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110" windowHeight="6540" activeTab="0"/>
  </bookViews>
  <sheets>
    <sheet name="1-1 ábra" sheetId="1" r:id="rId1"/>
    <sheet name="1-1 tábla" sheetId="2" r:id="rId2"/>
    <sheet name="1-2 ábra" sheetId="3" r:id="rId3"/>
    <sheet name="1-3  ábra" sheetId="4" r:id="rId4"/>
    <sheet name="1-4 ábra" sheetId="5" r:id="rId5"/>
    <sheet name="1-5 ábr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<sst xmlns="http://schemas.openxmlformats.org/spreadsheetml/2006/main" count="1080" uniqueCount="549">
  <si>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</si>
  <si>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</si>
  <si>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</si>
  <si>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</si>
  <si>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</si>
  <si>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</si>
  <si>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</si>
  <si>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</si>
  <si>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</si>
  <si>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</si>
  <si>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US</t>
  </si>
  <si>
    <t>USA</t>
  </si>
  <si>
    <t>a</t>
  </si>
  <si>
    <t>e</t>
  </si>
  <si>
    <t>Cím:</t>
  </si>
  <si>
    <t>Title:</t>
  </si>
  <si>
    <t>Megjegyzés:</t>
  </si>
  <si>
    <t>Notes:</t>
  </si>
  <si>
    <t>Tengelyfelirat:</t>
  </si>
  <si>
    <t>Nominal unit labour costs: total economy (Ratio of compensation per employee to real GDP per person employed.)  (PLCD)</t>
  </si>
  <si>
    <t>Country</t>
  </si>
  <si>
    <t>Unit</t>
  </si>
  <si>
    <t xml:space="preserve">EA12 (including DEL "linked" Germany) </t>
  </si>
  <si>
    <t xml:space="preserve">(National currency: 2000 = 100) </t>
  </si>
  <si>
    <t xml:space="preserve">Belgium </t>
  </si>
  <si>
    <t xml:space="preserve">Germany </t>
  </si>
  <si>
    <t xml:space="preserve">Ireland </t>
  </si>
  <si>
    <t xml:space="preserve">Greece </t>
  </si>
  <si>
    <t xml:space="preserve">Spain </t>
  </si>
  <si>
    <t xml:space="preserve">France </t>
  </si>
  <si>
    <t xml:space="preserve">Italy </t>
  </si>
  <si>
    <t xml:space="preserve">Luxembourg </t>
  </si>
  <si>
    <t xml:space="preserve">Netherlands </t>
  </si>
  <si>
    <t xml:space="preserve">Austria </t>
  </si>
  <si>
    <t xml:space="preserve">Portugal </t>
  </si>
  <si>
    <t xml:space="preserve">Finland </t>
  </si>
  <si>
    <t>Note :</t>
  </si>
  <si>
    <t>index</t>
  </si>
  <si>
    <t>Fips</t>
  </si>
  <si>
    <t>Area</t>
  </si>
  <si>
    <t>1998</t>
  </si>
  <si>
    <t>1999</t>
  </si>
  <si>
    <t>2000</t>
  </si>
  <si>
    <t>00000</t>
  </si>
  <si>
    <t>United States</t>
  </si>
  <si>
    <t>01000</t>
  </si>
  <si>
    <t>Alabama</t>
  </si>
  <si>
    <t>02000</t>
  </si>
  <si>
    <t>Alaska</t>
  </si>
  <si>
    <t>04000</t>
  </si>
  <si>
    <t>Arizona</t>
  </si>
  <si>
    <t>05000</t>
  </si>
  <si>
    <t>Arkansas</t>
  </si>
  <si>
    <t>06000</t>
  </si>
  <si>
    <t>California</t>
  </si>
  <si>
    <t>08000</t>
  </si>
  <si>
    <t>Colorado</t>
  </si>
  <si>
    <t>09000</t>
  </si>
  <si>
    <t>Connecticut</t>
  </si>
  <si>
    <t>10000</t>
  </si>
  <si>
    <t>Delaware</t>
  </si>
  <si>
    <t>11000</t>
  </si>
  <si>
    <t>District of Columbia</t>
  </si>
  <si>
    <t>12000</t>
  </si>
  <si>
    <t>Florida</t>
  </si>
  <si>
    <t>13000</t>
  </si>
  <si>
    <t>Georgia</t>
  </si>
  <si>
    <t>15000</t>
  </si>
  <si>
    <t>Hawaii</t>
  </si>
  <si>
    <t>16000</t>
  </si>
  <si>
    <t>Idaho</t>
  </si>
  <si>
    <t>17000</t>
  </si>
  <si>
    <t>Illinois</t>
  </si>
  <si>
    <t>18000</t>
  </si>
  <si>
    <t>Indiana</t>
  </si>
  <si>
    <t>19000</t>
  </si>
  <si>
    <t>Iowa</t>
  </si>
  <si>
    <t>20000</t>
  </si>
  <si>
    <t>Kansas</t>
  </si>
  <si>
    <t>21000</t>
  </si>
  <si>
    <t>Kentucky</t>
  </si>
  <si>
    <t>22000</t>
  </si>
  <si>
    <t>Louisiana</t>
  </si>
  <si>
    <t>23000</t>
  </si>
  <si>
    <t>Maine</t>
  </si>
  <si>
    <t>24000</t>
  </si>
  <si>
    <t>Maryland</t>
  </si>
  <si>
    <t>25000</t>
  </si>
  <si>
    <t>Massachusetts</t>
  </si>
  <si>
    <t>26000</t>
  </si>
  <si>
    <t>Michigan</t>
  </si>
  <si>
    <t>27000</t>
  </si>
  <si>
    <t>Minnesota</t>
  </si>
  <si>
    <t>28000</t>
  </si>
  <si>
    <t>Mississippi</t>
  </si>
  <si>
    <t>29000</t>
  </si>
  <si>
    <t>Missouri</t>
  </si>
  <si>
    <t>30000</t>
  </si>
  <si>
    <t>Montana</t>
  </si>
  <si>
    <t>31000</t>
  </si>
  <si>
    <t>Nebraska</t>
  </si>
  <si>
    <t>32000</t>
  </si>
  <si>
    <t>Nevada</t>
  </si>
  <si>
    <t>33000</t>
  </si>
  <si>
    <t>New Hampshire</t>
  </si>
  <si>
    <t>34000</t>
  </si>
  <si>
    <t>New Jersey</t>
  </si>
  <si>
    <t>35000</t>
  </si>
  <si>
    <t>New Mexico</t>
  </si>
  <si>
    <t>36000</t>
  </si>
  <si>
    <t>New York</t>
  </si>
  <si>
    <t>37000</t>
  </si>
  <si>
    <t>North Carolina</t>
  </si>
  <si>
    <t>38000</t>
  </si>
  <si>
    <t>North Dakota</t>
  </si>
  <si>
    <t>39000</t>
  </si>
  <si>
    <t>Ohio</t>
  </si>
  <si>
    <t>40000</t>
  </si>
  <si>
    <t>Oklahoma</t>
  </si>
  <si>
    <t>41000</t>
  </si>
  <si>
    <t>Oregon</t>
  </si>
  <si>
    <t>42000</t>
  </si>
  <si>
    <t>Pennsylvania</t>
  </si>
  <si>
    <t>44000</t>
  </si>
  <si>
    <t>Rhode Island</t>
  </si>
  <si>
    <t>45000</t>
  </si>
  <si>
    <t>South Carolina</t>
  </si>
  <si>
    <t>46000</t>
  </si>
  <si>
    <t>South Dakota</t>
  </si>
  <si>
    <t>47000</t>
  </si>
  <si>
    <t>Tennessee</t>
  </si>
  <si>
    <t>48000</t>
  </si>
  <si>
    <t>Texas</t>
  </si>
  <si>
    <t>49000</t>
  </si>
  <si>
    <t>Utah</t>
  </si>
  <si>
    <t>50000</t>
  </si>
  <si>
    <t>Vermont</t>
  </si>
  <si>
    <t>51000</t>
  </si>
  <si>
    <t>Virginia</t>
  </si>
  <si>
    <t>53000</t>
  </si>
  <si>
    <t>Washington</t>
  </si>
  <si>
    <t>54000</t>
  </si>
  <si>
    <t>West Virginia</t>
  </si>
  <si>
    <t>55000</t>
  </si>
  <si>
    <t>Wisconsin</t>
  </si>
  <si>
    <t>56000</t>
  </si>
  <si>
    <t>Wyoming</t>
  </si>
  <si>
    <t>91000</t>
  </si>
  <si>
    <t>New England</t>
  </si>
  <si>
    <t>92000</t>
  </si>
  <si>
    <t>Mideast</t>
  </si>
  <si>
    <t>93000</t>
  </si>
  <si>
    <t>Great Lakes</t>
  </si>
  <si>
    <t>94000</t>
  </si>
  <si>
    <t>Plains</t>
  </si>
  <si>
    <t>95000</t>
  </si>
  <si>
    <t>Southeast</t>
  </si>
  <si>
    <t>96000</t>
  </si>
  <si>
    <t>Southwest</t>
  </si>
  <si>
    <t>97000</t>
  </si>
  <si>
    <t>Rocky Mountain</t>
  </si>
  <si>
    <t>98000</t>
  </si>
  <si>
    <t>Far West</t>
  </si>
  <si>
    <t xml:space="preserve">real gdp </t>
  </si>
  <si>
    <t>nulc</t>
  </si>
  <si>
    <t>relative to US</t>
  </si>
  <si>
    <t>HICP (2005=100) - Monthly data (index)  [prc_hicp_midx]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</si>
  <si>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</si>
  <si>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</si>
  <si>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</si>
  <si>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</si>
  <si>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</si>
  <si>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</si>
  <si>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INFOTYPE</t>
  </si>
  <si>
    <t>Index, 2005=100</t>
  </si>
  <si>
    <t>COICOP</t>
  </si>
  <si>
    <t>All-items HICP</t>
  </si>
  <si>
    <t>GEO/TIME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</si>
  <si>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</si>
  <si>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</si>
  <si>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</si>
  <si>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</si>
  <si>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</si>
  <si>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</si>
  <si>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</si>
  <si>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</si>
  <si>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</si>
  <si>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</si>
  <si>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</si>
  <si>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</si>
  <si>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</si>
  <si>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</si>
  <si>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</si>
  <si>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</si>
  <si>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</si>
  <si>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</si>
  <si>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</si>
  <si>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</si>
  <si>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</si>
  <si>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</si>
  <si>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</si>
  <si>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</si>
  <si>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</si>
  <si>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</si>
  <si>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</si>
  <si>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</si>
  <si>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</si>
  <si>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</si>
  <si>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</si>
  <si>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</si>
  <si>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</si>
  <si>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</si>
  <si>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</si>
  <si>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</si>
  <si>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</si>
  <si>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</si>
  <si>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</si>
  <si>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</si>
  <si>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</si>
  <si>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</si>
  <si>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</si>
  <si>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</si>
  <si>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</si>
  <si>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</si>
  <si>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</si>
  <si>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</si>
  <si>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</si>
  <si>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</si>
  <si>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</si>
  <si>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</si>
  <si>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</si>
  <si>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</si>
  <si>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</si>
  <si>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</si>
  <si>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</si>
  <si>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</si>
  <si>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</si>
  <si>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</si>
  <si>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</si>
  <si>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</si>
  <si>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</si>
  <si>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</si>
  <si>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</si>
  <si>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</si>
  <si>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</si>
  <si>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</si>
  <si>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</si>
  <si>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</si>
  <si>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</si>
  <si>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</si>
  <si>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</si>
  <si>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</si>
  <si>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</si>
  <si>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</si>
  <si>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</si>
  <si>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</si>
  <si>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</si>
  <si>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</si>
  <si>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</si>
  <si>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</si>
  <si>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</si>
  <si>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</si>
  <si>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</si>
  <si>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</si>
  <si>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</si>
  <si>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</si>
  <si>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</si>
  <si>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</si>
  <si>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</si>
  <si>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</si>
  <si>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</si>
  <si>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</si>
  <si>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</si>
  <si>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</si>
  <si>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</si>
  <si>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</si>
  <si>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</si>
  <si>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</si>
  <si>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</si>
  <si>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</si>
  <si>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</si>
  <si>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</si>
  <si>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</si>
  <si>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</si>
  <si>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</si>
  <si>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</si>
  <si>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</si>
  <si>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</si>
  <si>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</si>
  <si>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</si>
  <si>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</si>
  <si>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</si>
  <si>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</si>
  <si>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</si>
  <si>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</si>
  <si>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</si>
  <si>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</si>
  <si>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</si>
  <si>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</si>
  <si>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</si>
  <si>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</si>
  <si>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</si>
  <si>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</si>
  <si>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</si>
  <si>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</si>
  <si>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</si>
  <si>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</si>
  <si>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</si>
  <si>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</si>
  <si>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</si>
  <si>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</si>
  <si>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</si>
  <si>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</si>
  <si>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</si>
  <si>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</si>
  <si>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</si>
  <si>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</si>
  <si>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</si>
  <si>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</si>
  <si>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</si>
  <si>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</si>
  <si>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</si>
  <si>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</si>
  <si>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</si>
  <si>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</si>
  <si>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</si>
  <si>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</si>
  <si>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</si>
  <si>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</si>
  <si>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</si>
  <si>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</si>
  <si>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</si>
  <si>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</si>
  <si>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</si>
  <si>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</si>
  <si>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</si>
  <si>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</si>
  <si>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</si>
  <si>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</si>
  <si>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</si>
  <si>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</si>
  <si>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</si>
  <si>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</si>
  <si>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</si>
  <si>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</si>
  <si>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</si>
  <si>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</si>
  <si>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</si>
  <si>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</si>
  <si>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</si>
  <si>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</si>
  <si>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</si>
  <si>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</si>
  <si>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</si>
  <si>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</si>
  <si>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</si>
  <si>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</si>
  <si>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</si>
  <si>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Euro area (12 countries)</t>
  </si>
  <si>
    <t>Belgium</t>
  </si>
  <si>
    <t>Germany (including  former GDR from 1991)</t>
  </si>
  <si>
    <t>Ireland</t>
  </si>
  <si>
    <t>Greece</t>
  </si>
  <si>
    <t>Spain</t>
  </si>
  <si>
    <t>France</t>
  </si>
  <si>
    <t>Italy</t>
  </si>
  <si>
    <t>Luxembourg</t>
  </si>
  <si>
    <t>Hungary</t>
  </si>
  <si>
    <t>Malta</t>
  </si>
  <si>
    <t>Netherlands</t>
  </si>
  <si>
    <t>Austria</t>
  </si>
  <si>
    <t>Portugal</t>
  </si>
  <si>
    <t>Slovenia</t>
  </si>
  <si>
    <t>Slovakia</t>
  </si>
  <si>
    <t>Finland</t>
  </si>
  <si>
    <t>stdev</t>
  </si>
  <si>
    <t xml:space="preserve">Az infláció szórása a GMU országaiban és az USA-ban </t>
  </si>
  <si>
    <t>Megjegyzés: GMU-12: 12 régi GMU-résztvevő tagország;  USA-14 MSA: USA 14 Metropolitan Statistical Area</t>
  </si>
  <si>
    <t>Forrás: Eurostat és Bureau of Labour Statistics</t>
  </si>
  <si>
    <t>euro  övezet</t>
  </si>
  <si>
    <t>Államadósságok a GDP %-ában</t>
  </si>
  <si>
    <t>Government debt in percent of GDP</t>
  </si>
  <si>
    <t>Forrás: Eurostat</t>
  </si>
  <si>
    <t>Source: Eurostat</t>
  </si>
  <si>
    <t>Az euro övezet adata súlyozott átlag</t>
  </si>
  <si>
    <t>Data for euro area is weighted average</t>
  </si>
  <si>
    <t>GDP arányában, %</t>
  </si>
  <si>
    <t>Megjegyzés: Az euro övezet adata súlyozott átlag</t>
  </si>
  <si>
    <t>Note: Data for euro area is weighted average</t>
  </si>
  <si>
    <t>in percent of GDP</t>
  </si>
  <si>
    <t>euro area</t>
  </si>
  <si>
    <t>euro övezet</t>
  </si>
  <si>
    <t>Risk premiun on government bonds, euro area and US</t>
  </si>
  <si>
    <t>Állampapírok kockázati felára (CDS), euro övezet és USA</t>
  </si>
  <si>
    <t>Note:</t>
  </si>
  <si>
    <t>Forrás: Bloomberg</t>
  </si>
  <si>
    <t>Source: Bloomberg</t>
  </si>
  <si>
    <t>Bázispont</t>
  </si>
  <si>
    <t>Basis points</t>
  </si>
  <si>
    <t>Németország</t>
  </si>
  <si>
    <t>Írország</t>
  </si>
  <si>
    <t>Görögország</t>
  </si>
  <si>
    <t>Spanyolo.</t>
  </si>
  <si>
    <t>Franciao.</t>
  </si>
  <si>
    <t>Olaszo.</t>
  </si>
  <si>
    <t>Luxemburg</t>
  </si>
  <si>
    <t>Hollandia</t>
  </si>
  <si>
    <t>Ausztria</t>
  </si>
  <si>
    <t>Portugália</t>
  </si>
  <si>
    <t>Finnország</t>
  </si>
  <si>
    <t>Fajlagos munkaköltség, euro övezet, 1998=100</t>
  </si>
  <si>
    <t>Unit labour costs, euro area, 1998=100</t>
  </si>
  <si>
    <t>Fajlagos munkaköltség az euro övezet átlagához viszonyítva, 1998=100</t>
  </si>
  <si>
    <t>Unit labour cost to euro area avarage, 1998=100</t>
  </si>
  <si>
    <t>Egy főre jutó kompenzáció az egy alkalmazottra jutó GDP-hez viszonyítva</t>
  </si>
  <si>
    <t>Ratio of compensation per employee to real GDP per person employed</t>
  </si>
  <si>
    <t>Alaszka</t>
  </si>
  <si>
    <t>Kalifornia</t>
  </si>
  <si>
    <t>Fajlagos munkaköltség, USA, 1998=100</t>
  </si>
  <si>
    <t>Unit labour costs, US, 1998=100</t>
  </si>
  <si>
    <t>Unit labour cost to USA avarage, 1998=100</t>
  </si>
  <si>
    <t>Fajlagos munkaköltség az USA átlagához viszonyítva, 1998=100</t>
  </si>
  <si>
    <t>Dispersion of Annual Inflation</t>
  </si>
  <si>
    <t>Százalékpont</t>
  </si>
  <si>
    <t>Percentage points</t>
  </si>
  <si>
    <t>Euro Area (12 countries)</t>
  </si>
  <si>
    <t>USA (14 MSA)</t>
  </si>
  <si>
    <t>Euro övezet (12 ország)</t>
  </si>
  <si>
    <t>Forrás: Eurostat, US Bureau of Labor Statistics</t>
  </si>
  <si>
    <t>Note: MSAs: Metropolitan Statistical Areas</t>
  </si>
  <si>
    <t>US (14 MSAs)</t>
  </si>
  <si>
    <t>Kockázat/probléma</t>
  </si>
  <si>
    <t>GMU - Brüsszel-Frankfurt konszenzus</t>
  </si>
  <si>
    <t>GMU - Tapasztalat (válság is)</t>
  </si>
  <si>
    <t>Intézkedések és tervezetek a válság nyomán</t>
  </si>
  <si>
    <t>Árfolyam/fizetési mérleg-kockázat</t>
  </si>
  <si>
    <t xml:space="preserve">nincs </t>
  </si>
  <si>
    <t xml:space="preserve">Árfolyam és fizetési mérleg kockázat az országok hitelkockázatává alakul.  </t>
  </si>
  <si>
    <t xml:space="preserve">Az országok külső egyensúlytalanságát meg kell előzni. EIP (Túlzott Egyensúlytalansági Eljárás). </t>
  </si>
  <si>
    <t xml:space="preserve">Árstabilitás (infláció) </t>
  </si>
  <si>
    <t xml:space="preserve">Független, hiteles jegybank </t>
  </si>
  <si>
    <t xml:space="preserve">Nagyjából és átlagban teljesült, de a makro (GDP) stabilitáshoz nem elég  </t>
  </si>
  <si>
    <t>Infláció mellett más, külső és belső egyensúlytalansági indikátorok is kellenek. EIP (Túlzott Egyensúlytalansági Eljárás)</t>
  </si>
  <si>
    <t>Hiteles jegybank, (mikro-) prudenciális szabályok a szektorra. Implicit „lender of last resort” .</t>
  </si>
  <si>
    <t xml:space="preserve">Árstabilitás és (mikro-)prudenciális előírások nem elegendők – </t>
  </si>
  <si>
    <t>ESRB létrehozása makroprudenciális kockázatok megelőzéshez.  ESM létrehozása, speciális banki csődeljárások -  a válságkezeléshez (Bizottsági javaslat)</t>
  </si>
  <si>
    <t>Fiskális fenntarthatatlanság</t>
  </si>
  <si>
    <t>SNE (stabilitási és növekedési egyezmény) – megelőz, illetve büntet.</t>
  </si>
  <si>
    <t>Nem érvényesítették eléggé.                      Nem csak a felelőtlen fiskális politika eredményezheti: magánszektor válságkezelése is,</t>
  </si>
  <si>
    <t xml:space="preserve">Meglévő SNE megerősítése és érvényesítése. Erőteljesebb koordináció már a fiskális tervezésben – Európai Szemeszter, fiskális tanácsok felállítását ajánlják. </t>
  </si>
  <si>
    <t>Makrogazdaság stabilizálás</t>
  </si>
  <si>
    <t xml:space="preserve">A nemzeti sokkok/divergenciák mérséklődnek. </t>
  </si>
  <si>
    <t xml:space="preserve">A válságban a sokk globális, de az országok sérülékenysége eltérő: a maastrichti kritériumok csak az állam eladósodását (annak is az irányát) korlátozta, a szintjét alig; a magánszektorét egyáltalán nem. </t>
  </si>
  <si>
    <t>A ciklikus alkalmazkodáshoz a fiskális mozgástér tényleges megteremtése – SNE megerősítése</t>
  </si>
  <si>
    <t>(alkalmazkodás nemzeti ciklusokhoz, sokkokhoz)</t>
  </si>
  <si>
    <t xml:space="preserve">Az elveszett monetáris önállóságot kiváltja a piacok önalkalmazkodása és a nemzeti fiskális politikai mozgástér elegendőek a várható sokkokra. </t>
  </si>
  <si>
    <t xml:space="preserve">Divergencia az eltérő (reál-)kamat kondíciók miatt, elégtelen önalkalmazkodás a piacokon. </t>
  </si>
  <si>
    <t>Az államadósság fokozatos, de szisztematikus mérséklése – SNE módosítása, adósságcsökkentő szabály. EIP (Túlzott Egyensúlytalansági Eljárás)</t>
  </si>
  <si>
    <t>Fiskális centralizáció nem kivihető politikailag (jóléti állam) és nem is szükséges közgazdaságilag.</t>
  </si>
  <si>
    <t xml:space="preserve">A sokk nem normál ciklikus reálsokk, hanem adósság válság – ezt nem minden ország képes saját maga kezelni. </t>
  </si>
  <si>
    <t>Állandó államadósság-kezelő intézmény (ESM), Collective Action záradék 2013-tól az államkötvényekre.</t>
  </si>
  <si>
    <t>Kohézió és konvergencia (felzárkózás)</t>
  </si>
  <si>
    <t>Intézményi keretek, integráció és transzferek biztosítják, a verseny és a szabályok kikényszerítik a reformokat (EMU = konvergencia klub)</t>
  </si>
  <si>
    <t>Egyes országok felzárkózása (Görögország, Írország, Spanyolország) részben. Portugália és Olaszország lassan leszakad. A versennyel szemben a reformok fékezése.</t>
  </si>
  <si>
    <t>Euro Plusz Pact: versenyképesség és foglalkoztatás növelése, fiskális fegyelem megerősítése, adóalap harmonizálás. Csatlakozás önkéntes.</t>
  </si>
  <si>
    <t>Source: BEA</t>
  </si>
  <si>
    <t>Forrás: BLS</t>
  </si>
  <si>
    <t>Adathozzáférhetőségi problémák miatt az USA fajlagos munkaköltség ábra némileg eltért Trichet (2011)-től. Az USA államai nem-farm szektorainak kompenzációját és Adathozzáférhetőségi problémák miatt az USA fajlagos munkaköltség ábra némileg eltért Trichet (2011)-től. Az USA államai nem-farm szektorainak kompenzációját és  GDP-jét használtuk az egy főre vetített adatak helyett.</t>
  </si>
  <si>
    <t>our chart for US unit labour cost slightly differ from that of Trichet (2011). Due to data availability, we used non-farm compensation and GDP data for US states, instead of per capita data.</t>
  </si>
  <si>
    <t>Risk/problem</t>
  </si>
  <si>
    <t>EMU - Brussels/Frankfurt consensus</t>
  </si>
  <si>
    <t>EMU - Experience (including during  crisis)</t>
  </si>
  <si>
    <t>Post-crisis measures and proposals</t>
  </si>
  <si>
    <t>Exchange rate/balance of payment risk</t>
  </si>
  <si>
    <t>none</t>
  </si>
  <si>
    <t>Exchange rate/balance of payment risk transformed into national credit risk</t>
  </si>
  <si>
    <t>Requirement to prevent external imbalances (EIP – Excessive Imbalance Procedure)</t>
  </si>
  <si>
    <t>Price stability</t>
  </si>
  <si>
    <t xml:space="preserve">By and large satisfied on the average, but not enough for macro stability (GDP)  </t>
  </si>
  <si>
    <t>Internal and external imbalance indicators are needed in addition to inflation (EIP – Excessive Imbalance Procedure)</t>
  </si>
  <si>
    <t xml:space="preserve"> Stability of financial institutions and markets</t>
  </si>
  <si>
    <t>Price stability and (micro-) prudential requirements are insufficient</t>
  </si>
  <si>
    <t>Create ESRB to prevent macroprudential risks. Create ESM, special  bankruptcy  procedures for banks to manage crisis (Commission proposal)</t>
  </si>
  <si>
    <t>Fiscal unsustainability</t>
  </si>
  <si>
    <t>SGP (Stability and Growth Pact) – prevents and sanctions</t>
  </si>
  <si>
    <t>Inadequately enforced. May result not only from irresponsible fiscal policy but from crisis management in the private sector</t>
  </si>
  <si>
    <t>Strengthen and enforce existing SGP. Better coordination in fiscal planning – with the European Semester and recommended fiscal councils</t>
  </si>
  <si>
    <t>Macroeconomic stabilization</t>
  </si>
  <si>
    <t>National shocks and divergences are mitigated</t>
  </si>
  <si>
    <t>Shock is global during a crisis, but vulnerability varies from country to country. The Maastricht criteria imposed a limit on state indebtedness in terms of direction only, but barely in terms of magnitude, and none on the private sector</t>
  </si>
  <si>
    <t>Create actual fiscal room for maneuver and strengthen SGP to assist with cyclical adaptation</t>
  </si>
  <si>
    <t>(adaptation to national cycles and shocks)</t>
  </si>
  <si>
    <t>Lost monetary independence redeemed by self-adaptation of markets; the room for maneuver of national fiscal policy is adequate to prepare for shocks</t>
  </si>
  <si>
    <t>Divergence due to different real interest conditions; insufficient adaptation in markets.</t>
  </si>
  <si>
    <t>Progressively but systematically reduce state debt – amend SGP, debt reduction rule (EIP – Excessive Imbalance Procedure)</t>
  </si>
  <si>
    <t>Fiscal centralization politically unfeasible (welfare state), nor necessary economically</t>
  </si>
  <si>
    <t>The shock is not a normal  cyclical real shock but a debt crisis that not every country is equipped to manage by itself</t>
  </si>
  <si>
    <t>Permanent state debt managing institution (ESM), Collective Action clause on government bonds from  2013</t>
  </si>
  <si>
    <t xml:space="preserve">Cohesion and convergence </t>
  </si>
  <si>
    <t>Reforms  (EMU = convergence club) ensured by institutional frameworks, integration, and transfers, and enforced by competition and rules</t>
  </si>
  <si>
    <t>Some countries catching up (Greece, Ireland, Spain) in part. Portugal and Italy gradually falling behind. Slowing down reforms instead of competition</t>
  </si>
  <si>
    <t>Euro Plus Pact: improve competitiveness and employment, strengthen fiscal discipline, harmonize tax bases. Membership voluntary.</t>
  </si>
  <si>
    <t>Jan.08</t>
  </si>
  <si>
    <t>Feb.08</t>
  </si>
  <si>
    <t>Mar.08</t>
  </si>
  <si>
    <t>Apr.08</t>
  </si>
  <si>
    <t>May.08</t>
  </si>
  <si>
    <t>June.08</t>
  </si>
  <si>
    <t>July.08</t>
  </si>
  <si>
    <t>Aug.08</t>
  </si>
  <si>
    <t>Sept.08</t>
  </si>
  <si>
    <t>Oct.08</t>
  </si>
  <si>
    <t>Nov.08</t>
  </si>
  <si>
    <t>Dec.08</t>
  </si>
  <si>
    <t>Jan.09</t>
  </si>
  <si>
    <t>Feb.09</t>
  </si>
  <si>
    <t>Mar.09</t>
  </si>
  <si>
    <t>Apr.09</t>
  </si>
  <si>
    <t>May.09</t>
  </si>
  <si>
    <t>June.09</t>
  </si>
  <si>
    <t>July.09</t>
  </si>
  <si>
    <t>Aug.09</t>
  </si>
  <si>
    <t>Sept.09</t>
  </si>
  <si>
    <t>Oct.09</t>
  </si>
  <si>
    <t>Nov.09</t>
  </si>
  <si>
    <t>Dec.09</t>
  </si>
  <si>
    <t>Jan.10</t>
  </si>
  <si>
    <t>Feb.10</t>
  </si>
  <si>
    <t>Mar.10</t>
  </si>
  <si>
    <t>Apr.10</t>
  </si>
  <si>
    <t>May.10</t>
  </si>
  <si>
    <t>June.10</t>
  </si>
  <si>
    <t>July.10</t>
  </si>
  <si>
    <t>Aug.10</t>
  </si>
  <si>
    <t>Sept.10</t>
  </si>
  <si>
    <t>Oct.10</t>
  </si>
  <si>
    <t>Nov.10</t>
  </si>
  <si>
    <t>Dec.10</t>
  </si>
  <si>
    <t>Jan.11</t>
  </si>
  <si>
    <t>Feb.11</t>
  </si>
  <si>
    <t>Mar.11</t>
  </si>
  <si>
    <t>Apr.11</t>
  </si>
  <si>
    <t>May.11</t>
  </si>
  <si>
    <t>June.11</t>
  </si>
  <si>
    <t>July 11</t>
  </si>
  <si>
    <t>Aug.11</t>
  </si>
  <si>
    <t>Independent,  credible central bank</t>
  </si>
  <si>
    <t>Credible central bank, (micro-) prudential rules for the sector. Implicit "lender of last resort” .</t>
  </si>
  <si>
    <r>
      <t xml:space="preserve"> A </t>
    </r>
    <r>
      <rPr>
        <b/>
        <i/>
        <sz val="10"/>
        <color indexed="8"/>
        <rFont val="Trebuchet MS"/>
        <family val="2"/>
      </rPr>
      <t>pénzügyi</t>
    </r>
    <r>
      <rPr>
        <b/>
        <sz val="10"/>
        <color indexed="8"/>
        <rFont val="Trebuchet MS"/>
        <family val="2"/>
      </rPr>
      <t xml:space="preserve"> intézmények és piacok </t>
    </r>
    <r>
      <rPr>
        <b/>
        <i/>
        <sz val="10"/>
        <color indexed="8"/>
        <rFont val="Trebuchet MS"/>
        <family val="2"/>
      </rPr>
      <t>stabilitása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</si>
</sst>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dd\.mm\.yy"/>
  </numFmts>
  <fonts count="42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Arial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11"/>
      <color indexed="8"/>
      <name val="Calibri"/>
      <family val="2"/>
    </font>
    <font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i/>
      <sz val="10"/>
      <color indexed="23"/>
      <name val="Trebuchet MS"/>
      <family val="2"/>
    </font>
    <font>
      <sz val="10"/>
      <color indexed="9"/>
      <name val="Trebuchet MS"/>
      <family val="2"/>
    </font>
    <font>
      <sz val="10"/>
      <color theme="0"/>
      <name val="Trebuchet MS"/>
      <family val="2"/>
    </font>
    <font>
      <sz val="10"/>
      <color rgb="FF3F3F7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sz val="11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  <font>
      <sz val="10"/>
      <color rgb="FF555555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DEB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80BA27"/>
      </left>
      <right style="medium">
        <color rgb="FF80BA27"/>
      </right>
      <top style="medium">
        <color rgb="FF80BA27"/>
      </top>
      <bottom/>
    </border>
    <border>
      <left/>
      <right style="medium">
        <color rgb="FF80BA27"/>
      </right>
      <top style="medium">
        <color rgb="FF80BA27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9" applyFont="1">
      <alignment/>
      <protection/>
    </xf>
    <xf numFmtId="0" fontId="3" fillId="0" borderId="0" xfId="54" applyFont="1">
      <alignment/>
      <protection/>
    </xf>
    <xf numFmtId="0" fontId="0" fillId="0" borderId="0" xfId="59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0" applyFont="1" applyAlignment="1">
      <alignment horizontal="left"/>
    </xf>
    <xf numFmtId="17" fontId="0" fillId="0" borderId="0" xfId="54" applyNumberFormat="1" applyFont="1" applyAlignment="1">
      <alignment horizontal="left"/>
      <protection/>
    </xf>
    <xf numFmtId="2" fontId="3" fillId="0" borderId="0" xfId="57" applyNumberFormat="1" applyFont="1" applyAlignment="1">
      <alignment horizontal="left"/>
      <protection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0" xfId="58" applyFont="1" applyAlignment="1">
      <alignment vertical="top"/>
      <protection/>
    </xf>
    <xf numFmtId="0" fontId="37" fillId="33" borderId="11" xfId="58" applyFont="1" applyFill="1" applyBorder="1" applyAlignment="1">
      <alignment vertical="top" wrapText="1"/>
      <protection/>
    </xf>
    <xf numFmtId="0" fontId="37" fillId="0" borderId="12" xfId="58" applyFont="1" applyBorder="1" applyAlignment="1">
      <alignment vertical="top" wrapText="1"/>
      <protection/>
    </xf>
    <xf numFmtId="0" fontId="37" fillId="33" borderId="10" xfId="58" applyFont="1" applyFill="1" applyBorder="1" applyAlignment="1">
      <alignment vertical="top" wrapText="1"/>
      <protection/>
    </xf>
    <xf numFmtId="0" fontId="0" fillId="0" borderId="10" xfId="58" applyFont="1" applyBorder="1" applyAlignment="1">
      <alignment vertical="top" wrapText="1"/>
      <protection/>
    </xf>
    <xf numFmtId="0" fontId="0" fillId="33" borderId="10" xfId="58" applyFont="1" applyFill="1" applyBorder="1" applyAlignment="1">
      <alignment vertical="top" wrapText="1"/>
      <protection/>
    </xf>
    <xf numFmtId="0" fontId="3" fillId="34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3" fillId="0" borderId="0" xfId="57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0" fontId="7" fillId="35" borderId="18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3" fillId="36" borderId="0" xfId="56" applyFont="1" applyFill="1">
      <alignment/>
      <protection/>
    </xf>
    <xf numFmtId="0" fontId="31" fillId="0" borderId="0" xfId="56" applyFont="1">
      <alignment/>
      <protection/>
    </xf>
    <xf numFmtId="0" fontId="3" fillId="0" borderId="0" xfId="57" applyNumberFormat="1" applyFont="1" applyFill="1" applyBorder="1" applyAlignment="1">
      <alignment/>
      <protection/>
    </xf>
    <xf numFmtId="165" fontId="3" fillId="0" borderId="0" xfId="57" applyNumberFormat="1" applyFont="1" applyFill="1" applyBorder="1" applyAlignment="1">
      <alignment/>
      <protection/>
    </xf>
    <xf numFmtId="0" fontId="3" fillId="34" borderId="13" xfId="57" applyNumberFormat="1" applyFont="1" applyFill="1" applyBorder="1" applyAlignment="1">
      <alignment/>
      <protection/>
    </xf>
    <xf numFmtId="4" fontId="3" fillId="0" borderId="13" xfId="57" applyNumberFormat="1" applyFont="1" applyFill="1" applyBorder="1" applyAlignment="1">
      <alignment/>
      <protection/>
    </xf>
    <xf numFmtId="164" fontId="3" fillId="0" borderId="13" xfId="57" applyNumberFormat="1" applyFont="1" applyFill="1" applyBorder="1" applyAlignment="1">
      <alignment/>
      <protection/>
    </xf>
    <xf numFmtId="0" fontId="3" fillId="34" borderId="14" xfId="57" applyNumberFormat="1" applyFont="1" applyFill="1" applyBorder="1" applyAlignment="1">
      <alignment/>
      <protection/>
    </xf>
    <xf numFmtId="0" fontId="3" fillId="0" borderId="0" xfId="57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Normál 2" xfId="55"/>
    <cellStyle name="Normál 3" xfId="56"/>
    <cellStyle name="Normál 4" xfId="57"/>
    <cellStyle name="Normál 5" xfId="58"/>
    <cellStyle name="Normal 7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285750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714500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295275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70485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7</xdr:row>
      <xdr:rowOff>9525</xdr:rowOff>
    </xdr:from>
    <xdr:to>
      <xdr:col>22</xdr:col>
      <xdr:colOff>152400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343025"/>
          <a:ext cx="57721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32</xdr:row>
      <xdr:rowOff>38100</xdr:rowOff>
    </xdr:from>
    <xdr:to>
      <xdr:col>22</xdr:col>
      <xdr:colOff>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1341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381000</xdr:colOff>
      <xdr:row>3</xdr:row>
      <xdr:rowOff>161925</xdr:rowOff>
    </xdr:from>
    <xdr:to>
      <xdr:col>32</xdr:col>
      <xdr:colOff>85725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733425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28</xdr:row>
      <xdr:rowOff>95250</xdr:rowOff>
    </xdr:from>
    <xdr:to>
      <xdr:col>32</xdr:col>
      <xdr:colOff>19050</xdr:colOff>
      <xdr:row>51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542925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6</xdr:row>
      <xdr:rowOff>57150</xdr:rowOff>
    </xdr:from>
    <xdr:to>
      <xdr:col>26</xdr:col>
      <xdr:colOff>123825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20015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30</xdr:row>
      <xdr:rowOff>161925</xdr:rowOff>
    </xdr:from>
    <xdr:to>
      <xdr:col>26</xdr:col>
      <xdr:colOff>95250</xdr:colOff>
      <xdr:row>53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5876925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314325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714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9</xdr:row>
      <xdr:rowOff>38100</xdr:rowOff>
    </xdr:from>
    <xdr:to>
      <xdr:col>30</xdr:col>
      <xdr:colOff>419100</xdr:colOff>
      <xdr:row>31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1752600"/>
          <a:ext cx="580072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KKF\_Common\2011%20projektek\Konvergencia%20jelent&#233;s_2011\1%20Fejezet%20Quo%20vadis%20EMU%20EU\Hatteranyagok\Data\Trichet%20abrak\ULC%20divergence\Nominal%20ULC%20by%20US%20states%20non-farm%20pers%20inc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1-3b"/>
    </sheetNames>
    <sheetDataSet>
      <sheetData sheetId="0">
        <row r="7">
          <cell r="F7">
            <v>7471420000</v>
          </cell>
          <cell r="G7">
            <v>7857933000</v>
          </cell>
          <cell r="H7">
            <v>8503778000</v>
          </cell>
          <cell r="I7">
            <v>8825527000</v>
          </cell>
          <cell r="J7">
            <v>9013362000</v>
          </cell>
          <cell r="K7">
            <v>9310795000</v>
          </cell>
          <cell r="L7">
            <v>9854151000</v>
          </cell>
          <cell r="M7">
            <v>10406833000</v>
          </cell>
          <cell r="N7">
            <v>11200788000</v>
          </cell>
          <cell r="O7">
            <v>11834548000</v>
          </cell>
          <cell r="P7">
            <v>12299800000</v>
          </cell>
          <cell r="Q7">
            <v>12101551000</v>
          </cell>
          <cell r="R7">
            <v>12453985273</v>
          </cell>
        </row>
        <row r="8">
          <cell r="F8">
            <v>96790552</v>
          </cell>
          <cell r="G8">
            <v>100482692</v>
          </cell>
          <cell r="H8">
            <v>106201772</v>
          </cell>
          <cell r="I8">
            <v>110639650</v>
          </cell>
          <cell r="J8">
            <v>114447786</v>
          </cell>
          <cell r="K8">
            <v>118706064</v>
          </cell>
          <cell r="L8">
            <v>126236681</v>
          </cell>
          <cell r="M8">
            <v>133869988</v>
          </cell>
          <cell r="N8">
            <v>143391609</v>
          </cell>
          <cell r="O8">
            <v>151140313</v>
          </cell>
          <cell r="P8">
            <v>157565916</v>
          </cell>
          <cell r="Q8">
            <v>156353505</v>
          </cell>
          <cell r="R8">
            <v>161499576</v>
          </cell>
        </row>
        <row r="9">
          <cell r="F9">
            <v>17305820</v>
          </cell>
          <cell r="G9">
            <v>17810847</v>
          </cell>
          <cell r="H9">
            <v>19137200</v>
          </cell>
          <cell r="I9">
            <v>20418809</v>
          </cell>
          <cell r="J9">
            <v>21290056</v>
          </cell>
          <cell r="K9">
            <v>21812564</v>
          </cell>
          <cell r="L9">
            <v>23056307</v>
          </cell>
          <cell r="M9">
            <v>24603957</v>
          </cell>
          <cell r="N9">
            <v>26294540</v>
          </cell>
          <cell r="O9">
            <v>28100303</v>
          </cell>
          <cell r="P9">
            <v>30557874</v>
          </cell>
          <cell r="Q9">
            <v>30175122</v>
          </cell>
          <cell r="R9">
            <v>31368892</v>
          </cell>
        </row>
        <row r="10">
          <cell r="F10">
            <v>114991810</v>
          </cell>
          <cell r="G10">
            <v>122681460</v>
          </cell>
          <cell r="H10">
            <v>134904464</v>
          </cell>
          <cell r="I10">
            <v>142142096</v>
          </cell>
          <cell r="J10">
            <v>147437302</v>
          </cell>
          <cell r="K10">
            <v>154904222</v>
          </cell>
          <cell r="L10">
            <v>169052732</v>
          </cell>
          <cell r="M10">
            <v>187215350</v>
          </cell>
          <cell r="N10">
            <v>206296511</v>
          </cell>
          <cell r="O10">
            <v>217807685</v>
          </cell>
          <cell r="P10">
            <v>223366353</v>
          </cell>
          <cell r="Q10">
            <v>218560159</v>
          </cell>
          <cell r="R10">
            <v>223144591</v>
          </cell>
        </row>
        <row r="11">
          <cell r="F11">
            <v>53039029</v>
          </cell>
          <cell r="G11">
            <v>55374246</v>
          </cell>
          <cell r="H11">
            <v>58785101</v>
          </cell>
          <cell r="I11">
            <v>62248962</v>
          </cell>
          <cell r="J11">
            <v>64403522</v>
          </cell>
          <cell r="K11">
            <v>66732619</v>
          </cell>
          <cell r="L11">
            <v>70976061</v>
          </cell>
          <cell r="M11">
            <v>75604028</v>
          </cell>
          <cell r="N11">
            <v>81424829</v>
          </cell>
          <cell r="O11">
            <v>87414441</v>
          </cell>
          <cell r="P11">
            <v>91108135</v>
          </cell>
          <cell r="Q11">
            <v>91879845</v>
          </cell>
          <cell r="R11">
            <v>95191246</v>
          </cell>
        </row>
        <row r="12">
          <cell r="F12">
            <v>955175466</v>
          </cell>
          <cell r="G12">
            <v>1019174045</v>
          </cell>
          <cell r="H12">
            <v>1126910210</v>
          </cell>
          <cell r="I12">
            <v>1160741270</v>
          </cell>
          <cell r="J12">
            <v>1178837402</v>
          </cell>
          <cell r="K12">
            <v>1223332186</v>
          </cell>
          <cell r="L12">
            <v>1300459797</v>
          </cell>
          <cell r="M12">
            <v>1377424338</v>
          </cell>
          <cell r="N12">
            <v>1485342610</v>
          </cell>
          <cell r="O12">
            <v>1553945912</v>
          </cell>
          <cell r="P12">
            <v>1592295132</v>
          </cell>
          <cell r="Q12">
            <v>1554744863</v>
          </cell>
          <cell r="R12">
            <v>1591872139</v>
          </cell>
        </row>
        <row r="13">
          <cell r="F13">
            <v>119312222</v>
          </cell>
          <cell r="G13">
            <v>129753832</v>
          </cell>
          <cell r="H13">
            <v>146303212</v>
          </cell>
          <cell r="I13">
            <v>155424927</v>
          </cell>
          <cell r="J13">
            <v>157071195</v>
          </cell>
          <cell r="K13">
            <v>159201455</v>
          </cell>
          <cell r="L13">
            <v>167671424</v>
          </cell>
          <cell r="M13">
            <v>178587689</v>
          </cell>
          <cell r="N13">
            <v>193577722</v>
          </cell>
          <cell r="O13">
            <v>204239707</v>
          </cell>
          <cell r="P13">
            <v>214006435</v>
          </cell>
          <cell r="Q13">
            <v>209702003</v>
          </cell>
          <cell r="R13">
            <v>214284063</v>
          </cell>
        </row>
        <row r="14">
          <cell r="F14">
            <v>125107219</v>
          </cell>
          <cell r="G14">
            <v>130927904</v>
          </cell>
          <cell r="H14">
            <v>142803430</v>
          </cell>
          <cell r="I14">
            <v>149346611</v>
          </cell>
          <cell r="J14">
            <v>149387912</v>
          </cell>
          <cell r="K14">
            <v>151646283</v>
          </cell>
          <cell r="L14">
            <v>161228793</v>
          </cell>
          <cell r="M14">
            <v>168612190</v>
          </cell>
          <cell r="N14">
            <v>183879207</v>
          </cell>
          <cell r="O14">
            <v>196821634</v>
          </cell>
          <cell r="P14">
            <v>200166826</v>
          </cell>
          <cell r="Q14">
            <v>194364973</v>
          </cell>
          <cell r="R14">
            <v>199970471</v>
          </cell>
        </row>
        <row r="15">
          <cell r="F15">
            <v>21536661</v>
          </cell>
          <cell r="G15">
            <v>22392257</v>
          </cell>
          <cell r="H15">
            <v>24238234</v>
          </cell>
          <cell r="I15">
            <v>25531185</v>
          </cell>
          <cell r="J15">
            <v>26623885</v>
          </cell>
          <cell r="K15">
            <v>27444203</v>
          </cell>
          <cell r="L15">
            <v>29267622</v>
          </cell>
          <cell r="M15">
            <v>30787174</v>
          </cell>
          <cell r="N15">
            <v>33144879</v>
          </cell>
          <cell r="O15">
            <v>34496867</v>
          </cell>
          <cell r="P15">
            <v>35472296</v>
          </cell>
          <cell r="Q15">
            <v>34886397</v>
          </cell>
          <cell r="R15">
            <v>35678177</v>
          </cell>
        </row>
        <row r="16">
          <cell r="F16">
            <v>20632733</v>
          </cell>
          <cell r="G16">
            <v>21150854</v>
          </cell>
          <cell r="H16">
            <v>23146204</v>
          </cell>
          <cell r="I16">
            <v>26094469</v>
          </cell>
          <cell r="J16">
            <v>26564377</v>
          </cell>
          <cell r="K16">
            <v>27544363</v>
          </cell>
          <cell r="L16">
            <v>29728668</v>
          </cell>
          <cell r="M16">
            <v>31964976</v>
          </cell>
          <cell r="N16">
            <v>34786968</v>
          </cell>
          <cell r="O16">
            <v>37525123</v>
          </cell>
          <cell r="P16">
            <v>40634602</v>
          </cell>
          <cell r="Q16">
            <v>41282434</v>
          </cell>
          <cell r="R16">
            <v>42748710</v>
          </cell>
        </row>
        <row r="17">
          <cell r="F17">
            <v>407084945</v>
          </cell>
          <cell r="G17">
            <v>428030779</v>
          </cell>
          <cell r="H17">
            <v>464104823</v>
          </cell>
          <cell r="I17">
            <v>484989782</v>
          </cell>
          <cell r="J17">
            <v>505951911</v>
          </cell>
          <cell r="K17">
            <v>529120344</v>
          </cell>
          <cell r="L17">
            <v>580581657</v>
          </cell>
          <cell r="M17">
            <v>630566176</v>
          </cell>
          <cell r="N17">
            <v>687669448</v>
          </cell>
          <cell r="O17">
            <v>718868346</v>
          </cell>
          <cell r="P17">
            <v>737324552</v>
          </cell>
          <cell r="Q17">
            <v>720242156</v>
          </cell>
          <cell r="R17">
            <v>736426002</v>
          </cell>
        </row>
        <row r="18">
          <cell r="F18">
            <v>200152241</v>
          </cell>
          <cell r="G18">
            <v>213474154</v>
          </cell>
          <cell r="H18">
            <v>232986940</v>
          </cell>
          <cell r="I18">
            <v>243638312</v>
          </cell>
          <cell r="J18">
            <v>249600647</v>
          </cell>
          <cell r="K18">
            <v>257031083</v>
          </cell>
          <cell r="L18">
            <v>270807385</v>
          </cell>
          <cell r="M18">
            <v>290078676</v>
          </cell>
          <cell r="N18">
            <v>310281250</v>
          </cell>
          <cell r="O18">
            <v>328846350</v>
          </cell>
          <cell r="P18">
            <v>340363679</v>
          </cell>
          <cell r="Q18">
            <v>333375967</v>
          </cell>
          <cell r="R18">
            <v>341472949</v>
          </cell>
        </row>
        <row r="19">
          <cell r="F19">
            <v>32051872</v>
          </cell>
          <cell r="G19">
            <v>33012419</v>
          </cell>
          <cell r="H19">
            <v>34993760</v>
          </cell>
          <cell r="I19">
            <v>35712084</v>
          </cell>
          <cell r="J19">
            <v>37237720</v>
          </cell>
          <cell r="K19">
            <v>38797201</v>
          </cell>
          <cell r="L19">
            <v>42049990</v>
          </cell>
          <cell r="M19">
            <v>45086272</v>
          </cell>
          <cell r="N19">
            <v>48880389</v>
          </cell>
          <cell r="O19">
            <v>52332571</v>
          </cell>
          <cell r="P19">
            <v>54462862</v>
          </cell>
          <cell r="Q19">
            <v>54366696</v>
          </cell>
          <cell r="R19">
            <v>55563422</v>
          </cell>
        </row>
        <row r="20">
          <cell r="F20">
            <v>26908111</v>
          </cell>
          <cell r="G20">
            <v>28709285</v>
          </cell>
          <cell r="H20">
            <v>31089411</v>
          </cell>
          <cell r="I20">
            <v>32783362</v>
          </cell>
          <cell r="J20">
            <v>33837766</v>
          </cell>
          <cell r="K20">
            <v>35241625</v>
          </cell>
          <cell r="L20">
            <v>38210306</v>
          </cell>
          <cell r="M20">
            <v>41022247</v>
          </cell>
          <cell r="N20">
            <v>45162684</v>
          </cell>
          <cell r="O20">
            <v>47514293</v>
          </cell>
          <cell r="P20">
            <v>48668375</v>
          </cell>
          <cell r="Q20">
            <v>47945510</v>
          </cell>
          <cell r="R20">
            <v>49056494</v>
          </cell>
        </row>
        <row r="21">
          <cell r="F21">
            <v>363520137</v>
          </cell>
          <cell r="G21">
            <v>377357651</v>
          </cell>
          <cell r="H21">
            <v>404143951</v>
          </cell>
          <cell r="I21">
            <v>413378331</v>
          </cell>
          <cell r="J21">
            <v>422343474</v>
          </cell>
          <cell r="K21">
            <v>433978402</v>
          </cell>
          <cell r="L21">
            <v>451579716</v>
          </cell>
          <cell r="M21">
            <v>470271849</v>
          </cell>
          <cell r="N21">
            <v>502445227</v>
          </cell>
          <cell r="O21">
            <v>529433435</v>
          </cell>
          <cell r="P21">
            <v>549162920</v>
          </cell>
          <cell r="Q21">
            <v>536283758</v>
          </cell>
          <cell r="R21">
            <v>549856069</v>
          </cell>
        </row>
        <row r="22">
          <cell r="F22">
            <v>150229892</v>
          </cell>
          <cell r="G22">
            <v>156102400</v>
          </cell>
          <cell r="H22">
            <v>166425274</v>
          </cell>
          <cell r="I22">
            <v>170712842</v>
          </cell>
          <cell r="J22">
            <v>174864227</v>
          </cell>
          <cell r="K22">
            <v>181423521</v>
          </cell>
          <cell r="L22">
            <v>188246290</v>
          </cell>
          <cell r="M22">
            <v>194156209</v>
          </cell>
          <cell r="N22">
            <v>205655358</v>
          </cell>
          <cell r="O22">
            <v>213136745</v>
          </cell>
          <cell r="P22">
            <v>220948619</v>
          </cell>
          <cell r="Q22">
            <v>216310708</v>
          </cell>
          <cell r="R22">
            <v>224137803</v>
          </cell>
        </row>
        <row r="23">
          <cell r="F23">
            <v>70130669</v>
          </cell>
          <cell r="G23">
            <v>72937040</v>
          </cell>
          <cell r="H23">
            <v>77495196</v>
          </cell>
          <cell r="I23">
            <v>79607867</v>
          </cell>
          <cell r="J23">
            <v>82495300</v>
          </cell>
          <cell r="K23">
            <v>84124898</v>
          </cell>
          <cell r="L23">
            <v>88498607</v>
          </cell>
          <cell r="M23">
            <v>91510096</v>
          </cell>
          <cell r="N23">
            <v>97531882</v>
          </cell>
          <cell r="O23">
            <v>103500002</v>
          </cell>
          <cell r="P23">
            <v>108404792</v>
          </cell>
          <cell r="Q23">
            <v>108105973</v>
          </cell>
          <cell r="R23">
            <v>110538632</v>
          </cell>
        </row>
        <row r="24">
          <cell r="F24">
            <v>67968500</v>
          </cell>
          <cell r="G24">
            <v>70465526</v>
          </cell>
          <cell r="H24">
            <v>75697112</v>
          </cell>
          <cell r="I24">
            <v>79023156</v>
          </cell>
          <cell r="J24">
            <v>80250499</v>
          </cell>
          <cell r="K24">
            <v>82274553</v>
          </cell>
          <cell r="L24">
            <v>85594728</v>
          </cell>
          <cell r="M24">
            <v>88953550</v>
          </cell>
          <cell r="N24">
            <v>97423977</v>
          </cell>
          <cell r="O24">
            <v>103305851</v>
          </cell>
          <cell r="P24">
            <v>109458595</v>
          </cell>
          <cell r="Q24">
            <v>108333248</v>
          </cell>
          <cell r="R24">
            <v>110952992</v>
          </cell>
        </row>
        <row r="25">
          <cell r="F25">
            <v>87649483</v>
          </cell>
          <cell r="G25">
            <v>91776603</v>
          </cell>
          <cell r="H25">
            <v>98881719</v>
          </cell>
          <cell r="I25">
            <v>102128755</v>
          </cell>
          <cell r="J25">
            <v>105110909</v>
          </cell>
          <cell r="K25">
            <v>107798763</v>
          </cell>
          <cell r="L25">
            <v>112757212</v>
          </cell>
          <cell r="M25">
            <v>117589958</v>
          </cell>
          <cell r="N25">
            <v>125488227</v>
          </cell>
          <cell r="O25">
            <v>131960777</v>
          </cell>
          <cell r="P25">
            <v>137432926</v>
          </cell>
          <cell r="Q25">
            <v>138124500</v>
          </cell>
          <cell r="R25">
            <v>143524961</v>
          </cell>
        </row>
        <row r="26">
          <cell r="F26">
            <v>97761449</v>
          </cell>
          <cell r="G26">
            <v>99557041</v>
          </cell>
          <cell r="H26">
            <v>104724192</v>
          </cell>
          <cell r="I26">
            <v>112536198</v>
          </cell>
          <cell r="J26">
            <v>115453039</v>
          </cell>
          <cell r="K26">
            <v>118636975</v>
          </cell>
          <cell r="L26">
            <v>125146095</v>
          </cell>
          <cell r="M26">
            <v>134613511</v>
          </cell>
          <cell r="N26">
            <v>142510479</v>
          </cell>
          <cell r="O26">
            <v>155805060</v>
          </cell>
          <cell r="P26">
            <v>169024441</v>
          </cell>
          <cell r="Q26">
            <v>168223451</v>
          </cell>
          <cell r="R26">
            <v>173490143</v>
          </cell>
        </row>
        <row r="27">
          <cell r="F27">
            <v>30261161</v>
          </cell>
          <cell r="G27">
            <v>31671416</v>
          </cell>
          <cell r="H27">
            <v>33893819</v>
          </cell>
          <cell r="I27">
            <v>36044776</v>
          </cell>
          <cell r="J27">
            <v>37233732</v>
          </cell>
          <cell r="K27">
            <v>38846739</v>
          </cell>
          <cell r="L27">
            <v>40983490</v>
          </cell>
          <cell r="M27">
            <v>41799502</v>
          </cell>
          <cell r="N27">
            <v>44144622</v>
          </cell>
          <cell r="O27">
            <v>46177277</v>
          </cell>
          <cell r="P27">
            <v>48126169</v>
          </cell>
          <cell r="Q27">
            <v>48022157</v>
          </cell>
          <cell r="R27">
            <v>49383120</v>
          </cell>
        </row>
        <row r="28">
          <cell r="F28">
            <v>159676872</v>
          </cell>
          <cell r="G28">
            <v>168935893</v>
          </cell>
          <cell r="H28">
            <v>183767181</v>
          </cell>
          <cell r="I28">
            <v>194174604</v>
          </cell>
          <cell r="J28">
            <v>201581434</v>
          </cell>
          <cell r="K28">
            <v>209389830</v>
          </cell>
          <cell r="L28">
            <v>224204180</v>
          </cell>
          <cell r="M28">
            <v>236747653</v>
          </cell>
          <cell r="N28">
            <v>252121382</v>
          </cell>
          <cell r="O28">
            <v>264505109</v>
          </cell>
          <cell r="P28">
            <v>273983227</v>
          </cell>
          <cell r="Q28">
            <v>274696498</v>
          </cell>
          <cell r="R28">
            <v>282754167</v>
          </cell>
        </row>
        <row r="29">
          <cell r="F29">
            <v>206907062</v>
          </cell>
          <cell r="G29">
            <v>218926914</v>
          </cell>
          <cell r="H29">
            <v>243007107</v>
          </cell>
          <cell r="I29">
            <v>252904958</v>
          </cell>
          <cell r="J29">
            <v>253979992</v>
          </cell>
          <cell r="K29">
            <v>258476094</v>
          </cell>
          <cell r="L29">
            <v>270947219</v>
          </cell>
          <cell r="M29">
            <v>282247874</v>
          </cell>
          <cell r="N29">
            <v>304732812</v>
          </cell>
          <cell r="O29">
            <v>322418801</v>
          </cell>
          <cell r="P29">
            <v>333649094</v>
          </cell>
          <cell r="Q29">
            <v>327263182</v>
          </cell>
          <cell r="R29">
            <v>337425654</v>
          </cell>
        </row>
        <row r="30">
          <cell r="F30">
            <v>264337844</v>
          </cell>
          <cell r="G30">
            <v>274934570</v>
          </cell>
          <cell r="H30">
            <v>292046657</v>
          </cell>
          <cell r="I30">
            <v>299457440</v>
          </cell>
          <cell r="J30">
            <v>302545645</v>
          </cell>
          <cell r="K30">
            <v>313613461</v>
          </cell>
          <cell r="L30">
            <v>318327161</v>
          </cell>
          <cell r="M30">
            <v>324720677</v>
          </cell>
          <cell r="N30">
            <v>333733282</v>
          </cell>
          <cell r="O30">
            <v>343098475</v>
          </cell>
          <cell r="P30">
            <v>351399518</v>
          </cell>
          <cell r="Q30">
            <v>340961129</v>
          </cell>
          <cell r="R30">
            <v>350427280</v>
          </cell>
        </row>
        <row r="31">
          <cell r="F31">
            <v>139534435</v>
          </cell>
          <cell r="G31">
            <v>147719720</v>
          </cell>
          <cell r="H31">
            <v>159437348</v>
          </cell>
          <cell r="I31">
            <v>165203035</v>
          </cell>
          <cell r="J31">
            <v>170052370</v>
          </cell>
          <cell r="K31">
            <v>176283348</v>
          </cell>
          <cell r="L31">
            <v>185900366</v>
          </cell>
          <cell r="M31">
            <v>190925690</v>
          </cell>
          <cell r="N31">
            <v>203206110</v>
          </cell>
          <cell r="O31">
            <v>214275176</v>
          </cell>
          <cell r="P31">
            <v>221749696</v>
          </cell>
          <cell r="Q31">
            <v>217389723</v>
          </cell>
          <cell r="R31">
            <v>223598141</v>
          </cell>
        </row>
        <row r="32">
          <cell r="F32">
            <v>54990011</v>
          </cell>
          <cell r="G32">
            <v>57203148</v>
          </cell>
          <cell r="H32">
            <v>60619952</v>
          </cell>
          <cell r="I32">
            <v>63525225</v>
          </cell>
          <cell r="J32">
            <v>65503189</v>
          </cell>
          <cell r="K32">
            <v>67413890</v>
          </cell>
          <cell r="L32">
            <v>70780159</v>
          </cell>
          <cell r="M32">
            <v>75971503</v>
          </cell>
          <cell r="N32">
            <v>80259679</v>
          </cell>
          <cell r="O32">
            <v>85434268</v>
          </cell>
          <cell r="P32">
            <v>89163569</v>
          </cell>
          <cell r="Q32">
            <v>88588112</v>
          </cell>
          <cell r="R32">
            <v>91496950</v>
          </cell>
        </row>
        <row r="33">
          <cell r="F33">
            <v>139826269</v>
          </cell>
          <cell r="G33">
            <v>145601872</v>
          </cell>
          <cell r="H33">
            <v>155595236</v>
          </cell>
          <cell r="I33">
            <v>160741131</v>
          </cell>
          <cell r="J33">
            <v>165832207</v>
          </cell>
          <cell r="K33">
            <v>171448581</v>
          </cell>
          <cell r="L33">
            <v>178308359</v>
          </cell>
          <cell r="M33">
            <v>185347472</v>
          </cell>
          <cell r="N33">
            <v>197464037</v>
          </cell>
          <cell r="O33">
            <v>207771404</v>
          </cell>
          <cell r="P33">
            <v>217326002</v>
          </cell>
          <cell r="Q33">
            <v>214864065</v>
          </cell>
          <cell r="R33">
            <v>219166729</v>
          </cell>
        </row>
        <row r="34">
          <cell r="F34">
            <v>18859258</v>
          </cell>
          <cell r="G34">
            <v>19409754</v>
          </cell>
          <cell r="H34">
            <v>20954142</v>
          </cell>
          <cell r="I34">
            <v>22600606</v>
          </cell>
          <cell r="J34">
            <v>23193359</v>
          </cell>
          <cell r="K34">
            <v>24427198</v>
          </cell>
          <cell r="L34">
            <v>25964790</v>
          </cell>
          <cell r="M34">
            <v>27592949</v>
          </cell>
          <cell r="N34">
            <v>30269895</v>
          </cell>
          <cell r="O34">
            <v>32072663</v>
          </cell>
          <cell r="P34">
            <v>33698385</v>
          </cell>
          <cell r="Q34">
            <v>33659436</v>
          </cell>
          <cell r="R34">
            <v>34628933</v>
          </cell>
        </row>
        <row r="35">
          <cell r="F35">
            <v>42222328</v>
          </cell>
          <cell r="G35">
            <v>44503727</v>
          </cell>
          <cell r="H35">
            <v>47577270</v>
          </cell>
          <cell r="I35">
            <v>49559992</v>
          </cell>
          <cell r="J35">
            <v>51225693</v>
          </cell>
          <cell r="K35">
            <v>53052600</v>
          </cell>
          <cell r="L35">
            <v>55047049</v>
          </cell>
          <cell r="M35">
            <v>57158597</v>
          </cell>
          <cell r="N35">
            <v>61095954</v>
          </cell>
          <cell r="O35">
            <v>64835348</v>
          </cell>
          <cell r="P35">
            <v>67865658</v>
          </cell>
          <cell r="Q35">
            <v>67410274</v>
          </cell>
          <cell r="R35">
            <v>68905110</v>
          </cell>
        </row>
        <row r="36">
          <cell r="F36">
            <v>52961419</v>
          </cell>
          <cell r="G36">
            <v>57287218</v>
          </cell>
          <cell r="H36">
            <v>62435168</v>
          </cell>
          <cell r="I36">
            <v>65198797</v>
          </cell>
          <cell r="J36">
            <v>67747663</v>
          </cell>
          <cell r="K36">
            <v>72991840</v>
          </cell>
          <cell r="L36">
            <v>82042362</v>
          </cell>
          <cell r="M36">
            <v>91706581</v>
          </cell>
          <cell r="N36">
            <v>97718326</v>
          </cell>
          <cell r="O36">
            <v>103620936</v>
          </cell>
          <cell r="P36">
            <v>104582670</v>
          </cell>
          <cell r="Q36">
            <v>99449827</v>
          </cell>
          <cell r="R36">
            <v>99792065</v>
          </cell>
        </row>
        <row r="37">
          <cell r="F37">
            <v>35735633</v>
          </cell>
          <cell r="G37">
            <v>37883371</v>
          </cell>
          <cell r="H37">
            <v>42240539</v>
          </cell>
          <cell r="I37">
            <v>43658736</v>
          </cell>
          <cell r="J37">
            <v>44670880</v>
          </cell>
          <cell r="K37">
            <v>45781379</v>
          </cell>
          <cell r="L37">
            <v>48605239</v>
          </cell>
          <cell r="M37">
            <v>49979107</v>
          </cell>
          <cell r="N37">
            <v>53725520</v>
          </cell>
          <cell r="O37">
            <v>56377756</v>
          </cell>
          <cell r="P37">
            <v>57756667</v>
          </cell>
          <cell r="Q37">
            <v>56459155</v>
          </cell>
          <cell r="R37">
            <v>58011262</v>
          </cell>
        </row>
        <row r="38">
          <cell r="F38">
            <v>283275585</v>
          </cell>
          <cell r="G38">
            <v>295370091</v>
          </cell>
          <cell r="H38">
            <v>325660290</v>
          </cell>
          <cell r="I38">
            <v>336336792</v>
          </cell>
          <cell r="J38">
            <v>341270884</v>
          </cell>
          <cell r="K38">
            <v>347399621</v>
          </cell>
          <cell r="L38">
            <v>364939540</v>
          </cell>
          <cell r="M38">
            <v>379318241</v>
          </cell>
          <cell r="N38">
            <v>411063422</v>
          </cell>
          <cell r="O38">
            <v>435744785</v>
          </cell>
          <cell r="P38">
            <v>447608655</v>
          </cell>
          <cell r="Q38">
            <v>434859812</v>
          </cell>
          <cell r="R38">
            <v>446133318</v>
          </cell>
        </row>
        <row r="39">
          <cell r="F39">
            <v>37193536</v>
          </cell>
          <cell r="G39">
            <v>38139188</v>
          </cell>
          <cell r="H39">
            <v>40896160</v>
          </cell>
          <cell r="I39">
            <v>44562464</v>
          </cell>
          <cell r="J39">
            <v>45807368</v>
          </cell>
          <cell r="K39">
            <v>47591926</v>
          </cell>
          <cell r="L39">
            <v>50731633</v>
          </cell>
          <cell r="M39">
            <v>54523032</v>
          </cell>
          <cell r="N39">
            <v>58687945</v>
          </cell>
          <cell r="O39">
            <v>62210235</v>
          </cell>
          <cell r="P39">
            <v>65949736</v>
          </cell>
          <cell r="Q39">
            <v>66297494</v>
          </cell>
          <cell r="R39">
            <v>68660281</v>
          </cell>
        </row>
        <row r="40">
          <cell r="F40">
            <v>588589855</v>
          </cell>
          <cell r="G40">
            <v>615327323</v>
          </cell>
          <cell r="H40">
            <v>657166586</v>
          </cell>
          <cell r="I40">
            <v>676114501</v>
          </cell>
          <cell r="J40">
            <v>677748835</v>
          </cell>
          <cell r="K40">
            <v>694596295</v>
          </cell>
          <cell r="L40">
            <v>740144998</v>
          </cell>
          <cell r="M40">
            <v>785491041</v>
          </cell>
          <cell r="N40">
            <v>850569612</v>
          </cell>
          <cell r="O40">
            <v>914316792</v>
          </cell>
          <cell r="P40">
            <v>935920496</v>
          </cell>
          <cell r="Q40">
            <v>908242806</v>
          </cell>
          <cell r="R40">
            <v>944920237</v>
          </cell>
        </row>
        <row r="41">
          <cell r="F41">
            <v>195192995</v>
          </cell>
          <cell r="G41">
            <v>207061807</v>
          </cell>
          <cell r="H41">
            <v>222586623</v>
          </cell>
          <cell r="I41">
            <v>229737551</v>
          </cell>
          <cell r="J41">
            <v>235226513</v>
          </cell>
          <cell r="K41">
            <v>242128097</v>
          </cell>
          <cell r="L41">
            <v>258359567</v>
          </cell>
          <cell r="M41">
            <v>274624262</v>
          </cell>
          <cell r="N41">
            <v>295076719</v>
          </cell>
          <cell r="O41">
            <v>314786126</v>
          </cell>
          <cell r="P41">
            <v>327647066</v>
          </cell>
          <cell r="Q41">
            <v>324787881</v>
          </cell>
          <cell r="R41">
            <v>336721144</v>
          </cell>
        </row>
        <row r="42">
          <cell r="F42">
            <v>14043158</v>
          </cell>
          <cell r="G42">
            <v>14462333</v>
          </cell>
          <cell r="H42">
            <v>15349909</v>
          </cell>
          <cell r="I42">
            <v>16208621</v>
          </cell>
          <cell r="J42">
            <v>16764816</v>
          </cell>
          <cell r="K42">
            <v>17339594</v>
          </cell>
          <cell r="L42">
            <v>18349246</v>
          </cell>
          <cell r="M42">
            <v>19344724</v>
          </cell>
          <cell r="N42">
            <v>20595674</v>
          </cell>
          <cell r="O42">
            <v>22031311</v>
          </cell>
          <cell r="P42">
            <v>23867899</v>
          </cell>
          <cell r="Q42">
            <v>24424626</v>
          </cell>
          <cell r="R42">
            <v>25871329</v>
          </cell>
        </row>
        <row r="43">
          <cell r="F43">
            <v>297590493</v>
          </cell>
          <cell r="G43">
            <v>308572096</v>
          </cell>
          <cell r="H43">
            <v>324903387</v>
          </cell>
          <cell r="I43">
            <v>332285010</v>
          </cell>
          <cell r="J43">
            <v>339980764</v>
          </cell>
          <cell r="K43">
            <v>349903387</v>
          </cell>
          <cell r="L43">
            <v>360246938</v>
          </cell>
          <cell r="M43">
            <v>370820470</v>
          </cell>
          <cell r="N43">
            <v>389453756</v>
          </cell>
          <cell r="O43">
            <v>403476575</v>
          </cell>
          <cell r="P43">
            <v>413034925</v>
          </cell>
          <cell r="Q43">
            <v>406828244</v>
          </cell>
          <cell r="R43">
            <v>417605437</v>
          </cell>
        </row>
        <row r="44">
          <cell r="F44">
            <v>74230844</v>
          </cell>
          <cell r="G44">
            <v>77392824</v>
          </cell>
          <cell r="H44">
            <v>84168813</v>
          </cell>
          <cell r="I44">
            <v>90042675</v>
          </cell>
          <cell r="J44">
            <v>90403996</v>
          </cell>
          <cell r="K44">
            <v>93204445</v>
          </cell>
          <cell r="L44">
            <v>99964619</v>
          </cell>
          <cell r="M44">
            <v>106335121</v>
          </cell>
          <cell r="N44">
            <v>118070098</v>
          </cell>
          <cell r="O44">
            <v>124149892</v>
          </cell>
          <cell r="P44">
            <v>133708264</v>
          </cell>
          <cell r="Q44">
            <v>132041643</v>
          </cell>
          <cell r="R44">
            <v>136286058</v>
          </cell>
        </row>
        <row r="45">
          <cell r="F45">
            <v>86403361</v>
          </cell>
          <cell r="G45">
            <v>90932121</v>
          </cell>
          <cell r="H45">
            <v>97774831</v>
          </cell>
          <cell r="I45">
            <v>100675103</v>
          </cell>
          <cell r="J45">
            <v>103923246</v>
          </cell>
          <cell r="K45">
            <v>107406335</v>
          </cell>
          <cell r="L45">
            <v>111768579</v>
          </cell>
          <cell r="M45">
            <v>116441711</v>
          </cell>
          <cell r="N45">
            <v>126076378</v>
          </cell>
          <cell r="O45">
            <v>132459733</v>
          </cell>
          <cell r="P45">
            <v>137968436</v>
          </cell>
          <cell r="Q45">
            <v>137324895</v>
          </cell>
          <cell r="R45">
            <v>140790580</v>
          </cell>
        </row>
        <row r="46">
          <cell r="F46">
            <v>334266357</v>
          </cell>
          <cell r="G46">
            <v>346863281</v>
          </cell>
          <cell r="H46">
            <v>368848434</v>
          </cell>
          <cell r="I46">
            <v>376408417</v>
          </cell>
          <cell r="J46">
            <v>387077412</v>
          </cell>
          <cell r="K46">
            <v>398367338</v>
          </cell>
          <cell r="L46">
            <v>416342258</v>
          </cell>
          <cell r="M46">
            <v>430938934</v>
          </cell>
          <cell r="N46">
            <v>461689903</v>
          </cell>
          <cell r="O46">
            <v>487896175</v>
          </cell>
          <cell r="P46">
            <v>507217440</v>
          </cell>
          <cell r="Q46">
            <v>505672458</v>
          </cell>
          <cell r="R46">
            <v>521582152</v>
          </cell>
        </row>
        <row r="47">
          <cell r="F47">
            <v>27769809</v>
          </cell>
          <cell r="G47">
            <v>28846816</v>
          </cell>
          <cell r="H47">
            <v>30964411</v>
          </cell>
          <cell r="I47">
            <v>32963121</v>
          </cell>
          <cell r="J47">
            <v>34261203</v>
          </cell>
          <cell r="K47">
            <v>35842292</v>
          </cell>
          <cell r="L47">
            <v>37560169</v>
          </cell>
          <cell r="M47">
            <v>38548061</v>
          </cell>
          <cell r="N47">
            <v>40642892</v>
          </cell>
          <cell r="O47">
            <v>42640125</v>
          </cell>
          <cell r="P47">
            <v>44044893</v>
          </cell>
          <cell r="Q47">
            <v>43576183</v>
          </cell>
          <cell r="R47">
            <v>44800291</v>
          </cell>
        </row>
        <row r="48">
          <cell r="F48">
            <v>88144959</v>
          </cell>
          <cell r="G48">
            <v>93208830</v>
          </cell>
          <cell r="H48">
            <v>100396509</v>
          </cell>
          <cell r="I48">
            <v>103579136</v>
          </cell>
          <cell r="J48">
            <v>106786955</v>
          </cell>
          <cell r="K48">
            <v>110129569</v>
          </cell>
          <cell r="L48">
            <v>116620208</v>
          </cell>
          <cell r="M48">
            <v>123751996</v>
          </cell>
          <cell r="N48">
            <v>133744410</v>
          </cell>
          <cell r="O48">
            <v>141894941</v>
          </cell>
          <cell r="P48">
            <v>148416412</v>
          </cell>
          <cell r="Q48">
            <v>147825116</v>
          </cell>
          <cell r="R48">
            <v>152930464</v>
          </cell>
        </row>
        <row r="49">
          <cell r="F49">
            <v>16546471</v>
          </cell>
          <cell r="G49">
            <v>17465585</v>
          </cell>
          <cell r="H49">
            <v>18642331</v>
          </cell>
          <cell r="I49">
            <v>19989127</v>
          </cell>
          <cell r="J49">
            <v>20880065</v>
          </cell>
          <cell r="K49">
            <v>21724368</v>
          </cell>
          <cell r="L49">
            <v>22947733</v>
          </cell>
          <cell r="M49">
            <v>24107000</v>
          </cell>
          <cell r="N49">
            <v>25800280</v>
          </cell>
          <cell r="O49">
            <v>27448842</v>
          </cell>
          <cell r="P49">
            <v>28801213</v>
          </cell>
          <cell r="Q49">
            <v>28787979</v>
          </cell>
          <cell r="R49">
            <v>29681579</v>
          </cell>
        </row>
        <row r="50">
          <cell r="F50">
            <v>136053504</v>
          </cell>
          <cell r="G50">
            <v>143004660</v>
          </cell>
          <cell r="H50">
            <v>151910461</v>
          </cell>
          <cell r="I50">
            <v>158002582</v>
          </cell>
          <cell r="J50">
            <v>163163383</v>
          </cell>
          <cell r="K50">
            <v>169586015</v>
          </cell>
          <cell r="L50">
            <v>178639598</v>
          </cell>
          <cell r="M50">
            <v>187144698</v>
          </cell>
          <cell r="N50">
            <v>199963270</v>
          </cell>
          <cell r="O50">
            <v>211504246</v>
          </cell>
          <cell r="P50">
            <v>218999067</v>
          </cell>
          <cell r="Q50">
            <v>215567257</v>
          </cell>
          <cell r="R50">
            <v>223621296</v>
          </cell>
        </row>
        <row r="51">
          <cell r="F51">
            <v>508703178</v>
          </cell>
          <cell r="G51">
            <v>538483461</v>
          </cell>
          <cell r="H51">
            <v>593744442</v>
          </cell>
          <cell r="I51">
            <v>618287216</v>
          </cell>
          <cell r="J51">
            <v>624359657</v>
          </cell>
          <cell r="K51">
            <v>647607349</v>
          </cell>
          <cell r="L51">
            <v>691532569</v>
          </cell>
          <cell r="M51">
            <v>751738751</v>
          </cell>
          <cell r="N51">
            <v>821069148</v>
          </cell>
          <cell r="O51">
            <v>880478499</v>
          </cell>
          <cell r="P51">
            <v>965790392</v>
          </cell>
          <cell r="Q51">
            <v>955390370</v>
          </cell>
          <cell r="R51">
            <v>990394563</v>
          </cell>
        </row>
        <row r="52">
          <cell r="F52">
            <v>47832330</v>
          </cell>
          <cell r="G52">
            <v>50325742</v>
          </cell>
          <cell r="H52">
            <v>54828359</v>
          </cell>
          <cell r="I52">
            <v>58198778</v>
          </cell>
          <cell r="J52">
            <v>59685332</v>
          </cell>
          <cell r="K52">
            <v>61269958</v>
          </cell>
          <cell r="L52">
            <v>65148093</v>
          </cell>
          <cell r="M52">
            <v>71254951</v>
          </cell>
          <cell r="N52">
            <v>78223618</v>
          </cell>
          <cell r="O52">
            <v>84924274</v>
          </cell>
          <cell r="P52">
            <v>88561893</v>
          </cell>
          <cell r="Q52">
            <v>87845179</v>
          </cell>
          <cell r="R52">
            <v>89951251</v>
          </cell>
        </row>
        <row r="53">
          <cell r="F53">
            <v>14830311</v>
          </cell>
          <cell r="G53">
            <v>15740670</v>
          </cell>
          <cell r="H53">
            <v>17042115</v>
          </cell>
          <cell r="I53">
            <v>17902764</v>
          </cell>
          <cell r="J53">
            <v>18351597</v>
          </cell>
          <cell r="K53">
            <v>18988283</v>
          </cell>
          <cell r="L53">
            <v>20048328</v>
          </cell>
          <cell r="M53">
            <v>20500450</v>
          </cell>
          <cell r="N53">
            <v>22226114</v>
          </cell>
          <cell r="O53">
            <v>23365740</v>
          </cell>
          <cell r="P53">
            <v>24291137</v>
          </cell>
          <cell r="Q53">
            <v>24261344</v>
          </cell>
          <cell r="R53">
            <v>25011328</v>
          </cell>
        </row>
        <row r="54">
          <cell r="F54">
            <v>194183901</v>
          </cell>
          <cell r="G54">
            <v>207010682</v>
          </cell>
          <cell r="H54">
            <v>224233753</v>
          </cell>
          <cell r="I54">
            <v>238844889</v>
          </cell>
          <cell r="J54">
            <v>245489163</v>
          </cell>
          <cell r="K54">
            <v>257815756</v>
          </cell>
          <cell r="L54">
            <v>275091080</v>
          </cell>
          <cell r="M54">
            <v>294155741</v>
          </cell>
          <cell r="N54">
            <v>316014981</v>
          </cell>
          <cell r="O54">
            <v>335091138</v>
          </cell>
          <cell r="P54">
            <v>348007564</v>
          </cell>
          <cell r="Q54">
            <v>347063557</v>
          </cell>
          <cell r="R54">
            <v>357836875</v>
          </cell>
        </row>
        <row r="55">
          <cell r="F55">
            <v>164634715</v>
          </cell>
          <cell r="G55">
            <v>176927715</v>
          </cell>
          <cell r="H55">
            <v>189939435</v>
          </cell>
          <cell r="I55">
            <v>195868894</v>
          </cell>
          <cell r="J55">
            <v>198954731</v>
          </cell>
          <cell r="K55">
            <v>204993257</v>
          </cell>
          <cell r="L55">
            <v>220441335</v>
          </cell>
          <cell r="M55">
            <v>228287092</v>
          </cell>
          <cell r="N55">
            <v>250239246</v>
          </cell>
          <cell r="O55">
            <v>270348742</v>
          </cell>
          <cell r="P55">
            <v>284544623</v>
          </cell>
          <cell r="Q55">
            <v>283642651</v>
          </cell>
          <cell r="R55">
            <v>290648517</v>
          </cell>
        </row>
        <row r="56">
          <cell r="F56">
            <v>37173528</v>
          </cell>
          <cell r="G56">
            <v>38158628</v>
          </cell>
          <cell r="H56">
            <v>40059412</v>
          </cell>
          <cell r="I56">
            <v>42448533</v>
          </cell>
          <cell r="J56">
            <v>43919244</v>
          </cell>
          <cell r="K56">
            <v>44919650</v>
          </cell>
          <cell r="L56">
            <v>46477437</v>
          </cell>
          <cell r="M56">
            <v>48131675</v>
          </cell>
          <cell r="N56">
            <v>51890783</v>
          </cell>
          <cell r="O56">
            <v>54164652</v>
          </cell>
          <cell r="P56">
            <v>57269227</v>
          </cell>
          <cell r="Q56">
            <v>58450141</v>
          </cell>
          <cell r="R56">
            <v>60541781</v>
          </cell>
        </row>
        <row r="57">
          <cell r="F57">
            <v>139681678</v>
          </cell>
          <cell r="G57">
            <v>146179259</v>
          </cell>
          <cell r="H57">
            <v>155769983</v>
          </cell>
          <cell r="I57">
            <v>161645704</v>
          </cell>
          <cell r="J57">
            <v>166680105</v>
          </cell>
          <cell r="K57">
            <v>171745893</v>
          </cell>
          <cell r="L57">
            <v>178468960</v>
          </cell>
          <cell r="M57">
            <v>184914550</v>
          </cell>
          <cell r="N57">
            <v>197211274</v>
          </cell>
          <cell r="O57">
            <v>204634420</v>
          </cell>
          <cell r="P57">
            <v>211483435</v>
          </cell>
          <cell r="Q57">
            <v>210383234</v>
          </cell>
          <cell r="R57">
            <v>216779725</v>
          </cell>
        </row>
        <row r="58">
          <cell r="F58">
            <v>12418329</v>
          </cell>
          <cell r="G58">
            <v>13211250</v>
          </cell>
          <cell r="H58">
            <v>14345132</v>
          </cell>
          <cell r="I58">
            <v>15257154</v>
          </cell>
          <cell r="J58">
            <v>15851638</v>
          </cell>
          <cell r="K58">
            <v>16759288</v>
          </cell>
          <cell r="L58">
            <v>18067667</v>
          </cell>
          <cell r="M58">
            <v>19744660</v>
          </cell>
          <cell r="N58">
            <v>22819062</v>
          </cell>
          <cell r="O58">
            <v>24198129</v>
          </cell>
          <cell r="P58">
            <v>26941242</v>
          </cell>
          <cell r="Q58">
            <v>26253304</v>
          </cell>
          <cell r="R58">
            <v>26850324</v>
          </cell>
        </row>
        <row r="59">
          <cell r="F59">
            <v>440611195</v>
          </cell>
          <cell r="G59">
            <v>463997091</v>
          </cell>
          <cell r="H59">
            <v>509951421</v>
          </cell>
          <cell r="I59">
            <v>532820966</v>
          </cell>
          <cell r="J59">
            <v>537885316</v>
          </cell>
          <cell r="K59">
            <v>549581070</v>
          </cell>
          <cell r="L59">
            <v>579373238</v>
          </cell>
          <cell r="M59">
            <v>601687184</v>
          </cell>
          <cell r="N59">
            <v>649351167</v>
          </cell>
          <cell r="O59">
            <v>687801333</v>
          </cell>
          <cell r="P59">
            <v>708034786</v>
          </cell>
          <cell r="Q59">
            <v>693946994</v>
          </cell>
          <cell r="R59">
            <v>714602126</v>
          </cell>
        </row>
        <row r="60">
          <cell r="F60">
            <v>1407978063</v>
          </cell>
          <cell r="G60">
            <v>1470039699</v>
          </cell>
          <cell r="H60">
            <v>1582826929</v>
          </cell>
          <cell r="I60">
            <v>1634659968</v>
          </cell>
          <cell r="J60">
            <v>1660866827</v>
          </cell>
          <cell r="K60">
            <v>1704741650</v>
          </cell>
          <cell r="L60">
            <v>1804627266</v>
          </cell>
          <cell r="M60">
            <v>1895248019</v>
          </cell>
          <cell r="N60">
            <v>2043376166</v>
          </cell>
          <cell r="O60">
            <v>2174484851</v>
          </cell>
          <cell r="P60">
            <v>2240836716</v>
          </cell>
          <cell r="Q60">
            <v>2199640405</v>
          </cell>
          <cell r="R60">
            <v>2273816761</v>
          </cell>
        </row>
        <row r="61">
          <cell r="F61">
            <v>1215360044</v>
          </cell>
          <cell r="G61">
            <v>1263145976</v>
          </cell>
          <cell r="H61">
            <v>1343289252</v>
          </cell>
          <cell r="I61">
            <v>1377479327</v>
          </cell>
          <cell r="J61">
            <v>1406414215</v>
          </cell>
          <cell r="K61">
            <v>1450664664</v>
          </cell>
          <cell r="L61">
            <v>1496869065</v>
          </cell>
          <cell r="M61">
            <v>1544883755</v>
          </cell>
          <cell r="N61">
            <v>1628498897</v>
          </cell>
          <cell r="O61">
            <v>1693779650</v>
          </cell>
          <cell r="P61">
            <v>1746029417</v>
          </cell>
          <cell r="Q61">
            <v>1710767073</v>
          </cell>
          <cell r="R61">
            <v>1758806314</v>
          </cell>
        </row>
        <row r="62">
          <cell r="F62">
            <v>490271830</v>
          </cell>
          <cell r="G62">
            <v>513155803</v>
          </cell>
          <cell r="H62">
            <v>549794402</v>
          </cell>
          <cell r="I62">
            <v>570332929</v>
          </cell>
          <cell r="J62">
            <v>587500950</v>
          </cell>
          <cell r="K62">
            <v>606247942</v>
          </cell>
          <cell r="L62">
            <v>634646088</v>
          </cell>
          <cell r="M62">
            <v>657347129</v>
          </cell>
          <cell r="N62">
            <v>703117914</v>
          </cell>
          <cell r="O62">
            <v>743167934</v>
          </cell>
          <cell r="P62">
            <v>777473855</v>
          </cell>
          <cell r="Q62">
            <v>769315888</v>
          </cell>
          <cell r="R62">
            <v>788714512</v>
          </cell>
        </row>
        <row r="63">
          <cell r="F63">
            <v>1648216597</v>
          </cell>
          <cell r="G63">
            <v>1734343270</v>
          </cell>
          <cell r="H63">
            <v>1865491257</v>
          </cell>
          <cell r="I63">
            <v>1952319575</v>
          </cell>
          <cell r="J63">
            <v>2015056261</v>
          </cell>
          <cell r="K63">
            <v>2090018825</v>
          </cell>
          <cell r="L63">
            <v>2232473140</v>
          </cell>
          <cell r="M63">
            <v>2386102212</v>
          </cell>
          <cell r="N63">
            <v>2567715684</v>
          </cell>
          <cell r="O63">
            <v>2716910658</v>
          </cell>
          <cell r="P63">
            <v>2822322554</v>
          </cell>
          <cell r="Q63">
            <v>2790481488</v>
          </cell>
          <cell r="R63">
            <v>2874753387</v>
          </cell>
        </row>
        <row r="64">
          <cell r="F64">
            <v>735119368</v>
          </cell>
          <cell r="G64">
            <v>776696933</v>
          </cell>
          <cell r="H64">
            <v>853713879</v>
          </cell>
          <cell r="I64">
            <v>895034451</v>
          </cell>
          <cell r="J64">
            <v>908008323</v>
          </cell>
          <cell r="K64">
            <v>943307942</v>
          </cell>
          <cell r="L64">
            <v>1011281553</v>
          </cell>
          <cell r="M64">
            <v>1099812254</v>
          </cell>
          <cell r="N64">
            <v>1204123702</v>
          </cell>
          <cell r="O64">
            <v>1284646311</v>
          </cell>
          <cell r="P64">
            <v>1388814745</v>
          </cell>
          <cell r="Q64">
            <v>1372289666</v>
          </cell>
          <cell r="R64">
            <v>1418485493</v>
          </cell>
        </row>
        <row r="65">
          <cell r="F65">
            <v>225330250</v>
          </cell>
          <cell r="G65">
            <v>241409863</v>
          </cell>
          <cell r="H65">
            <v>267520256</v>
          </cell>
          <cell r="I65">
            <v>284264827</v>
          </cell>
          <cell r="J65">
            <v>289639290</v>
          </cell>
          <cell r="K65">
            <v>296899524</v>
          </cell>
          <cell r="L65">
            <v>315062280</v>
          </cell>
          <cell r="M65">
            <v>338202496</v>
          </cell>
          <cell r="N65">
            <v>370052981</v>
          </cell>
          <cell r="O65">
            <v>392949066</v>
          </cell>
          <cell r="P65">
            <v>411876330</v>
          </cell>
          <cell r="Q65">
            <v>405405432</v>
          </cell>
          <cell r="R65">
            <v>414771065</v>
          </cell>
        </row>
        <row r="66">
          <cell r="F66">
            <v>1308532653</v>
          </cell>
          <cell r="G66">
            <v>1395144365</v>
          </cell>
          <cell r="H66">
            <v>1531190604</v>
          </cell>
          <cell r="I66">
            <v>1578614957</v>
          </cell>
          <cell r="J66">
            <v>1607990818</v>
          </cell>
          <cell r="K66">
            <v>1669333383</v>
          </cell>
          <cell r="L66">
            <v>1779818370</v>
          </cell>
          <cell r="M66">
            <v>1883549951</v>
          </cell>
          <cell r="N66">
            <v>2034551489</v>
          </cell>
          <cell r="O66">
            <v>2140808197</v>
          </cell>
          <cell r="P66">
            <v>2204411597</v>
          </cell>
          <cell r="Q66">
            <v>2159704054</v>
          </cell>
          <cell r="R66">
            <v>2210035615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59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16.8515625" style="5" customWidth="1"/>
    <col min="2" max="2" width="14.140625" style="5" customWidth="1"/>
    <col min="3" max="16384" width="9.140625" style="5" customWidth="1"/>
  </cols>
  <sheetData>
    <row r="1" spans="1:2" ht="15">
      <c r="A1" s="3"/>
      <c r="B1" s="7"/>
    </row>
    <row r="2" spans="1:2" ht="15">
      <c r="A2" s="3" t="s">
        <v>14</v>
      </c>
      <c r="B2" s="5" t="s">
        <v>393</v>
      </c>
    </row>
    <row r="3" spans="1:2" ht="15">
      <c r="A3" s="3" t="s">
        <v>15</v>
      </c>
      <c r="B3" s="5" t="s">
        <v>392</v>
      </c>
    </row>
    <row r="4" spans="1:2" ht="15">
      <c r="A4" s="3" t="s">
        <v>16</v>
      </c>
      <c r="B4" s="5" t="s">
        <v>384</v>
      </c>
    </row>
    <row r="5" spans="1:2" ht="15">
      <c r="A5" s="3" t="s">
        <v>394</v>
      </c>
      <c r="B5" s="8" t="s">
        <v>385</v>
      </c>
    </row>
    <row r="6" spans="1:2" ht="15">
      <c r="A6" s="4" t="s">
        <v>16</v>
      </c>
      <c r="B6" s="5" t="s">
        <v>395</v>
      </c>
    </row>
    <row r="7" spans="1:2" ht="15">
      <c r="A7" s="4" t="s">
        <v>17</v>
      </c>
      <c r="B7" s="5" t="s">
        <v>396</v>
      </c>
    </row>
    <row r="8" ht="15">
      <c r="A8" s="3"/>
    </row>
    <row r="9" spans="1:2" ht="15">
      <c r="A9" s="3" t="s">
        <v>18</v>
      </c>
      <c r="B9" s="5" t="s">
        <v>397</v>
      </c>
    </row>
    <row r="10" ht="15">
      <c r="B10" s="5" t="s">
        <v>398</v>
      </c>
    </row>
    <row r="11" ht="15"/>
    <row r="12" ht="15"/>
    <row r="13" ht="15"/>
    <row r="14" spans="2:3" ht="15">
      <c r="B14" s="5" t="s">
        <v>390</v>
      </c>
      <c r="C14" s="5" t="s">
        <v>10</v>
      </c>
    </row>
    <row r="15" spans="2:3" ht="15">
      <c r="B15" s="5" t="s">
        <v>391</v>
      </c>
      <c r="C15" s="5" t="s">
        <v>11</v>
      </c>
    </row>
    <row r="16" spans="1:4" ht="15">
      <c r="A16" s="6">
        <v>39448</v>
      </c>
      <c r="B16" s="5">
        <v>33.413512794757715</v>
      </c>
      <c r="C16" s="5">
        <v>8.02608695652174</v>
      </c>
      <c r="D16" s="9" t="s">
        <v>502</v>
      </c>
    </row>
    <row r="17" spans="1:4" ht="15">
      <c r="A17" s="6">
        <v>39479</v>
      </c>
      <c r="B17" s="5">
        <v>32.84557393976126</v>
      </c>
      <c r="C17" s="5">
        <v>9.623809523809523</v>
      </c>
      <c r="D17" s="9" t="s">
        <v>503</v>
      </c>
    </row>
    <row r="18" spans="1:4" ht="15">
      <c r="A18" s="6">
        <v>39508</v>
      </c>
      <c r="B18" s="5">
        <v>39.69461742091135</v>
      </c>
      <c r="C18" s="5">
        <v>14.69047619047619</v>
      </c>
      <c r="D18" s="9" t="s">
        <v>504</v>
      </c>
    </row>
    <row r="19" spans="1:4" ht="15">
      <c r="A19" s="6">
        <v>39539</v>
      </c>
      <c r="B19" s="5">
        <v>28.383442982984967</v>
      </c>
      <c r="C19" s="5">
        <v>9.359090909090908</v>
      </c>
      <c r="D19" s="9" t="s">
        <v>505</v>
      </c>
    </row>
    <row r="20" spans="1:4" ht="15">
      <c r="A20" s="6">
        <v>39569</v>
      </c>
      <c r="B20" s="5">
        <v>21.67975751572521</v>
      </c>
      <c r="C20" s="5">
        <v>7.672727272727272</v>
      </c>
      <c r="D20" s="9" t="s">
        <v>506</v>
      </c>
    </row>
    <row r="21" spans="1:4" ht="15">
      <c r="A21" s="6">
        <v>39600</v>
      </c>
      <c r="B21" s="5">
        <v>25.659821846439247</v>
      </c>
      <c r="C21" s="5">
        <v>8.147619047619047</v>
      </c>
      <c r="D21" s="9" t="s">
        <v>507</v>
      </c>
    </row>
    <row r="22" spans="1:4" ht="15">
      <c r="A22" s="6">
        <v>39630</v>
      </c>
      <c r="B22" s="5">
        <v>33.66047307682627</v>
      </c>
      <c r="C22" s="5">
        <v>12.857142857142858</v>
      </c>
      <c r="D22" s="9" t="s">
        <v>508</v>
      </c>
    </row>
    <row r="23" spans="1:4" ht="15">
      <c r="A23" s="6">
        <v>39661</v>
      </c>
      <c r="B23" s="5">
        <v>33.12068205899272</v>
      </c>
      <c r="C23" s="5">
        <v>15.085714285714285</v>
      </c>
      <c r="D23" s="9" t="s">
        <v>509</v>
      </c>
    </row>
    <row r="24" spans="1:4" ht="15">
      <c r="A24" s="6">
        <v>39692</v>
      </c>
      <c r="B24" s="5">
        <v>36.8679549437187</v>
      </c>
      <c r="C24" s="5">
        <v>19.11904761904762</v>
      </c>
      <c r="D24" s="9" t="s">
        <v>510</v>
      </c>
    </row>
    <row r="25" spans="1:4" ht="15">
      <c r="A25" s="6">
        <v>39722</v>
      </c>
      <c r="B25" s="5">
        <v>84.74382462053762</v>
      </c>
      <c r="C25" s="5">
        <v>31.59130434782608</v>
      </c>
      <c r="D25" s="9" t="s">
        <v>511</v>
      </c>
    </row>
    <row r="26" spans="1:4" ht="15">
      <c r="A26" s="6">
        <v>39753</v>
      </c>
      <c r="B26" s="5">
        <v>111.80842057724976</v>
      </c>
      <c r="C26" s="5">
        <v>39.67999999999999</v>
      </c>
      <c r="D26" s="9" t="s">
        <v>512</v>
      </c>
    </row>
    <row r="27" spans="1:4" ht="15">
      <c r="A27" s="6">
        <v>39783</v>
      </c>
      <c r="B27" s="5">
        <v>158.0170019907915</v>
      </c>
      <c r="C27" s="5">
        <v>65.1913043478261</v>
      </c>
      <c r="D27" s="9" t="s">
        <v>513</v>
      </c>
    </row>
    <row r="28" spans="1:4" ht="15">
      <c r="A28" s="6">
        <v>39814</v>
      </c>
      <c r="B28" s="5">
        <v>164.1880550103416</v>
      </c>
      <c r="C28" s="5">
        <v>64.41363636363637</v>
      </c>
      <c r="D28" s="9" t="s">
        <v>514</v>
      </c>
    </row>
    <row r="29" spans="1:4" ht="15">
      <c r="A29" s="6">
        <v>39845</v>
      </c>
      <c r="B29" s="5">
        <v>207.85159220200893</v>
      </c>
      <c r="C29" s="5">
        <v>87.11949999999999</v>
      </c>
      <c r="D29" s="9" t="s">
        <v>515</v>
      </c>
    </row>
    <row r="30" spans="1:4" ht="15">
      <c r="A30" s="6">
        <v>39873</v>
      </c>
      <c r="B30" s="5">
        <v>199.8988911609041</v>
      </c>
      <c r="C30" s="5">
        <v>79.979</v>
      </c>
      <c r="D30" s="9" t="s">
        <v>516</v>
      </c>
    </row>
    <row r="31" spans="1:4" ht="15">
      <c r="A31" s="6">
        <v>39904</v>
      </c>
      <c r="B31" s="5">
        <v>132.2617407734798</v>
      </c>
      <c r="C31" s="5">
        <v>47.46227272727272</v>
      </c>
      <c r="D31" s="9" t="s">
        <v>517</v>
      </c>
    </row>
    <row r="32" spans="1:4" ht="15">
      <c r="A32" s="6">
        <v>39934</v>
      </c>
      <c r="B32" s="5">
        <v>101.63850594048498</v>
      </c>
      <c r="C32" s="5">
        <v>36.75119047619047</v>
      </c>
      <c r="D32" s="9" t="s">
        <v>518</v>
      </c>
    </row>
    <row r="33" spans="1:4" ht="15">
      <c r="A33" s="6">
        <v>39965</v>
      </c>
      <c r="B33" s="5">
        <v>112.26144203138102</v>
      </c>
      <c r="C33" s="5">
        <v>42.57477272727273</v>
      </c>
      <c r="D33" s="9" t="s">
        <v>519</v>
      </c>
    </row>
    <row r="34" spans="1:4" ht="15">
      <c r="A34" s="6">
        <v>39995</v>
      </c>
      <c r="B34" s="5">
        <v>93.8854932211112</v>
      </c>
      <c r="C34" s="5">
        <v>34.38673913043478</v>
      </c>
      <c r="D34" s="9" t="s">
        <v>520</v>
      </c>
    </row>
    <row r="35" spans="1:4" ht="15">
      <c r="A35" s="6">
        <v>40026</v>
      </c>
      <c r="B35" s="5">
        <v>75.9317411302092</v>
      </c>
      <c r="C35" s="5">
        <v>25.56666666666667</v>
      </c>
      <c r="D35" s="9" t="s">
        <v>521</v>
      </c>
    </row>
    <row r="36" spans="1:4" ht="15">
      <c r="A36" s="6">
        <v>40057</v>
      </c>
      <c r="B36" s="5">
        <v>75.73634512566069</v>
      </c>
      <c r="C36" s="5">
        <v>31.917227272727278</v>
      </c>
      <c r="D36" s="9" t="s">
        <v>522</v>
      </c>
    </row>
    <row r="37" spans="1:4" ht="15">
      <c r="A37" s="6">
        <v>40087</v>
      </c>
      <c r="B37" s="5">
        <v>72.42026857207235</v>
      </c>
      <c r="C37" s="5">
        <v>41.43277272727273</v>
      </c>
      <c r="D37" s="9" t="s">
        <v>523</v>
      </c>
    </row>
    <row r="38" spans="1:4" ht="15">
      <c r="A38" s="6">
        <v>40118</v>
      </c>
      <c r="B38" s="5">
        <v>84.76953392015527</v>
      </c>
      <c r="C38" s="5">
        <v>50.50671428571429</v>
      </c>
      <c r="D38" s="9" t="s">
        <v>524</v>
      </c>
    </row>
    <row r="39" spans="1:4" ht="15">
      <c r="A39" s="6">
        <v>40148</v>
      </c>
      <c r="B39" s="5">
        <v>102.94259169210773</v>
      </c>
      <c r="C39" s="5">
        <v>72.23056521739132</v>
      </c>
      <c r="D39" s="9" t="s">
        <v>525</v>
      </c>
    </row>
    <row r="40" spans="1:4" ht="15">
      <c r="A40" s="6">
        <v>40179</v>
      </c>
      <c r="B40" s="5">
        <v>124.35465389561217</v>
      </c>
      <c r="C40" s="5">
        <v>78.45533333333333</v>
      </c>
      <c r="D40" s="9" t="s">
        <v>526</v>
      </c>
    </row>
    <row r="41" spans="1:4" ht="15">
      <c r="A41" s="6">
        <v>40210</v>
      </c>
      <c r="B41" s="5">
        <v>157.93167160046127</v>
      </c>
      <c r="C41" s="5">
        <v>99.5771</v>
      </c>
      <c r="D41" s="9" t="s">
        <v>527</v>
      </c>
    </row>
    <row r="42" spans="1:4" ht="15">
      <c r="A42" s="6">
        <v>40238</v>
      </c>
      <c r="B42" s="5">
        <v>117.93029670604118</v>
      </c>
      <c r="C42" s="5">
        <v>71.61582608695652</v>
      </c>
      <c r="D42" s="9" t="s">
        <v>528</v>
      </c>
    </row>
    <row r="43" spans="1:4" ht="15">
      <c r="A43" s="6">
        <v>40269</v>
      </c>
      <c r="B43" s="5">
        <v>163.1330633947729</v>
      </c>
      <c r="C43" s="5">
        <v>79.92795454545454</v>
      </c>
      <c r="D43" s="9" t="s">
        <v>529</v>
      </c>
    </row>
    <row r="44" spans="1:4" ht="15">
      <c r="A44" s="6">
        <v>40299</v>
      </c>
      <c r="B44" s="5">
        <v>215.4452161491453</v>
      </c>
      <c r="C44" s="5">
        <v>78.23247619047619</v>
      </c>
      <c r="D44" s="9" t="s">
        <v>530</v>
      </c>
    </row>
    <row r="45" spans="1:4" ht="15">
      <c r="A45" s="6">
        <v>40330</v>
      </c>
      <c r="B45" s="5">
        <v>254.31897771704033</v>
      </c>
      <c r="C45" s="5">
        <v>77.89304545454546</v>
      </c>
      <c r="D45" s="9" t="s">
        <v>531</v>
      </c>
    </row>
    <row r="46" spans="1:4" ht="15">
      <c r="A46" s="6">
        <v>40360</v>
      </c>
      <c r="B46" s="5">
        <v>228.40065921987832</v>
      </c>
      <c r="C46" s="5">
        <v>73.35404545454546</v>
      </c>
      <c r="D46" s="9" t="s">
        <v>532</v>
      </c>
    </row>
    <row r="47" spans="1:4" ht="15">
      <c r="A47" s="6">
        <v>40391</v>
      </c>
      <c r="B47" s="5">
        <v>233.76747494428176</v>
      </c>
      <c r="C47" s="5">
        <v>88.61981818181818</v>
      </c>
      <c r="D47" s="9" t="s">
        <v>533</v>
      </c>
    </row>
    <row r="48" spans="1:4" ht="15">
      <c r="A48" s="6">
        <v>40422</v>
      </c>
      <c r="B48" s="5">
        <v>135.48832990287232</v>
      </c>
      <c r="C48" s="5">
        <v>41.445190476190476</v>
      </c>
      <c r="D48" s="9" t="s">
        <v>534</v>
      </c>
    </row>
    <row r="49" spans="1:4" ht="15">
      <c r="A49" s="6">
        <v>40452</v>
      </c>
      <c r="B49" s="5">
        <v>161.47067984628487</v>
      </c>
      <c r="C49" s="5">
        <v>40.77509090909091</v>
      </c>
      <c r="D49" s="9" t="s">
        <v>535</v>
      </c>
    </row>
    <row r="50" spans="1:4" ht="15">
      <c r="A50" s="6">
        <v>40483</v>
      </c>
      <c r="B50" s="5">
        <v>161.47067984628487</v>
      </c>
      <c r="C50" s="5">
        <v>40.77509090909091</v>
      </c>
      <c r="D50" s="9" t="s">
        <v>536</v>
      </c>
    </row>
    <row r="51" spans="1:4" ht="15">
      <c r="A51" s="6">
        <v>40513</v>
      </c>
      <c r="B51" s="5">
        <v>185.0808700043019</v>
      </c>
      <c r="C51" s="5">
        <v>40.55747826086957</v>
      </c>
      <c r="D51" s="9" t="s">
        <v>537</v>
      </c>
    </row>
    <row r="52" spans="1:4" ht="15">
      <c r="A52" s="6">
        <v>40544</v>
      </c>
      <c r="B52" s="5">
        <v>182.65742695608438</v>
      </c>
      <c r="C52" s="5">
        <v>43.13657142857143</v>
      </c>
      <c r="D52" s="9" t="s">
        <v>538</v>
      </c>
    </row>
    <row r="53" spans="1:4" ht="15">
      <c r="A53" s="6">
        <v>40575</v>
      </c>
      <c r="B53" s="5">
        <v>159.12488287953815</v>
      </c>
      <c r="C53" s="5">
        <v>47.158899999999996</v>
      </c>
      <c r="D53" s="9" t="s">
        <v>539</v>
      </c>
    </row>
    <row r="54" spans="1:4" ht="15">
      <c r="A54" s="6">
        <v>40603</v>
      </c>
      <c r="B54" s="5">
        <v>156.19209070591074</v>
      </c>
      <c r="C54" s="5">
        <v>43.08865217391305</v>
      </c>
      <c r="D54" s="9" t="s">
        <v>540</v>
      </c>
    </row>
    <row r="55" spans="1:4" ht="15">
      <c r="A55" s="6">
        <v>40634</v>
      </c>
      <c r="B55" s="5">
        <v>156.12427334730114</v>
      </c>
      <c r="C55" s="5">
        <v>40.499238095238084</v>
      </c>
      <c r="D55" s="9" t="s">
        <v>541</v>
      </c>
    </row>
    <row r="56" spans="1:4" ht="15">
      <c r="A56" s="6">
        <v>40664</v>
      </c>
      <c r="B56" s="5">
        <v>168.43593337997055</v>
      </c>
      <c r="C56" s="5">
        <v>45.70854545454546</v>
      </c>
      <c r="D56" s="9" t="s">
        <v>542</v>
      </c>
    </row>
    <row r="57" spans="1:4" ht="15">
      <c r="A57" s="6">
        <v>40695</v>
      </c>
      <c r="B57" s="5">
        <v>196.16238066111202</v>
      </c>
      <c r="C57" s="5">
        <v>50.489000000000004</v>
      </c>
      <c r="D57" s="9" t="s">
        <v>543</v>
      </c>
    </row>
    <row r="58" spans="1:4" ht="15">
      <c r="A58" s="6">
        <v>40725</v>
      </c>
      <c r="B58" s="5">
        <v>253.00691671564832</v>
      </c>
      <c r="C58" s="5">
        <v>54.426476190476194</v>
      </c>
      <c r="D58" s="9" t="s">
        <v>544</v>
      </c>
    </row>
    <row r="59" spans="1:4" ht="15">
      <c r="A59" s="6">
        <v>40756</v>
      </c>
      <c r="B59" s="5">
        <v>273.7906882948436</v>
      </c>
      <c r="C59" s="5">
        <v>54.78725</v>
      </c>
      <c r="D59" s="9" t="s">
        <v>545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3:I11"/>
  <sheetViews>
    <sheetView showGridLines="0" zoomScale="70" zoomScaleNormal="70" zoomScalePageLayoutView="0" workbookViewId="0" topLeftCell="A1">
      <selection activeCell="A1" sqref="A1:B1"/>
    </sheetView>
  </sheetViews>
  <sheetFormatPr defaultColWidth="30.00390625" defaultRowHeight="15"/>
  <cols>
    <col min="1" max="16384" width="30.00390625" style="10" customWidth="1"/>
  </cols>
  <sheetData>
    <row r="2" ht="15.75" thickBot="1"/>
    <row r="3" spans="1:9" ht="30">
      <c r="A3" s="11" t="s">
        <v>431</v>
      </c>
      <c r="B3" s="12" t="s">
        <v>432</v>
      </c>
      <c r="C3" s="12" t="s">
        <v>433</v>
      </c>
      <c r="D3" s="12" t="s">
        <v>434</v>
      </c>
      <c r="F3" s="11" t="s">
        <v>469</v>
      </c>
      <c r="G3" s="12" t="s">
        <v>470</v>
      </c>
      <c r="H3" s="12" t="s">
        <v>471</v>
      </c>
      <c r="I3" s="12" t="s">
        <v>472</v>
      </c>
    </row>
    <row r="4" spans="1:9" ht="60">
      <c r="A4" s="13" t="s">
        <v>435</v>
      </c>
      <c r="B4" s="14" t="s">
        <v>436</v>
      </c>
      <c r="C4" s="14" t="s">
        <v>437</v>
      </c>
      <c r="D4" s="14" t="s">
        <v>438</v>
      </c>
      <c r="F4" s="13" t="s">
        <v>473</v>
      </c>
      <c r="G4" s="14" t="s">
        <v>474</v>
      </c>
      <c r="H4" s="14" t="s">
        <v>475</v>
      </c>
      <c r="I4" s="14" t="s">
        <v>476</v>
      </c>
    </row>
    <row r="5" spans="1:9" ht="75">
      <c r="A5" s="13" t="s">
        <v>439</v>
      </c>
      <c r="B5" s="14" t="s">
        <v>440</v>
      </c>
      <c r="C5" s="14" t="s">
        <v>441</v>
      </c>
      <c r="D5" s="14" t="s">
        <v>442</v>
      </c>
      <c r="F5" s="13" t="s">
        <v>477</v>
      </c>
      <c r="G5" s="14" t="s">
        <v>546</v>
      </c>
      <c r="H5" s="14" t="s">
        <v>478</v>
      </c>
      <c r="I5" s="14" t="s">
        <v>479</v>
      </c>
    </row>
    <row r="6" spans="1:9" ht="90">
      <c r="A6" s="13" t="s">
        <v>548</v>
      </c>
      <c r="B6" s="14" t="s">
        <v>443</v>
      </c>
      <c r="C6" s="14" t="s">
        <v>444</v>
      </c>
      <c r="D6" s="14" t="s">
        <v>445</v>
      </c>
      <c r="F6" s="13" t="s">
        <v>480</v>
      </c>
      <c r="G6" s="14" t="s">
        <v>547</v>
      </c>
      <c r="H6" s="14" t="s">
        <v>481</v>
      </c>
      <c r="I6" s="14" t="s">
        <v>482</v>
      </c>
    </row>
    <row r="7" spans="1:9" ht="102.75" customHeight="1">
      <c r="A7" s="13" t="s">
        <v>446</v>
      </c>
      <c r="B7" s="14" t="s">
        <v>447</v>
      </c>
      <c r="C7" s="14" t="s">
        <v>448</v>
      </c>
      <c r="D7" s="14" t="s">
        <v>449</v>
      </c>
      <c r="F7" s="13" t="s">
        <v>483</v>
      </c>
      <c r="G7" s="14" t="s">
        <v>484</v>
      </c>
      <c r="H7" s="14" t="s">
        <v>485</v>
      </c>
      <c r="I7" s="14" t="s">
        <v>486</v>
      </c>
    </row>
    <row r="8" spans="1:9" ht="120">
      <c r="A8" s="13" t="s">
        <v>450</v>
      </c>
      <c r="B8" s="14" t="s">
        <v>451</v>
      </c>
      <c r="C8" s="14" t="s">
        <v>452</v>
      </c>
      <c r="D8" s="14" t="s">
        <v>453</v>
      </c>
      <c r="F8" s="13" t="s">
        <v>487</v>
      </c>
      <c r="G8" s="14" t="s">
        <v>488</v>
      </c>
      <c r="H8" s="14" t="s">
        <v>489</v>
      </c>
      <c r="I8" s="14" t="s">
        <v>490</v>
      </c>
    </row>
    <row r="9" spans="1:9" ht="75">
      <c r="A9" s="13" t="s">
        <v>454</v>
      </c>
      <c r="B9" s="14" t="s">
        <v>455</v>
      </c>
      <c r="C9" s="14" t="s">
        <v>456</v>
      </c>
      <c r="D9" s="14" t="s">
        <v>457</v>
      </c>
      <c r="F9" s="13" t="s">
        <v>491</v>
      </c>
      <c r="G9" s="14" t="s">
        <v>492</v>
      </c>
      <c r="H9" s="14" t="s">
        <v>493</v>
      </c>
      <c r="I9" s="14" t="s">
        <v>494</v>
      </c>
    </row>
    <row r="10" spans="1:9" ht="60">
      <c r="A10" s="15"/>
      <c r="B10" s="14" t="s">
        <v>458</v>
      </c>
      <c r="C10" s="14" t="s">
        <v>459</v>
      </c>
      <c r="D10" s="14" t="s">
        <v>460</v>
      </c>
      <c r="F10" s="15"/>
      <c r="G10" s="14" t="s">
        <v>495</v>
      </c>
      <c r="H10" s="14" t="s">
        <v>496</v>
      </c>
      <c r="I10" s="14" t="s">
        <v>497</v>
      </c>
    </row>
    <row r="11" spans="1:9" ht="90">
      <c r="A11" s="13" t="s">
        <v>461</v>
      </c>
      <c r="B11" s="14" t="s">
        <v>462</v>
      </c>
      <c r="C11" s="14" t="s">
        <v>463</v>
      </c>
      <c r="D11" s="14" t="s">
        <v>464</v>
      </c>
      <c r="F11" s="13" t="s">
        <v>498</v>
      </c>
      <c r="G11" s="14" t="s">
        <v>499</v>
      </c>
      <c r="H11" s="14" t="s">
        <v>500</v>
      </c>
      <c r="I11" s="14" t="s">
        <v>501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L36"/>
  <sheetViews>
    <sheetView showGridLines="0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14.421875" style="8" customWidth="1"/>
    <col min="2" max="2" width="16.28125" style="8" customWidth="1"/>
    <col min="3" max="3" width="10.7109375" style="8" customWidth="1"/>
    <col min="4" max="4" width="12.57421875" style="8" customWidth="1"/>
    <col min="5" max="16384" width="9.140625" style="8" customWidth="1"/>
  </cols>
  <sheetData>
    <row r="1" spans="1:2" ht="15">
      <c r="A1" s="1"/>
      <c r="B1" s="23"/>
    </row>
    <row r="2" spans="1:2" ht="15">
      <c r="A2" s="1" t="s">
        <v>14</v>
      </c>
      <c r="B2" s="8" t="s">
        <v>380</v>
      </c>
    </row>
    <row r="3" spans="1:2" ht="15">
      <c r="A3" s="1" t="s">
        <v>15</v>
      </c>
      <c r="B3" s="8" t="s">
        <v>381</v>
      </c>
    </row>
    <row r="4" ht="15">
      <c r="A4" s="1" t="s">
        <v>16</v>
      </c>
    </row>
    <row r="5" ht="15">
      <c r="A5" s="1"/>
    </row>
    <row r="6" spans="1:3" ht="15">
      <c r="A6" s="2" t="s">
        <v>16</v>
      </c>
      <c r="B6" s="8" t="s">
        <v>382</v>
      </c>
      <c r="C6" s="8" t="s">
        <v>387</v>
      </c>
    </row>
    <row r="7" spans="1:3" ht="15">
      <c r="A7" s="2" t="s">
        <v>17</v>
      </c>
      <c r="B7" s="8" t="s">
        <v>383</v>
      </c>
      <c r="C7" s="8" t="s">
        <v>388</v>
      </c>
    </row>
    <row r="8" ht="15">
      <c r="A8" s="1"/>
    </row>
    <row r="9" spans="1:2" ht="15">
      <c r="A9" s="1" t="s">
        <v>18</v>
      </c>
      <c r="B9" s="8" t="s">
        <v>386</v>
      </c>
    </row>
    <row r="10" spans="1:2" ht="15">
      <c r="A10" s="1"/>
      <c r="B10" s="8" t="s">
        <v>389</v>
      </c>
    </row>
    <row r="11" ht="15">
      <c r="C11" s="1"/>
    </row>
    <row r="12" spans="1:12" ht="15">
      <c r="A12" s="8" t="s">
        <v>390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4</v>
      </c>
      <c r="G12" s="16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8">
        <v>2011</v>
      </c>
    </row>
    <row r="13" spans="1:12" ht="15">
      <c r="A13" s="8" t="s">
        <v>379</v>
      </c>
      <c r="B13" s="17">
        <v>68.2</v>
      </c>
      <c r="C13" s="17">
        <v>68</v>
      </c>
      <c r="D13" s="17">
        <v>69.1</v>
      </c>
      <c r="E13" s="17">
        <v>69.5</v>
      </c>
      <c r="F13" s="17">
        <v>70.1</v>
      </c>
      <c r="G13" s="17">
        <v>68.5</v>
      </c>
      <c r="H13" s="17">
        <v>66.3</v>
      </c>
      <c r="I13" s="17">
        <v>70</v>
      </c>
      <c r="J13" s="17">
        <v>79.4</v>
      </c>
      <c r="K13" s="17">
        <v>85.3</v>
      </c>
      <c r="L13" s="18">
        <v>87.9</v>
      </c>
    </row>
    <row r="14" spans="1:12" ht="15">
      <c r="A14" s="8" t="s">
        <v>11</v>
      </c>
      <c r="B14" s="19">
        <v>56.09</v>
      </c>
      <c r="C14" s="19">
        <v>58.24</v>
      </c>
      <c r="D14" s="19">
        <v>60.67</v>
      </c>
      <c r="E14" s="19">
        <v>61.97</v>
      </c>
      <c r="F14" s="19">
        <v>62.55</v>
      </c>
      <c r="G14" s="19">
        <v>63.07</v>
      </c>
      <c r="H14" s="19">
        <v>63.58</v>
      </c>
      <c r="I14" s="19">
        <v>69.15</v>
      </c>
      <c r="J14" s="19">
        <v>84.11</v>
      </c>
      <c r="K14" s="19">
        <v>92.28</v>
      </c>
      <c r="L14" s="19">
        <v>102.63</v>
      </c>
    </row>
    <row r="15" ht="15">
      <c r="A15" s="8" t="s">
        <v>10</v>
      </c>
    </row>
    <row r="16" spans="2:5" ht="15">
      <c r="B16" s="19"/>
      <c r="C16" s="19">
        <v>66.1</v>
      </c>
      <c r="D16" s="20" t="s">
        <v>12</v>
      </c>
      <c r="E16" s="21"/>
    </row>
    <row r="17" spans="2:5" ht="15">
      <c r="B17" s="19">
        <v>1997</v>
      </c>
      <c r="C17" s="19">
        <v>8332.4</v>
      </c>
      <c r="D17" s="19">
        <v>64.44</v>
      </c>
      <c r="E17" s="20" t="s">
        <v>12</v>
      </c>
    </row>
    <row r="18" spans="2:5" ht="15">
      <c r="B18" s="19">
        <v>1998</v>
      </c>
      <c r="C18" s="19">
        <v>8793.5</v>
      </c>
      <c r="D18" s="19">
        <v>62.3</v>
      </c>
      <c r="E18" s="20" t="s">
        <v>12</v>
      </c>
    </row>
    <row r="19" spans="2:5" ht="15">
      <c r="B19" s="19">
        <v>1999</v>
      </c>
      <c r="C19" s="19">
        <v>9353.5</v>
      </c>
      <c r="D19" s="19">
        <v>59.93</v>
      </c>
      <c r="E19" s="20" t="s">
        <v>12</v>
      </c>
    </row>
    <row r="20" spans="2:5" ht="15">
      <c r="B20" s="19">
        <v>2000</v>
      </c>
      <c r="C20" s="19">
        <v>9951.5</v>
      </c>
      <c r="D20" s="19">
        <v>56.56</v>
      </c>
      <c r="E20" s="20" t="s">
        <v>12</v>
      </c>
    </row>
    <row r="21" spans="2:5" ht="15">
      <c r="B21" s="19">
        <v>2001</v>
      </c>
      <c r="C21" s="19">
        <v>10286.2</v>
      </c>
      <c r="D21" s="19">
        <v>56.09</v>
      </c>
      <c r="E21" s="20" t="s">
        <v>12</v>
      </c>
    </row>
    <row r="22" spans="2:5" ht="15">
      <c r="B22" s="19">
        <v>2002</v>
      </c>
      <c r="C22" s="19">
        <v>10642.3</v>
      </c>
      <c r="D22" s="19">
        <v>58.24</v>
      </c>
      <c r="E22" s="20" t="s">
        <v>12</v>
      </c>
    </row>
    <row r="23" spans="2:5" ht="15">
      <c r="B23" s="19">
        <v>2003</v>
      </c>
      <c r="C23" s="19">
        <v>11142.1</v>
      </c>
      <c r="D23" s="19">
        <v>60.67</v>
      </c>
      <c r="E23" s="20" t="s">
        <v>12</v>
      </c>
    </row>
    <row r="24" spans="2:5" ht="15">
      <c r="B24" s="19">
        <v>2004</v>
      </c>
      <c r="C24" s="19">
        <v>11867.8</v>
      </c>
      <c r="D24" s="19">
        <v>61.97</v>
      </c>
      <c r="E24" s="20" t="s">
        <v>12</v>
      </c>
    </row>
    <row r="25" spans="2:5" ht="15">
      <c r="B25" s="19">
        <v>2005</v>
      </c>
      <c r="C25" s="19">
        <v>12638.4</v>
      </c>
      <c r="D25" s="19">
        <v>62.55</v>
      </c>
      <c r="E25" s="20" t="s">
        <v>12</v>
      </c>
    </row>
    <row r="26" spans="2:5" ht="15">
      <c r="B26" s="19">
        <v>2006</v>
      </c>
      <c r="C26" s="19">
        <v>13398.9</v>
      </c>
      <c r="D26" s="19">
        <v>63.07</v>
      </c>
      <c r="E26" s="20" t="s">
        <v>12</v>
      </c>
    </row>
    <row r="27" spans="2:5" ht="15">
      <c r="B27" s="19">
        <v>2007</v>
      </c>
      <c r="C27" s="19">
        <v>14077.6</v>
      </c>
      <c r="D27" s="19">
        <v>63.58</v>
      </c>
      <c r="E27" s="20" t="s">
        <v>12</v>
      </c>
    </row>
    <row r="28" spans="2:5" ht="15">
      <c r="B28" s="19">
        <v>2008</v>
      </c>
      <c r="C28" s="19">
        <v>14441.4</v>
      </c>
      <c r="D28" s="19">
        <v>69.15</v>
      </c>
      <c r="E28" s="20" t="s">
        <v>12</v>
      </c>
    </row>
    <row r="29" spans="2:5" ht="15">
      <c r="B29" s="19">
        <v>2009</v>
      </c>
      <c r="C29" s="19">
        <v>14119</v>
      </c>
      <c r="D29" s="19">
        <v>84.11</v>
      </c>
      <c r="E29" s="20" t="s">
        <v>12</v>
      </c>
    </row>
    <row r="30" spans="2:5" ht="15">
      <c r="B30" s="19">
        <v>2010</v>
      </c>
      <c r="C30" s="19">
        <v>14660.4</v>
      </c>
      <c r="D30" s="19">
        <v>92.28</v>
      </c>
      <c r="E30" s="20" t="s">
        <v>12</v>
      </c>
    </row>
    <row r="31" spans="2:5" ht="15">
      <c r="B31" s="19">
        <v>2011</v>
      </c>
      <c r="C31" s="19">
        <v>15079.6</v>
      </c>
      <c r="D31" s="19">
        <v>102.63</v>
      </c>
      <c r="E31" s="20" t="s">
        <v>13</v>
      </c>
    </row>
    <row r="32" spans="2:5" ht="15">
      <c r="B32" s="19">
        <v>2012</v>
      </c>
      <c r="C32" s="19">
        <v>15812.5</v>
      </c>
      <c r="D32" s="19">
        <v>105.32</v>
      </c>
      <c r="E32" s="20" t="s">
        <v>13</v>
      </c>
    </row>
    <row r="33" spans="2:5" ht="15">
      <c r="B33" s="19">
        <v>2013</v>
      </c>
      <c r="C33" s="19">
        <v>16752.4</v>
      </c>
      <c r="D33" s="19">
        <v>105.96</v>
      </c>
      <c r="E33" s="20" t="s">
        <v>13</v>
      </c>
    </row>
    <row r="34" spans="2:5" ht="15">
      <c r="B34" s="19">
        <v>2014</v>
      </c>
      <c r="C34" s="19">
        <v>17782.2</v>
      </c>
      <c r="D34" s="19">
        <v>105.51</v>
      </c>
      <c r="E34" s="20" t="s">
        <v>13</v>
      </c>
    </row>
    <row r="35" spans="2:5" ht="15">
      <c r="B35" s="19">
        <v>2015</v>
      </c>
      <c r="C35" s="19">
        <v>18804.1</v>
      </c>
      <c r="D35" s="19">
        <v>105.17</v>
      </c>
      <c r="E35" s="20" t="s">
        <v>13</v>
      </c>
    </row>
    <row r="36" spans="2:5" ht="15">
      <c r="B36" s="19">
        <v>2016</v>
      </c>
      <c r="C36" s="19">
        <v>19790.5</v>
      </c>
      <c r="D36" s="19">
        <v>105.23</v>
      </c>
      <c r="E36" s="22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T72"/>
  <sheetViews>
    <sheetView showGridLines="0" zoomScale="70" zoomScaleNormal="70" zoomScalePageLayoutView="0" workbookViewId="0" topLeftCell="H1">
      <selection activeCell="A1" sqref="A1:B1"/>
    </sheetView>
  </sheetViews>
  <sheetFormatPr defaultColWidth="9.140625" defaultRowHeight="15"/>
  <cols>
    <col min="1" max="1" width="15.28125" style="24" customWidth="1"/>
    <col min="2" max="2" width="15.00390625" style="24" customWidth="1"/>
    <col min="3" max="3" width="13.57421875" style="24" customWidth="1"/>
    <col min="4" max="5" width="9.140625" style="24" customWidth="1"/>
    <col min="6" max="6" width="15.7109375" style="24" customWidth="1"/>
    <col min="7" max="7" width="13.57421875" style="24" customWidth="1"/>
    <col min="8" max="16384" width="9.140625" style="24" customWidth="1"/>
  </cols>
  <sheetData>
    <row r="1" spans="1:2" ht="15">
      <c r="A1" s="3"/>
      <c r="B1" s="23"/>
    </row>
    <row r="2" spans="1:2" ht="15">
      <c r="A2" s="3" t="s">
        <v>14</v>
      </c>
      <c r="B2" s="5" t="s">
        <v>410</v>
      </c>
    </row>
    <row r="3" spans="1:2" ht="15">
      <c r="A3" s="3" t="s">
        <v>15</v>
      </c>
      <c r="B3" s="5" t="s">
        <v>411</v>
      </c>
    </row>
    <row r="4" spans="1:2" ht="15">
      <c r="A4" s="3" t="s">
        <v>16</v>
      </c>
      <c r="B4" s="5" t="s">
        <v>414</v>
      </c>
    </row>
    <row r="5" spans="1:2" ht="15">
      <c r="A5" s="3"/>
      <c r="B5" s="24" t="s">
        <v>415</v>
      </c>
    </row>
    <row r="6" spans="1:2" ht="15">
      <c r="A6" s="4" t="s">
        <v>16</v>
      </c>
      <c r="B6" s="5" t="s">
        <v>382</v>
      </c>
    </row>
    <row r="7" spans="1:2" ht="15">
      <c r="A7" s="4" t="s">
        <v>17</v>
      </c>
      <c r="B7" s="5" t="s">
        <v>383</v>
      </c>
    </row>
    <row r="8" spans="2:3" ht="15">
      <c r="B8" s="3"/>
      <c r="C8" s="5"/>
    </row>
    <row r="9" spans="2:3" ht="15">
      <c r="B9" s="3" t="s">
        <v>18</v>
      </c>
      <c r="C9" s="5" t="s">
        <v>412</v>
      </c>
    </row>
    <row r="10" ht="15">
      <c r="C10" s="24" t="s">
        <v>413</v>
      </c>
    </row>
    <row r="11" ht="15">
      <c r="B11" s="24" t="s">
        <v>19</v>
      </c>
    </row>
    <row r="12" spans="2:20" ht="15">
      <c r="B12" s="24" t="s">
        <v>20</v>
      </c>
      <c r="C12" s="24" t="s">
        <v>21</v>
      </c>
      <c r="D12" s="24">
        <v>2012</v>
      </c>
      <c r="E12" s="24">
        <v>2011</v>
      </c>
      <c r="F12" s="24">
        <v>2010</v>
      </c>
      <c r="G12" s="24">
        <v>2009</v>
      </c>
      <c r="H12" s="24">
        <v>2008</v>
      </c>
      <c r="I12" s="24">
        <v>2007</v>
      </c>
      <c r="J12" s="24">
        <v>2006</v>
      </c>
      <c r="K12" s="24">
        <v>2005</v>
      </c>
      <c r="L12" s="24">
        <v>2004</v>
      </c>
      <c r="M12" s="24">
        <v>2003</v>
      </c>
      <c r="N12" s="24">
        <v>2002</v>
      </c>
      <c r="O12" s="24">
        <v>2001</v>
      </c>
      <c r="P12" s="24">
        <v>2000</v>
      </c>
      <c r="Q12" s="24">
        <v>1999</v>
      </c>
      <c r="R12" s="24">
        <v>1998</v>
      </c>
      <c r="S12" s="24">
        <v>1997</v>
      </c>
      <c r="T12" s="24">
        <v>1996</v>
      </c>
    </row>
    <row r="13" spans="2:20" ht="15">
      <c r="B13" s="24" t="s">
        <v>22</v>
      </c>
      <c r="C13" s="24" t="s">
        <v>23</v>
      </c>
      <c r="D13" s="24">
        <v>122.5490202</v>
      </c>
      <c r="E13" s="24">
        <v>121.1192068</v>
      </c>
      <c r="F13" s="24">
        <v>120.2061084</v>
      </c>
      <c r="G13" s="24">
        <v>120.809612</v>
      </c>
      <c r="H13" s="24">
        <v>116.2623268</v>
      </c>
      <c r="I13" s="24">
        <v>112.2244346</v>
      </c>
      <c r="J13" s="24">
        <v>110.5590252</v>
      </c>
      <c r="K13" s="24">
        <v>109.4311303</v>
      </c>
      <c r="L13" s="24">
        <v>108.0157347</v>
      </c>
      <c r="M13" s="24">
        <v>107.0914124</v>
      </c>
      <c r="N13" s="24">
        <v>104.8502296</v>
      </c>
      <c r="O13" s="24">
        <v>102.3209491</v>
      </c>
      <c r="P13" s="24">
        <v>100</v>
      </c>
      <c r="Q13" s="24">
        <v>98.8801671</v>
      </c>
      <c r="R13" s="24">
        <v>97.8136623</v>
      </c>
      <c r="S13" s="24">
        <v>97.5782107</v>
      </c>
      <c r="T13" s="24">
        <v>97.0516269</v>
      </c>
    </row>
    <row r="14" spans="2:20" ht="15">
      <c r="B14" s="24" t="s">
        <v>24</v>
      </c>
      <c r="C14" s="24" t="s">
        <v>23</v>
      </c>
      <c r="D14" s="24">
        <v>127.0270102</v>
      </c>
      <c r="E14" s="24">
        <v>124.4807419</v>
      </c>
      <c r="F14" s="24">
        <v>122.6067083</v>
      </c>
      <c r="G14" s="24">
        <v>123.1044446</v>
      </c>
      <c r="H14" s="24">
        <v>117.9825368</v>
      </c>
      <c r="I14" s="24">
        <v>113.0259714</v>
      </c>
      <c r="J14" s="24">
        <v>110.6804483</v>
      </c>
      <c r="K14" s="24">
        <v>108.7090209</v>
      </c>
      <c r="L14" s="24">
        <v>107.1471881</v>
      </c>
      <c r="M14" s="24">
        <v>107.7417839</v>
      </c>
      <c r="N14" s="24">
        <v>106.6625513</v>
      </c>
      <c r="O14" s="24">
        <v>104.2654568</v>
      </c>
      <c r="P14" s="24">
        <v>100</v>
      </c>
      <c r="Q14" s="24">
        <v>99.5701487</v>
      </c>
      <c r="R14" s="24">
        <v>98.2260587</v>
      </c>
      <c r="S14" s="24">
        <v>97.1095078</v>
      </c>
      <c r="T14" s="24">
        <v>96.9510691</v>
      </c>
    </row>
    <row r="15" spans="2:20" ht="15">
      <c r="B15" s="24" t="s">
        <v>25</v>
      </c>
      <c r="C15" s="24" t="s">
        <v>23</v>
      </c>
      <c r="D15" s="24">
        <v>108.604352</v>
      </c>
      <c r="E15" s="24">
        <v>107.0528599</v>
      </c>
      <c r="F15" s="24">
        <v>105.9827549</v>
      </c>
      <c r="G15" s="24">
        <v>106.9124661</v>
      </c>
      <c r="H15" s="24">
        <v>101.6579931</v>
      </c>
      <c r="I15" s="24">
        <v>99.3068206</v>
      </c>
      <c r="J15" s="24">
        <v>99.3820213</v>
      </c>
      <c r="K15" s="24">
        <v>101.0102321</v>
      </c>
      <c r="L15" s="24">
        <v>101.9885841</v>
      </c>
      <c r="M15" s="24">
        <v>102.4087437</v>
      </c>
      <c r="N15" s="24">
        <v>101.5490239</v>
      </c>
      <c r="O15" s="24">
        <v>100.7632607</v>
      </c>
      <c r="P15" s="24">
        <v>100</v>
      </c>
      <c r="Q15" s="24">
        <v>99.4286721</v>
      </c>
      <c r="R15" s="24">
        <v>98.9897449</v>
      </c>
      <c r="S15" s="24">
        <v>98.8799766</v>
      </c>
      <c r="T15" s="24">
        <v>99.9992171</v>
      </c>
    </row>
    <row r="16" spans="2:20" ht="15">
      <c r="B16" s="24" t="s">
        <v>26</v>
      </c>
      <c r="C16" s="24" t="s">
        <v>23</v>
      </c>
      <c r="D16" s="24">
        <v>123.2141351</v>
      </c>
      <c r="E16" s="24">
        <v>124.2919139</v>
      </c>
      <c r="F16" s="24">
        <v>127.4183715</v>
      </c>
      <c r="G16" s="24">
        <v>134.0098688</v>
      </c>
      <c r="H16" s="24">
        <v>134.8282169</v>
      </c>
      <c r="I16" s="24">
        <v>127.2618227</v>
      </c>
      <c r="J16" s="24">
        <v>123.0487995</v>
      </c>
      <c r="K16" s="24">
        <v>118.6539343</v>
      </c>
      <c r="L16" s="24">
        <v>112.8981168</v>
      </c>
      <c r="M16" s="24">
        <v>108.5954425</v>
      </c>
      <c r="N16" s="24">
        <v>105.0183545</v>
      </c>
      <c r="O16" s="24">
        <v>104.851418</v>
      </c>
      <c r="P16" s="24">
        <v>100</v>
      </c>
      <c r="Q16" s="24">
        <v>97.2460697</v>
      </c>
      <c r="R16" s="24">
        <v>97.0795328</v>
      </c>
      <c r="S16" s="24">
        <v>92.5221246</v>
      </c>
      <c r="T16" s="24">
        <v>93.0396876</v>
      </c>
    </row>
    <row r="17" spans="2:20" ht="15">
      <c r="B17" s="24" t="s">
        <v>27</v>
      </c>
      <c r="C17" s="24" t="s">
        <v>23</v>
      </c>
      <c r="D17" s="24">
        <v>135.6858395</v>
      </c>
      <c r="E17" s="24">
        <v>136.9644407</v>
      </c>
      <c r="F17" s="24">
        <v>137.1281196</v>
      </c>
      <c r="G17" s="24">
        <v>138.6731094</v>
      </c>
      <c r="H17" s="24">
        <v>132.0689739</v>
      </c>
      <c r="I17" s="24">
        <v>124.4127315</v>
      </c>
      <c r="J17" s="24">
        <v>120.1414996</v>
      </c>
      <c r="K17" s="24">
        <v>118.0356449</v>
      </c>
      <c r="L17" s="24">
        <v>113.8370079</v>
      </c>
      <c r="M17" s="24">
        <v>111.4261221</v>
      </c>
      <c r="N17" s="24">
        <v>109.7745591</v>
      </c>
      <c r="O17" s="24">
        <v>99.652325</v>
      </c>
      <c r="P17" s="24">
        <v>100</v>
      </c>
      <c r="Q17" s="24">
        <v>98.2233742</v>
      </c>
      <c r="R17" s="24">
        <v>95.0277792</v>
      </c>
      <c r="S17" s="24">
        <v>90.5759491</v>
      </c>
      <c r="T17" s="24">
        <v>82.9577869</v>
      </c>
    </row>
    <row r="18" spans="2:20" ht="15">
      <c r="B18" s="24" t="s">
        <v>28</v>
      </c>
      <c r="C18" s="24" t="s">
        <v>23</v>
      </c>
      <c r="D18" s="24">
        <v>129.8624357</v>
      </c>
      <c r="E18" s="24">
        <v>129.0604108</v>
      </c>
      <c r="F18" s="24">
        <v>129.6411181</v>
      </c>
      <c r="G18" s="24">
        <v>131.6580086</v>
      </c>
      <c r="H18" s="24">
        <v>130.380202</v>
      </c>
      <c r="I18" s="24">
        <v>124.2849517</v>
      </c>
      <c r="J18" s="24">
        <v>119.4699281</v>
      </c>
      <c r="K18" s="24">
        <v>115.6490109</v>
      </c>
      <c r="L18" s="24">
        <v>111.9543947</v>
      </c>
      <c r="M18" s="24">
        <v>109.2833679</v>
      </c>
      <c r="N18" s="24">
        <v>106.1700005</v>
      </c>
      <c r="O18" s="24">
        <v>103.1777793</v>
      </c>
      <c r="P18" s="24">
        <v>100</v>
      </c>
      <c r="Q18" s="24">
        <v>97.2471234</v>
      </c>
      <c r="R18" s="24">
        <v>95.4074799</v>
      </c>
      <c r="S18" s="24">
        <v>93.7000348</v>
      </c>
      <c r="T18" s="24">
        <v>91.9168944</v>
      </c>
    </row>
    <row r="19" spans="2:20" ht="15">
      <c r="B19" s="24" t="s">
        <v>29</v>
      </c>
      <c r="C19" s="24" t="s">
        <v>23</v>
      </c>
      <c r="D19" s="24">
        <v>124.4926711</v>
      </c>
      <c r="E19" s="24">
        <v>123.1790211</v>
      </c>
      <c r="F19" s="24">
        <v>121.8985809</v>
      </c>
      <c r="G19" s="24">
        <v>120.9081022</v>
      </c>
      <c r="H19" s="24">
        <v>117.3813941</v>
      </c>
      <c r="I19" s="24">
        <v>114.0854005</v>
      </c>
      <c r="J19" s="24">
        <v>112.3995274</v>
      </c>
      <c r="K19" s="24">
        <v>110.1535982</v>
      </c>
      <c r="L19" s="24">
        <v>108.2384371</v>
      </c>
      <c r="M19" s="24">
        <v>107.0903964</v>
      </c>
      <c r="N19" s="24">
        <v>105.253342</v>
      </c>
      <c r="O19" s="24">
        <v>102.2750669</v>
      </c>
      <c r="P19" s="24">
        <v>100</v>
      </c>
      <c r="Q19" s="24">
        <v>98.8731116</v>
      </c>
      <c r="R19" s="24">
        <v>97.9515619</v>
      </c>
      <c r="S19" s="24">
        <v>98.0687386</v>
      </c>
      <c r="T19" s="24">
        <v>98.0506692</v>
      </c>
    </row>
    <row r="20" spans="2:20" ht="15">
      <c r="B20" s="24" t="s">
        <v>30</v>
      </c>
      <c r="C20" s="24" t="s">
        <v>23</v>
      </c>
      <c r="D20" s="24">
        <v>135.8025822</v>
      </c>
      <c r="E20" s="24">
        <v>134.049604</v>
      </c>
      <c r="F20" s="24">
        <v>132.8505831</v>
      </c>
      <c r="G20" s="24">
        <v>132.8895202</v>
      </c>
      <c r="H20" s="24">
        <v>127.4459062</v>
      </c>
      <c r="I20" s="24">
        <v>121.6167998</v>
      </c>
      <c r="J20" s="24">
        <v>119.4072207</v>
      </c>
      <c r="K20" s="24">
        <v>116.8536578</v>
      </c>
      <c r="L20" s="24">
        <v>113.8213942</v>
      </c>
      <c r="M20" s="24">
        <v>111.4774656</v>
      </c>
      <c r="N20" s="24">
        <v>106.8037912</v>
      </c>
      <c r="O20" s="24">
        <v>103.1272343</v>
      </c>
      <c r="P20" s="24">
        <v>100</v>
      </c>
      <c r="Q20" s="24">
        <v>99.5348854</v>
      </c>
      <c r="R20" s="24">
        <v>97.8754184</v>
      </c>
      <c r="S20" s="24">
        <v>99.9472687</v>
      </c>
      <c r="T20" s="24">
        <v>97.3078043</v>
      </c>
    </row>
    <row r="21" spans="2:20" ht="15">
      <c r="B21" s="24" t="s">
        <v>31</v>
      </c>
      <c r="C21" s="24" t="s">
        <v>23</v>
      </c>
      <c r="D21" s="24">
        <v>136.3608798</v>
      </c>
      <c r="E21" s="24">
        <v>132.3959246</v>
      </c>
      <c r="F21" s="24">
        <v>131.4680915</v>
      </c>
      <c r="G21" s="24">
        <v>131.8511882</v>
      </c>
      <c r="H21" s="24">
        <v>123.5895513</v>
      </c>
      <c r="I21" s="24">
        <v>117.2223966</v>
      </c>
      <c r="J21" s="24">
        <v>115.4011364</v>
      </c>
      <c r="K21" s="24">
        <v>114.0045485</v>
      </c>
      <c r="L21" s="24">
        <v>111.6829544</v>
      </c>
      <c r="M21" s="24">
        <v>110.3906962</v>
      </c>
      <c r="N21" s="24">
        <v>108.8580602</v>
      </c>
      <c r="O21" s="24">
        <v>106.527006</v>
      </c>
      <c r="P21" s="24">
        <v>100</v>
      </c>
      <c r="Q21" s="24">
        <v>97.5211702</v>
      </c>
      <c r="R21" s="24">
        <v>96.851962</v>
      </c>
      <c r="S21" s="24">
        <v>97.856868</v>
      </c>
      <c r="T21" s="24">
        <v>98.0010627</v>
      </c>
    </row>
    <row r="22" spans="2:20" ht="15">
      <c r="B22" s="24" t="s">
        <v>32</v>
      </c>
      <c r="C22" s="24" t="s">
        <v>23</v>
      </c>
      <c r="D22" s="24">
        <v>127.3711217</v>
      </c>
      <c r="E22" s="24">
        <v>125.3946511</v>
      </c>
      <c r="F22" s="24">
        <v>123.6099185</v>
      </c>
      <c r="G22" s="24">
        <v>125.167704</v>
      </c>
      <c r="H22" s="24">
        <v>119.077224</v>
      </c>
      <c r="I22" s="24">
        <v>115.6631066</v>
      </c>
      <c r="J22" s="24">
        <v>113.7013961</v>
      </c>
      <c r="K22" s="24">
        <v>112.9255155</v>
      </c>
      <c r="L22" s="24">
        <v>113.3382685</v>
      </c>
      <c r="M22" s="24">
        <v>113.0852774</v>
      </c>
      <c r="N22" s="24">
        <v>110.0732285</v>
      </c>
      <c r="O22" s="24">
        <v>105.0059217</v>
      </c>
      <c r="P22" s="24">
        <v>100</v>
      </c>
      <c r="Q22" s="24">
        <v>97.1397178</v>
      </c>
      <c r="R22" s="24">
        <v>95.5450186</v>
      </c>
      <c r="S22" s="24">
        <v>92.9594178</v>
      </c>
      <c r="T22" s="24">
        <v>91.7337871</v>
      </c>
    </row>
    <row r="23" spans="2:20" ht="15">
      <c r="B23" s="24" t="s">
        <v>33</v>
      </c>
      <c r="C23" s="24" t="s">
        <v>23</v>
      </c>
      <c r="D23" s="24">
        <v>116.7571487</v>
      </c>
      <c r="E23" s="24">
        <v>115.1017859</v>
      </c>
      <c r="F23" s="24">
        <v>114.0119426</v>
      </c>
      <c r="G23" s="24">
        <v>113.3445731</v>
      </c>
      <c r="H23" s="24">
        <v>108.1983591</v>
      </c>
      <c r="I23" s="24">
        <v>105.360792</v>
      </c>
      <c r="J23" s="24">
        <v>104.5046787</v>
      </c>
      <c r="K23" s="24">
        <v>103.6332987</v>
      </c>
      <c r="L23" s="24">
        <v>102.3708893</v>
      </c>
      <c r="M23" s="24">
        <v>102.9906575</v>
      </c>
      <c r="N23" s="24">
        <v>101.630092</v>
      </c>
      <c r="O23" s="24">
        <v>101.3829586</v>
      </c>
      <c r="P23" s="24">
        <v>100</v>
      </c>
      <c r="Q23" s="24">
        <v>100.1312975</v>
      </c>
      <c r="R23" s="24">
        <v>100.185679</v>
      </c>
      <c r="S23" s="24">
        <v>100.1631703</v>
      </c>
      <c r="T23" s="24">
        <v>100.7669855</v>
      </c>
    </row>
    <row r="24" spans="2:20" ht="15">
      <c r="B24" s="24" t="s">
        <v>34</v>
      </c>
      <c r="C24" s="24" t="s">
        <v>23</v>
      </c>
      <c r="D24" s="24">
        <v>127.139192</v>
      </c>
      <c r="E24" s="24">
        <v>125.9836255</v>
      </c>
      <c r="F24" s="24">
        <v>125.3385335</v>
      </c>
      <c r="G24" s="24">
        <v>127.0934892</v>
      </c>
      <c r="H24" s="24">
        <v>123.0678165</v>
      </c>
      <c r="I24" s="24">
        <v>118.9107561</v>
      </c>
      <c r="J24" s="24">
        <v>117.5487972</v>
      </c>
      <c r="K24" s="24">
        <v>116.5178565</v>
      </c>
      <c r="L24" s="24">
        <v>112.4910892</v>
      </c>
      <c r="M24" s="24">
        <v>111.3905649</v>
      </c>
      <c r="N24" s="24">
        <v>107.2537795</v>
      </c>
      <c r="O24" s="24">
        <v>103.8929024</v>
      </c>
      <c r="P24" s="24">
        <v>100</v>
      </c>
      <c r="Q24" s="24">
        <v>95.7582672</v>
      </c>
      <c r="R24" s="24">
        <v>93.5488243</v>
      </c>
      <c r="S24" s="24">
        <v>90.4894742</v>
      </c>
      <c r="T24" s="24">
        <v>87.0572192</v>
      </c>
    </row>
    <row r="25" spans="2:20" ht="15">
      <c r="B25" s="24" t="s">
        <v>35</v>
      </c>
      <c r="C25" s="24" t="s">
        <v>23</v>
      </c>
      <c r="D25" s="24">
        <v>123.7542941</v>
      </c>
      <c r="E25" s="24">
        <v>121.9724501</v>
      </c>
      <c r="F25" s="24">
        <v>121.8570375</v>
      </c>
      <c r="G25" s="24">
        <v>123.6943058</v>
      </c>
      <c r="H25" s="24">
        <v>114.7234912</v>
      </c>
      <c r="I25" s="24">
        <v>108.4757272</v>
      </c>
      <c r="J25" s="24">
        <v>107.8898704</v>
      </c>
      <c r="K25" s="24">
        <v>107.5323612</v>
      </c>
      <c r="L25" s="24">
        <v>105.2453702</v>
      </c>
      <c r="M25" s="24">
        <v>105.2961732</v>
      </c>
      <c r="N25" s="24">
        <v>104.4947266</v>
      </c>
      <c r="O25" s="24">
        <v>103.6132356</v>
      </c>
      <c r="P25" s="24">
        <v>100</v>
      </c>
      <c r="Q25" s="24">
        <v>99.411423</v>
      </c>
      <c r="R25" s="24">
        <v>98.6776929</v>
      </c>
      <c r="S25" s="24">
        <v>97.3940903</v>
      </c>
      <c r="T25" s="24">
        <v>98.4214618</v>
      </c>
    </row>
    <row r="26" ht="15">
      <c r="B26" s="24" t="s">
        <v>36</v>
      </c>
    </row>
    <row r="27" ht="15"/>
    <row r="28" spans="2:19" ht="15">
      <c r="B28" s="24" t="s">
        <v>20</v>
      </c>
      <c r="C28" s="24">
        <v>1996</v>
      </c>
      <c r="D28" s="24">
        <v>1997</v>
      </c>
      <c r="E28" s="24">
        <v>1998</v>
      </c>
      <c r="F28" s="24">
        <v>1999</v>
      </c>
      <c r="G28" s="24">
        <v>2000</v>
      </c>
      <c r="H28" s="24">
        <v>2001</v>
      </c>
      <c r="I28" s="24">
        <v>2002</v>
      </c>
      <c r="J28" s="24">
        <v>2003</v>
      </c>
      <c r="K28" s="24">
        <v>2004</v>
      </c>
      <c r="L28" s="24">
        <v>2005</v>
      </c>
      <c r="M28" s="24">
        <v>2006</v>
      </c>
      <c r="N28" s="24">
        <v>2007</v>
      </c>
      <c r="O28" s="24">
        <v>2008</v>
      </c>
      <c r="P28" s="24">
        <v>2009</v>
      </c>
      <c r="Q28" s="24">
        <v>2010</v>
      </c>
      <c r="R28" s="24">
        <v>2011</v>
      </c>
      <c r="S28" s="24">
        <v>2012</v>
      </c>
    </row>
    <row r="29" spans="2:19" ht="15">
      <c r="B29" s="24" t="s">
        <v>22</v>
      </c>
      <c r="C29" s="24">
        <v>97.0516269</v>
      </c>
      <c r="D29" s="24">
        <v>97.5782107</v>
      </c>
      <c r="E29" s="24">
        <v>97.8136623</v>
      </c>
      <c r="F29" s="24">
        <v>98.8801671</v>
      </c>
      <c r="G29" s="24">
        <v>100</v>
      </c>
      <c r="H29" s="24">
        <v>102.3209491</v>
      </c>
      <c r="I29" s="24">
        <v>104.8502296</v>
      </c>
      <c r="J29" s="24">
        <v>107.0914124</v>
      </c>
      <c r="K29" s="24">
        <v>108.0157347</v>
      </c>
      <c r="L29" s="24">
        <v>109.4311303</v>
      </c>
      <c r="M29" s="24">
        <v>110.5590252</v>
      </c>
      <c r="N29" s="24">
        <v>112.2244346</v>
      </c>
      <c r="O29" s="24">
        <v>116.2623268</v>
      </c>
      <c r="P29" s="24">
        <v>120.809612</v>
      </c>
      <c r="Q29" s="24">
        <v>120.2061084</v>
      </c>
      <c r="R29" s="24">
        <v>121.1192068</v>
      </c>
      <c r="S29" s="24">
        <v>122.5490202</v>
      </c>
    </row>
    <row r="30" spans="1:19" ht="15">
      <c r="A30" s="24" t="s">
        <v>359</v>
      </c>
      <c r="B30" s="24" t="s">
        <v>24</v>
      </c>
      <c r="C30" s="24">
        <v>96.9510691</v>
      </c>
      <c r="D30" s="24">
        <v>97.1095078</v>
      </c>
      <c r="E30" s="24">
        <v>98.2260587</v>
      </c>
      <c r="F30" s="24">
        <v>99.5701487</v>
      </c>
      <c r="G30" s="24">
        <v>100</v>
      </c>
      <c r="H30" s="24">
        <v>104.2654568</v>
      </c>
      <c r="I30" s="24">
        <v>106.6625513</v>
      </c>
      <c r="J30" s="24">
        <v>107.7417839</v>
      </c>
      <c r="K30" s="24">
        <v>107.1471881</v>
      </c>
      <c r="L30" s="24">
        <v>108.7090209</v>
      </c>
      <c r="M30" s="24">
        <v>110.6804483</v>
      </c>
      <c r="N30" s="24">
        <v>113.0259714</v>
      </c>
      <c r="O30" s="24">
        <v>117.9825368</v>
      </c>
      <c r="P30" s="24">
        <v>123.1044446</v>
      </c>
      <c r="Q30" s="24">
        <v>122.6067083</v>
      </c>
      <c r="R30" s="24">
        <v>124.4807419</v>
      </c>
      <c r="S30" s="24">
        <v>127.0270102</v>
      </c>
    </row>
    <row r="31" spans="1:19" ht="15">
      <c r="A31" s="24" t="s">
        <v>399</v>
      </c>
      <c r="B31" s="24" t="s">
        <v>25</v>
      </c>
      <c r="C31" s="24">
        <v>99.9992171</v>
      </c>
      <c r="D31" s="24">
        <v>98.8799766</v>
      </c>
      <c r="E31" s="24">
        <v>98.9897449</v>
      </c>
      <c r="F31" s="24">
        <v>99.4286721</v>
      </c>
      <c r="G31" s="24">
        <v>100</v>
      </c>
      <c r="H31" s="24">
        <v>100.7632607</v>
      </c>
      <c r="I31" s="24">
        <v>101.5490239</v>
      </c>
      <c r="J31" s="24">
        <v>102.4087437</v>
      </c>
      <c r="K31" s="24">
        <v>101.9885841</v>
      </c>
      <c r="L31" s="24">
        <v>101.0102321</v>
      </c>
      <c r="M31" s="24">
        <v>99.3820213</v>
      </c>
      <c r="N31" s="24">
        <v>99.3068206</v>
      </c>
      <c r="O31" s="24">
        <v>101.6579931</v>
      </c>
      <c r="P31" s="24">
        <v>106.9124661</v>
      </c>
      <c r="Q31" s="24">
        <v>105.9827549</v>
      </c>
      <c r="R31" s="24">
        <v>107.0528599</v>
      </c>
      <c r="S31" s="24">
        <v>108.604352</v>
      </c>
    </row>
    <row r="32" spans="1:19" ht="15">
      <c r="A32" s="24" t="s">
        <v>400</v>
      </c>
      <c r="B32" s="24" t="s">
        <v>26</v>
      </c>
      <c r="C32" s="24">
        <v>93.0396876</v>
      </c>
      <c r="D32" s="24">
        <v>92.5221246</v>
      </c>
      <c r="E32" s="24">
        <v>97.0795328</v>
      </c>
      <c r="F32" s="24">
        <v>97.2460697</v>
      </c>
      <c r="G32" s="24">
        <v>100</v>
      </c>
      <c r="H32" s="24">
        <v>104.851418</v>
      </c>
      <c r="I32" s="24">
        <v>105.0183545</v>
      </c>
      <c r="J32" s="24">
        <v>108.5954425</v>
      </c>
      <c r="K32" s="24">
        <v>112.8981168</v>
      </c>
      <c r="L32" s="24">
        <v>118.6539343</v>
      </c>
      <c r="M32" s="24">
        <v>123.0487995</v>
      </c>
      <c r="N32" s="24">
        <v>127.2618227</v>
      </c>
      <c r="O32" s="24">
        <v>134.8282169</v>
      </c>
      <c r="P32" s="24">
        <v>134.0098688</v>
      </c>
      <c r="Q32" s="24">
        <v>127.4183715</v>
      </c>
      <c r="R32" s="24">
        <v>124.2919139</v>
      </c>
      <c r="S32" s="24">
        <v>123.2141351</v>
      </c>
    </row>
    <row r="33" spans="1:19" ht="15">
      <c r="A33" s="24" t="s">
        <v>401</v>
      </c>
      <c r="B33" s="24" t="s">
        <v>27</v>
      </c>
      <c r="C33" s="24">
        <v>82.9577869</v>
      </c>
      <c r="D33" s="24">
        <v>90.5759491</v>
      </c>
      <c r="E33" s="24">
        <v>95.0277792</v>
      </c>
      <c r="F33" s="24">
        <v>98.2233742</v>
      </c>
      <c r="G33" s="24">
        <v>100</v>
      </c>
      <c r="H33" s="24">
        <v>99.652325</v>
      </c>
      <c r="I33" s="24">
        <v>109.7745591</v>
      </c>
      <c r="J33" s="24">
        <v>111.4261221</v>
      </c>
      <c r="K33" s="24">
        <v>113.8370079</v>
      </c>
      <c r="L33" s="24">
        <v>118.0356449</v>
      </c>
      <c r="M33" s="24">
        <v>120.1414996</v>
      </c>
      <c r="N33" s="24">
        <v>124.4127315</v>
      </c>
      <c r="O33" s="24">
        <v>132.0689739</v>
      </c>
      <c r="P33" s="24">
        <v>138.6731094</v>
      </c>
      <c r="Q33" s="24">
        <v>137.1281196</v>
      </c>
      <c r="R33" s="24">
        <v>136.9644407</v>
      </c>
      <c r="S33" s="24">
        <v>135.6858395</v>
      </c>
    </row>
    <row r="34" spans="1:19" ht="15">
      <c r="A34" s="24" t="s">
        <v>402</v>
      </c>
      <c r="B34" s="24" t="s">
        <v>28</v>
      </c>
      <c r="C34" s="24">
        <v>91.9168944</v>
      </c>
      <c r="D34" s="24">
        <v>93.7000348</v>
      </c>
      <c r="E34" s="24">
        <v>95.4074799</v>
      </c>
      <c r="F34" s="24">
        <v>97.2471234</v>
      </c>
      <c r="G34" s="24">
        <v>100</v>
      </c>
      <c r="H34" s="24">
        <v>103.1777793</v>
      </c>
      <c r="I34" s="24">
        <v>106.1700005</v>
      </c>
      <c r="J34" s="24">
        <v>109.2833679</v>
      </c>
      <c r="K34" s="24">
        <v>111.9543947</v>
      </c>
      <c r="L34" s="24">
        <v>115.6490109</v>
      </c>
      <c r="M34" s="24">
        <v>119.4699281</v>
      </c>
      <c r="N34" s="24">
        <v>124.2849517</v>
      </c>
      <c r="O34" s="24">
        <v>130.380202</v>
      </c>
      <c r="P34" s="24">
        <v>131.6580086</v>
      </c>
      <c r="Q34" s="24">
        <v>129.6411181</v>
      </c>
      <c r="R34" s="24">
        <v>129.0604108</v>
      </c>
      <c r="S34" s="24">
        <v>129.8624357</v>
      </c>
    </row>
    <row r="35" spans="1:19" ht="15">
      <c r="A35" s="24" t="s">
        <v>403</v>
      </c>
      <c r="B35" s="24" t="s">
        <v>29</v>
      </c>
      <c r="C35" s="24">
        <v>98.0506692</v>
      </c>
      <c r="D35" s="24">
        <v>98.0687386</v>
      </c>
      <c r="E35" s="24">
        <v>97.9515619</v>
      </c>
      <c r="F35" s="24">
        <v>98.8731116</v>
      </c>
      <c r="G35" s="24">
        <v>100</v>
      </c>
      <c r="H35" s="24">
        <v>102.2750669</v>
      </c>
      <c r="I35" s="24">
        <v>105.253342</v>
      </c>
      <c r="J35" s="24">
        <v>107.0903964</v>
      </c>
      <c r="K35" s="24">
        <v>108.2384371</v>
      </c>
      <c r="L35" s="24">
        <v>110.1535982</v>
      </c>
      <c r="M35" s="24">
        <v>112.3995274</v>
      </c>
      <c r="N35" s="24">
        <v>114.0854005</v>
      </c>
      <c r="O35" s="24">
        <v>117.3813941</v>
      </c>
      <c r="P35" s="24">
        <v>120.9081022</v>
      </c>
      <c r="Q35" s="24">
        <v>121.8985809</v>
      </c>
      <c r="R35" s="24">
        <v>123.1790211</v>
      </c>
      <c r="S35" s="24">
        <v>124.4926711</v>
      </c>
    </row>
    <row r="36" spans="1:19" ht="15">
      <c r="A36" s="24" t="s">
        <v>404</v>
      </c>
      <c r="B36" s="24" t="s">
        <v>30</v>
      </c>
      <c r="C36" s="24">
        <v>97.3078043</v>
      </c>
      <c r="D36" s="24">
        <v>99.9472687</v>
      </c>
      <c r="E36" s="24">
        <v>97.8754184</v>
      </c>
      <c r="F36" s="24">
        <v>99.5348854</v>
      </c>
      <c r="G36" s="24">
        <v>100</v>
      </c>
      <c r="H36" s="24">
        <v>103.1272343</v>
      </c>
      <c r="I36" s="24">
        <v>106.8037912</v>
      </c>
      <c r="J36" s="24">
        <v>111.4774656</v>
      </c>
      <c r="K36" s="24">
        <v>113.8213942</v>
      </c>
      <c r="L36" s="24">
        <v>116.8536578</v>
      </c>
      <c r="M36" s="24">
        <v>119.4072207</v>
      </c>
      <c r="N36" s="24">
        <v>121.6167998</v>
      </c>
      <c r="O36" s="24">
        <v>127.4459062</v>
      </c>
      <c r="P36" s="24">
        <v>132.8895202</v>
      </c>
      <c r="Q36" s="24">
        <v>132.8505831</v>
      </c>
      <c r="R36" s="24">
        <v>134.049604</v>
      </c>
      <c r="S36" s="24">
        <v>135.8025822</v>
      </c>
    </row>
    <row r="37" spans="1:19" ht="15">
      <c r="A37" s="24" t="s">
        <v>405</v>
      </c>
      <c r="B37" s="24" t="s">
        <v>31</v>
      </c>
      <c r="C37" s="24">
        <v>98.0010627</v>
      </c>
      <c r="D37" s="24">
        <v>97.856868</v>
      </c>
      <c r="E37" s="24">
        <v>96.851962</v>
      </c>
      <c r="F37" s="24">
        <v>97.5211702</v>
      </c>
      <c r="G37" s="24">
        <v>100</v>
      </c>
      <c r="H37" s="24">
        <v>106.527006</v>
      </c>
      <c r="I37" s="24">
        <v>108.8580602</v>
      </c>
      <c r="J37" s="24">
        <v>110.3906962</v>
      </c>
      <c r="K37" s="24">
        <v>111.6829544</v>
      </c>
      <c r="L37" s="24">
        <v>114.0045485</v>
      </c>
      <c r="M37" s="24">
        <v>115.4011364</v>
      </c>
      <c r="N37" s="24">
        <v>117.2223966</v>
      </c>
      <c r="O37" s="24">
        <v>123.5895513</v>
      </c>
      <c r="P37" s="24">
        <v>131.8511882</v>
      </c>
      <c r="Q37" s="24">
        <v>131.4680915</v>
      </c>
      <c r="R37" s="24">
        <v>132.3959246</v>
      </c>
      <c r="S37" s="24">
        <v>136.3608798</v>
      </c>
    </row>
    <row r="38" spans="1:19" ht="15">
      <c r="A38" s="24" t="s">
        <v>406</v>
      </c>
      <c r="B38" s="24" t="s">
        <v>32</v>
      </c>
      <c r="C38" s="24">
        <v>91.7337871</v>
      </c>
      <c r="D38" s="24">
        <v>92.9594178</v>
      </c>
      <c r="E38" s="24">
        <v>95.5450186</v>
      </c>
      <c r="F38" s="24">
        <v>97.1397178</v>
      </c>
      <c r="G38" s="24">
        <v>100</v>
      </c>
      <c r="H38" s="24">
        <v>105.0059217</v>
      </c>
      <c r="I38" s="24">
        <v>110.0732285</v>
      </c>
      <c r="J38" s="24">
        <v>113.0852774</v>
      </c>
      <c r="K38" s="24">
        <v>113.3382685</v>
      </c>
      <c r="L38" s="24">
        <v>112.9255155</v>
      </c>
      <c r="M38" s="24">
        <v>113.7013961</v>
      </c>
      <c r="N38" s="24">
        <v>115.6631066</v>
      </c>
      <c r="O38" s="24">
        <v>119.077224</v>
      </c>
      <c r="P38" s="24">
        <v>125.167704</v>
      </c>
      <c r="Q38" s="24">
        <v>123.6099185</v>
      </c>
      <c r="R38" s="24">
        <v>125.3946511</v>
      </c>
      <c r="S38" s="24">
        <v>127.3711217</v>
      </c>
    </row>
    <row r="39" spans="1:19" ht="15">
      <c r="A39" s="24" t="s">
        <v>407</v>
      </c>
      <c r="B39" s="24" t="s">
        <v>33</v>
      </c>
      <c r="C39" s="24">
        <v>100.7669855</v>
      </c>
      <c r="D39" s="24">
        <v>100.1631703</v>
      </c>
      <c r="E39" s="24">
        <v>100.185679</v>
      </c>
      <c r="F39" s="24">
        <v>100.1312975</v>
      </c>
      <c r="G39" s="24">
        <v>100</v>
      </c>
      <c r="H39" s="24">
        <v>101.3829586</v>
      </c>
      <c r="I39" s="24">
        <v>101.630092</v>
      </c>
      <c r="J39" s="24">
        <v>102.9906575</v>
      </c>
      <c r="K39" s="24">
        <v>102.3708893</v>
      </c>
      <c r="L39" s="24">
        <v>103.6332987</v>
      </c>
      <c r="M39" s="24">
        <v>104.5046787</v>
      </c>
      <c r="N39" s="24">
        <v>105.360792</v>
      </c>
      <c r="O39" s="24">
        <v>108.1983591</v>
      </c>
      <c r="P39" s="24">
        <v>113.3445731</v>
      </c>
      <c r="Q39" s="24">
        <v>114.0119426</v>
      </c>
      <c r="R39" s="24">
        <v>115.1017859</v>
      </c>
      <c r="S39" s="24">
        <v>116.7571487</v>
      </c>
    </row>
    <row r="40" spans="1:19" ht="15">
      <c r="A40" s="24" t="s">
        <v>408</v>
      </c>
      <c r="B40" s="24" t="s">
        <v>34</v>
      </c>
      <c r="C40" s="24">
        <v>87.0572192</v>
      </c>
      <c r="D40" s="24">
        <v>90.4894742</v>
      </c>
      <c r="E40" s="24">
        <v>93.5488243</v>
      </c>
      <c r="F40" s="24">
        <v>95.7582672</v>
      </c>
      <c r="G40" s="24">
        <v>100</v>
      </c>
      <c r="H40" s="24">
        <v>103.8929024</v>
      </c>
      <c r="I40" s="24">
        <v>107.2537795</v>
      </c>
      <c r="J40" s="24">
        <v>111.3905649</v>
      </c>
      <c r="K40" s="24">
        <v>112.4910892</v>
      </c>
      <c r="L40" s="24">
        <v>116.5178565</v>
      </c>
      <c r="M40" s="24">
        <v>117.5487972</v>
      </c>
      <c r="N40" s="24">
        <v>118.9107561</v>
      </c>
      <c r="O40" s="24">
        <v>123.0678165</v>
      </c>
      <c r="P40" s="24">
        <v>127.0934892</v>
      </c>
      <c r="Q40" s="24">
        <v>125.3385335</v>
      </c>
      <c r="R40" s="24">
        <v>125.9836255</v>
      </c>
      <c r="S40" s="24">
        <v>127.139192</v>
      </c>
    </row>
    <row r="41" spans="1:19" ht="15">
      <c r="A41" s="24" t="s">
        <v>409</v>
      </c>
      <c r="B41" s="24" t="s">
        <v>35</v>
      </c>
      <c r="C41" s="24">
        <v>98.4214618</v>
      </c>
      <c r="D41" s="24">
        <v>97.3940903</v>
      </c>
      <c r="E41" s="24">
        <v>98.6776929</v>
      </c>
      <c r="F41" s="24">
        <v>99.411423</v>
      </c>
      <c r="G41" s="24">
        <v>100</v>
      </c>
      <c r="H41" s="24">
        <v>103.6132356</v>
      </c>
      <c r="I41" s="24">
        <v>104.4947266</v>
      </c>
      <c r="J41" s="24">
        <v>105.2961732</v>
      </c>
      <c r="K41" s="24">
        <v>105.2453702</v>
      </c>
      <c r="L41" s="24">
        <v>107.5323612</v>
      </c>
      <c r="M41" s="24">
        <v>107.8898704</v>
      </c>
      <c r="N41" s="24">
        <v>108.4757272</v>
      </c>
      <c r="O41" s="24">
        <v>114.7234912</v>
      </c>
      <c r="P41" s="24">
        <v>123.6943058</v>
      </c>
      <c r="Q41" s="24">
        <v>121.8570375</v>
      </c>
      <c r="R41" s="24">
        <v>121.9724501</v>
      </c>
      <c r="S41" s="24">
        <v>123.7542941</v>
      </c>
    </row>
    <row r="42" ht="15"/>
    <row r="43" ht="15"/>
    <row r="44" spans="2:15" ht="15">
      <c r="B44" s="24" t="s">
        <v>20</v>
      </c>
      <c r="C44" s="24">
        <v>1998</v>
      </c>
      <c r="D44" s="24">
        <v>1999</v>
      </c>
      <c r="E44" s="24">
        <v>2000</v>
      </c>
      <c r="F44" s="24">
        <v>2001</v>
      </c>
      <c r="G44" s="24">
        <v>2002</v>
      </c>
      <c r="H44" s="24">
        <v>2003</v>
      </c>
      <c r="I44" s="24">
        <v>2004</v>
      </c>
      <c r="J44" s="24">
        <v>2005</v>
      </c>
      <c r="K44" s="24">
        <v>2006</v>
      </c>
      <c r="L44" s="24">
        <v>2007</v>
      </c>
      <c r="M44" s="24">
        <v>2008</v>
      </c>
      <c r="N44" s="24">
        <v>2009</v>
      </c>
      <c r="O44" s="24">
        <v>2010</v>
      </c>
    </row>
    <row r="45" spans="2:15" ht="15">
      <c r="B45" s="24" t="s">
        <v>22</v>
      </c>
      <c r="C45" s="24">
        <f>E29/$E29*100</f>
        <v>100</v>
      </c>
      <c r="D45" s="24">
        <f>F29/$E29*100</f>
        <v>101.09034338856362</v>
      </c>
      <c r="E45" s="24">
        <f aca="true" t="shared" si="0" ref="E45:O45">G29/$E29*100</f>
        <v>102.23520687048233</v>
      </c>
      <c r="F45" s="24">
        <f t="shared" si="0"/>
        <v>104.60803398422595</v>
      </c>
      <c r="G45" s="24">
        <f t="shared" si="0"/>
        <v>107.1938491357357</v>
      </c>
      <c r="H45" s="24">
        <f t="shared" si="0"/>
        <v>109.48512700766138</v>
      </c>
      <c r="I45" s="24">
        <f t="shared" si="0"/>
        <v>110.43010982321637</v>
      </c>
      <c r="J45" s="24">
        <f t="shared" si="0"/>
        <v>111.87714244291209</v>
      </c>
      <c r="K45" s="24">
        <f t="shared" si="0"/>
        <v>113.0302481272087</v>
      </c>
      <c r="L45" s="24">
        <f t="shared" si="0"/>
        <v>114.73288287253915</v>
      </c>
      <c r="M45" s="24">
        <f t="shared" si="0"/>
        <v>118.86103031641623</v>
      </c>
      <c r="N45" s="24">
        <f t="shared" si="0"/>
        <v>123.50995674762706</v>
      </c>
      <c r="O45" s="24">
        <f t="shared" si="0"/>
        <v>122.89296359369627</v>
      </c>
    </row>
    <row r="46" spans="1:15" ht="15">
      <c r="A46" s="24" t="s">
        <v>359</v>
      </c>
      <c r="B46" s="24" t="s">
        <v>24</v>
      </c>
      <c r="C46" s="24">
        <f aca="true" t="shared" si="1" ref="C46:C57">E30/$E30*100</f>
        <v>100</v>
      </c>
      <c r="D46" s="24">
        <f aca="true" t="shared" si="2" ref="D46:D57">F30/$E30*100</f>
        <v>101.36836397366314</v>
      </c>
      <c r="E46" s="24">
        <f aca="true" t="shared" si="3" ref="E46:E57">G30/$E30*100</f>
        <v>101.80597829484124</v>
      </c>
      <c r="F46" s="24">
        <f aca="true" t="shared" si="4" ref="F46:F57">H30/$E30*100</f>
        <v>106.14846831882505</v>
      </c>
      <c r="G46" s="24">
        <f aca="true" t="shared" si="5" ref="G46:G57">I30/$E30*100</f>
        <v>108.5888538252019</v>
      </c>
      <c r="H46" s="24">
        <f aca="true" t="shared" si="6" ref="H46:H57">J30/$E30*100</f>
        <v>109.68757713170874</v>
      </c>
      <c r="I46" s="24">
        <f aca="true" t="shared" si="7" ref="I46:I57">K30/$E30*100</f>
        <v>109.0822430606187</v>
      </c>
      <c r="J46" s="24">
        <f aca="true" t="shared" si="8" ref="J46:J57">L30/$E30*100</f>
        <v>110.67228222198841</v>
      </c>
      <c r="K46" s="24">
        <f aca="true" t="shared" si="9" ref="K46:K57">M30/$E30*100</f>
        <v>112.67931317293096</v>
      </c>
      <c r="L46" s="24">
        <f aca="true" t="shared" si="10" ref="L46:L57">N30/$E30*100</f>
        <v>115.06719591101746</v>
      </c>
      <c r="M46" s="24">
        <f aca="true" t="shared" si="11" ref="M46:M57">O30/$E30*100</f>
        <v>120.11327580631107</v>
      </c>
      <c r="N46" s="24">
        <f aca="true" t="shared" si="12" ref="N46:N57">P30/$E30*100</f>
        <v>125.32768414946082</v>
      </c>
      <c r="O46" s="24">
        <f aca="true" t="shared" si="13" ref="O46:O57">Q30/$E30*100</f>
        <v>124.82095883991728</v>
      </c>
    </row>
    <row r="47" spans="1:15" ht="15">
      <c r="A47" s="24" t="s">
        <v>399</v>
      </c>
      <c r="B47" s="24" t="s">
        <v>25</v>
      </c>
      <c r="C47" s="24">
        <f t="shared" si="1"/>
        <v>100</v>
      </c>
      <c r="D47" s="24">
        <f t="shared" si="2"/>
        <v>100.44340673919648</v>
      </c>
      <c r="E47" s="24">
        <f t="shared" si="3"/>
        <v>101.02056541414524</v>
      </c>
      <c r="F47" s="24">
        <f t="shared" si="4"/>
        <v>101.79161568886921</v>
      </c>
      <c r="G47" s="24">
        <f t="shared" si="5"/>
        <v>102.58539811632548</v>
      </c>
      <c r="H47" s="24">
        <f t="shared" si="6"/>
        <v>103.45389191926284</v>
      </c>
      <c r="I47" s="24">
        <f t="shared" si="7"/>
        <v>103.02944431570103</v>
      </c>
      <c r="J47" s="24">
        <f t="shared" si="8"/>
        <v>102.04110759356043</v>
      </c>
      <c r="K47" s="24">
        <f t="shared" si="9"/>
        <v>100.39627983726625</v>
      </c>
      <c r="L47" s="24">
        <f t="shared" si="10"/>
        <v>100.32031166493086</v>
      </c>
      <c r="M47" s="24">
        <f t="shared" si="11"/>
        <v>102.69547941829276</v>
      </c>
      <c r="N47" s="24">
        <f t="shared" si="12"/>
        <v>108.00357775242635</v>
      </c>
      <c r="O47" s="24">
        <f t="shared" si="13"/>
        <v>107.06437824146771</v>
      </c>
    </row>
    <row r="48" spans="1:15" ht="15">
      <c r="A48" s="24" t="s">
        <v>400</v>
      </c>
      <c r="B48" s="24" t="s">
        <v>26</v>
      </c>
      <c r="C48" s="24">
        <f t="shared" si="1"/>
        <v>100</v>
      </c>
      <c r="D48" s="24">
        <f t="shared" si="2"/>
        <v>100.17154687007313</v>
      </c>
      <c r="E48" s="24">
        <f t="shared" si="3"/>
        <v>103.00832432518669</v>
      </c>
      <c r="F48" s="24">
        <f t="shared" si="4"/>
        <v>108.00568871299718</v>
      </c>
      <c r="G48" s="24">
        <f t="shared" si="5"/>
        <v>108.17764720433432</v>
      </c>
      <c r="H48" s="24">
        <f t="shared" si="6"/>
        <v>111.86234561277163</v>
      </c>
      <c r="I48" s="24">
        <f t="shared" si="7"/>
        <v>116.29445831037208</v>
      </c>
      <c r="J48" s="24">
        <f t="shared" si="8"/>
        <v>122.22342946833795</v>
      </c>
      <c r="K48" s="24">
        <f t="shared" si="9"/>
        <v>126.75050646720871</v>
      </c>
      <c r="L48" s="24">
        <f t="shared" si="10"/>
        <v>131.09027106896008</v>
      </c>
      <c r="M48" s="24">
        <f t="shared" si="11"/>
        <v>138.8842869462182</v>
      </c>
      <c r="N48" s="24">
        <f t="shared" si="12"/>
        <v>138.04132028126116</v>
      </c>
      <c r="O48" s="24">
        <f t="shared" si="13"/>
        <v>131.25152936459128</v>
      </c>
    </row>
    <row r="49" spans="1:15" ht="15">
      <c r="A49" s="24" t="s">
        <v>401</v>
      </c>
      <c r="B49" s="24" t="s">
        <v>27</v>
      </c>
      <c r="C49" s="24">
        <f t="shared" si="1"/>
        <v>100</v>
      </c>
      <c r="D49" s="24">
        <f t="shared" si="2"/>
        <v>103.36280088507004</v>
      </c>
      <c r="E49" s="24">
        <f t="shared" si="3"/>
        <v>105.23238661563923</v>
      </c>
      <c r="F49" s="24">
        <f t="shared" si="4"/>
        <v>104.8665199154733</v>
      </c>
      <c r="G49" s="24">
        <f t="shared" si="5"/>
        <v>115.51838843772539</v>
      </c>
      <c r="H49" s="24">
        <f t="shared" si="6"/>
        <v>117.25636759908622</v>
      </c>
      <c r="I49" s="24">
        <f t="shared" si="7"/>
        <v>119.79340026500378</v>
      </c>
      <c r="J49" s="24">
        <f t="shared" si="8"/>
        <v>124.21172618543103</v>
      </c>
      <c r="K49" s="24">
        <f t="shared" si="9"/>
        <v>126.42776734489867</v>
      </c>
      <c r="L49" s="24">
        <f t="shared" si="10"/>
        <v>130.92248661115718</v>
      </c>
      <c r="M49" s="24">
        <f t="shared" si="11"/>
        <v>138.9793332137557</v>
      </c>
      <c r="N49" s="24">
        <f t="shared" si="12"/>
        <v>145.92902261573633</v>
      </c>
      <c r="O49" s="24">
        <f t="shared" si="13"/>
        <v>144.30319297622816</v>
      </c>
    </row>
    <row r="50" spans="1:15" ht="15">
      <c r="A50" s="24" t="s">
        <v>402</v>
      </c>
      <c r="B50" s="24" t="s">
        <v>28</v>
      </c>
      <c r="C50" s="24">
        <f t="shared" si="1"/>
        <v>100</v>
      </c>
      <c r="D50" s="24">
        <f t="shared" si="2"/>
        <v>101.92819630277228</v>
      </c>
      <c r="E50" s="24">
        <f t="shared" si="3"/>
        <v>104.81358495666544</v>
      </c>
      <c r="F50" s="24">
        <f t="shared" si="4"/>
        <v>108.14432936300626</v>
      </c>
      <c r="G50" s="24">
        <f t="shared" si="5"/>
        <v>111.28058367255962</v>
      </c>
      <c r="H50" s="24">
        <f t="shared" si="6"/>
        <v>114.54381565737175</v>
      </c>
      <c r="I50" s="24">
        <f t="shared" si="7"/>
        <v>117.34341460160505</v>
      </c>
      <c r="J50" s="24">
        <f t="shared" si="8"/>
        <v>121.21587429121476</v>
      </c>
      <c r="K50" s="24">
        <f t="shared" si="9"/>
        <v>125.22071458676064</v>
      </c>
      <c r="L50" s="24">
        <f t="shared" si="10"/>
        <v>130.26751343843011</v>
      </c>
      <c r="M50" s="24">
        <f t="shared" si="11"/>
        <v>136.656163789942</v>
      </c>
      <c r="N50" s="24">
        <f t="shared" si="12"/>
        <v>137.99547869621486</v>
      </c>
      <c r="O50" s="24">
        <f t="shared" si="13"/>
        <v>135.8815034585145</v>
      </c>
    </row>
    <row r="51" spans="1:15" ht="15">
      <c r="A51" s="24" t="s">
        <v>403</v>
      </c>
      <c r="B51" s="24" t="s">
        <v>29</v>
      </c>
      <c r="C51" s="24">
        <f t="shared" si="1"/>
        <v>100</v>
      </c>
      <c r="D51" s="24">
        <f t="shared" si="2"/>
        <v>100.94082185329604</v>
      </c>
      <c r="E51" s="24">
        <f t="shared" si="3"/>
        <v>102.09127660678988</v>
      </c>
      <c r="F51" s="24">
        <f t="shared" si="4"/>
        <v>104.4139214486584</v>
      </c>
      <c r="G51" s="24">
        <f t="shared" si="5"/>
        <v>107.45448051911053</v>
      </c>
      <c r="H51" s="24">
        <f t="shared" si="6"/>
        <v>109.32995280803175</v>
      </c>
      <c r="I51" s="24">
        <f t="shared" si="7"/>
        <v>110.50200221462727</v>
      </c>
      <c r="J51" s="24">
        <f t="shared" si="8"/>
        <v>112.45721463069391</v>
      </c>
      <c r="K51" s="24">
        <f t="shared" si="9"/>
        <v>114.75011242265856</v>
      </c>
      <c r="L51" s="24">
        <f t="shared" si="10"/>
        <v>116.47124179241904</v>
      </c>
      <c r="M51" s="24">
        <f t="shared" si="11"/>
        <v>119.83616373553711</v>
      </c>
      <c r="N51" s="24">
        <f t="shared" si="12"/>
        <v>123.4366250570222</v>
      </c>
      <c r="O51" s="24">
        <f t="shared" si="13"/>
        <v>124.44781740637052</v>
      </c>
    </row>
    <row r="52" spans="1:15" ht="15">
      <c r="A52" s="24" t="s">
        <v>404</v>
      </c>
      <c r="B52" s="24" t="s">
        <v>30</v>
      </c>
      <c r="C52" s="24">
        <f t="shared" si="1"/>
        <v>100</v>
      </c>
      <c r="D52" s="24">
        <f t="shared" si="2"/>
        <v>101.69548904835128</v>
      </c>
      <c r="E52" s="24">
        <f t="shared" si="3"/>
        <v>102.17069989046401</v>
      </c>
      <c r="F52" s="24">
        <f t="shared" si="4"/>
        <v>105.36581706198866</v>
      </c>
      <c r="G52" s="24">
        <f t="shared" si="5"/>
        <v>109.12218097858984</v>
      </c>
      <c r="H52" s="24">
        <f t="shared" si="6"/>
        <v>113.89730682367127</v>
      </c>
      <c r="I52" s="24">
        <f t="shared" si="7"/>
        <v>116.29211507922402</v>
      </c>
      <c r="J52" s="24">
        <f t="shared" si="8"/>
        <v>119.3902000218678</v>
      </c>
      <c r="K52" s="24">
        <f t="shared" si="9"/>
        <v>121.99919310894103</v>
      </c>
      <c r="L52" s="24">
        <f t="shared" si="10"/>
        <v>124.25673554004445</v>
      </c>
      <c r="M52" s="24">
        <f t="shared" si="11"/>
        <v>130.21237434628426</v>
      </c>
      <c r="N52" s="24">
        <f t="shared" si="12"/>
        <v>135.77415286941957</v>
      </c>
      <c r="O52" s="24">
        <f t="shared" si="13"/>
        <v>135.73437056183252</v>
      </c>
    </row>
    <row r="53" spans="1:15" ht="15">
      <c r="A53" s="24" t="s">
        <v>405</v>
      </c>
      <c r="B53" s="24" t="s">
        <v>31</v>
      </c>
      <c r="C53" s="24">
        <f t="shared" si="1"/>
        <v>100</v>
      </c>
      <c r="D53" s="24">
        <f t="shared" si="2"/>
        <v>100.69095987957373</v>
      </c>
      <c r="E53" s="24">
        <f t="shared" si="3"/>
        <v>103.25036058639678</v>
      </c>
      <c r="F53" s="24">
        <f t="shared" si="4"/>
        <v>109.98951781689254</v>
      </c>
      <c r="G53" s="24">
        <f t="shared" si="5"/>
        <v>112.3963396838569</v>
      </c>
      <c r="H53" s="24">
        <f t="shared" si="6"/>
        <v>113.97879188033382</v>
      </c>
      <c r="I53" s="24">
        <f t="shared" si="7"/>
        <v>115.3130531315411</v>
      </c>
      <c r="J53" s="24">
        <f t="shared" si="8"/>
        <v>117.71010741114361</v>
      </c>
      <c r="K53" s="24">
        <f t="shared" si="9"/>
        <v>119.1520894537996</v>
      </c>
      <c r="L53" s="24">
        <f t="shared" si="10"/>
        <v>121.03254717751612</v>
      </c>
      <c r="M53" s="24">
        <f t="shared" si="11"/>
        <v>127.60665736435983</v>
      </c>
      <c r="N53" s="24">
        <f t="shared" si="12"/>
        <v>136.13682725394864</v>
      </c>
      <c r="O53" s="24">
        <f t="shared" si="13"/>
        <v>135.74127852980408</v>
      </c>
    </row>
    <row r="54" spans="1:15" ht="15">
      <c r="A54" s="24" t="s">
        <v>406</v>
      </c>
      <c r="B54" s="24" t="s">
        <v>32</v>
      </c>
      <c r="C54" s="24">
        <f t="shared" si="1"/>
        <v>100</v>
      </c>
      <c r="D54" s="24">
        <f t="shared" si="2"/>
        <v>101.66905530331856</v>
      </c>
      <c r="E54" s="24">
        <f t="shared" si="3"/>
        <v>104.66270399574759</v>
      </c>
      <c r="F54" s="24">
        <f t="shared" si="4"/>
        <v>109.9020370068775</v>
      </c>
      <c r="G54" s="24">
        <f t="shared" si="5"/>
        <v>115.20561732351788</v>
      </c>
      <c r="H54" s="24">
        <f t="shared" si="6"/>
        <v>118.35810914793205</v>
      </c>
      <c r="I54" s="24">
        <f t="shared" si="7"/>
        <v>118.62289647406065</v>
      </c>
      <c r="J54" s="24">
        <f t="shared" si="8"/>
        <v>118.1908980234371</v>
      </c>
      <c r="K54" s="24">
        <f t="shared" si="9"/>
        <v>119.00295563917551</v>
      </c>
      <c r="L54" s="24">
        <f t="shared" si="10"/>
        <v>121.056134893044</v>
      </c>
      <c r="M54" s="24">
        <f t="shared" si="11"/>
        <v>124.62944248147332</v>
      </c>
      <c r="N54" s="24">
        <f t="shared" si="12"/>
        <v>131.00390353579354</v>
      </c>
      <c r="O54" s="24">
        <f t="shared" si="13"/>
        <v>129.37348310903985</v>
      </c>
    </row>
    <row r="55" spans="1:15" ht="15">
      <c r="A55" s="24" t="s">
        <v>407</v>
      </c>
      <c r="B55" s="24" t="s">
        <v>33</v>
      </c>
      <c r="C55" s="24">
        <f t="shared" si="1"/>
        <v>100</v>
      </c>
      <c r="D55" s="24">
        <f t="shared" si="2"/>
        <v>99.94571928788346</v>
      </c>
      <c r="E55" s="24">
        <f t="shared" si="3"/>
        <v>99.8146651279371</v>
      </c>
      <c r="F55" s="24">
        <f t="shared" si="4"/>
        <v>101.1950606233851</v>
      </c>
      <c r="G55" s="24">
        <f t="shared" si="5"/>
        <v>101.4417359990144</v>
      </c>
      <c r="H55" s="24">
        <f t="shared" si="6"/>
        <v>102.79977989668564</v>
      </c>
      <c r="I55" s="24">
        <f t="shared" si="7"/>
        <v>102.1811603432862</v>
      </c>
      <c r="J55" s="24">
        <f t="shared" si="8"/>
        <v>103.4412300584398</v>
      </c>
      <c r="K55" s="24">
        <f t="shared" si="9"/>
        <v>104.31099508743162</v>
      </c>
      <c r="L55" s="24">
        <f t="shared" si="10"/>
        <v>105.16552171094236</v>
      </c>
      <c r="M55" s="24">
        <f t="shared" si="11"/>
        <v>107.99782980958787</v>
      </c>
      <c r="N55" s="24">
        <f t="shared" si="12"/>
        <v>113.13450608045488</v>
      </c>
      <c r="O55" s="24">
        <f t="shared" si="13"/>
        <v>113.80063871204587</v>
      </c>
    </row>
    <row r="56" spans="1:15" ht="15">
      <c r="A56" s="24" t="s">
        <v>408</v>
      </c>
      <c r="B56" s="24" t="s">
        <v>34</v>
      </c>
      <c r="C56" s="24">
        <f t="shared" si="1"/>
        <v>100</v>
      </c>
      <c r="D56" s="24">
        <f t="shared" si="2"/>
        <v>102.36180723438552</v>
      </c>
      <c r="E56" s="24">
        <f t="shared" si="3"/>
        <v>106.89605213990913</v>
      </c>
      <c r="F56" s="24">
        <f t="shared" si="4"/>
        <v>111.05741111916892</v>
      </c>
      <c r="G56" s="24">
        <f t="shared" si="5"/>
        <v>114.65005605634317</v>
      </c>
      <c r="H56" s="24">
        <f t="shared" si="6"/>
        <v>119.07211633444332</v>
      </c>
      <c r="I56" s="24">
        <f t="shared" si="7"/>
        <v>120.24853336398371</v>
      </c>
      <c r="J56" s="24">
        <f t="shared" si="8"/>
        <v>124.55298863654451</v>
      </c>
      <c r="K56" s="24">
        <f t="shared" si="9"/>
        <v>125.65502354474805</v>
      </c>
      <c r="L56" s="24">
        <f t="shared" si="10"/>
        <v>127.11090384061619</v>
      </c>
      <c r="M56" s="24">
        <f t="shared" si="11"/>
        <v>131.55463729328773</v>
      </c>
      <c r="N56" s="24">
        <f t="shared" si="12"/>
        <v>135.8579224816618</v>
      </c>
      <c r="O56" s="24">
        <f t="shared" si="13"/>
        <v>133.9819441215575</v>
      </c>
    </row>
    <row r="57" spans="1:15" ht="15">
      <c r="A57" s="24" t="s">
        <v>409</v>
      </c>
      <c r="B57" s="24" t="s">
        <v>35</v>
      </c>
      <c r="C57" s="24">
        <f t="shared" si="1"/>
        <v>100</v>
      </c>
      <c r="D57" s="24">
        <f t="shared" si="2"/>
        <v>100.74356227677876</v>
      </c>
      <c r="E57" s="24">
        <f t="shared" si="3"/>
        <v>101.34002636374974</v>
      </c>
      <c r="F57" s="24">
        <f t="shared" si="4"/>
        <v>105.00168027337413</v>
      </c>
      <c r="G57" s="24">
        <f t="shared" si="5"/>
        <v>105.89498348516821</v>
      </c>
      <c r="H57" s="24">
        <f t="shared" si="6"/>
        <v>106.7071696808996</v>
      </c>
      <c r="I57" s="24">
        <f t="shared" si="7"/>
        <v>106.65568590730601</v>
      </c>
      <c r="J57" s="24">
        <f t="shared" si="8"/>
        <v>108.97332318964258</v>
      </c>
      <c r="K57" s="24">
        <f t="shared" si="9"/>
        <v>109.33562310717544</v>
      </c>
      <c r="L57" s="24">
        <f t="shared" si="10"/>
        <v>109.92933054274926</v>
      </c>
      <c r="M57" s="24">
        <f t="shared" si="11"/>
        <v>116.26081622749412</v>
      </c>
      <c r="N57" s="24">
        <f t="shared" si="12"/>
        <v>125.35184210817722</v>
      </c>
      <c r="O57" s="24">
        <f t="shared" si="13"/>
        <v>123.48995392858441</v>
      </c>
    </row>
    <row r="60" spans="2:15" ht="15">
      <c r="B60" s="24" t="s">
        <v>20</v>
      </c>
      <c r="C60" s="24">
        <v>1998</v>
      </c>
      <c r="D60" s="24">
        <v>1999</v>
      </c>
      <c r="E60" s="24">
        <v>2000</v>
      </c>
      <c r="F60" s="24">
        <v>2001</v>
      </c>
      <c r="G60" s="24">
        <v>2002</v>
      </c>
      <c r="H60" s="24">
        <v>2003</v>
      </c>
      <c r="I60" s="24">
        <v>2004</v>
      </c>
      <c r="J60" s="24">
        <v>2005</v>
      </c>
      <c r="K60" s="24">
        <v>2006</v>
      </c>
      <c r="L60" s="24">
        <v>2007</v>
      </c>
      <c r="M60" s="24">
        <v>2008</v>
      </c>
      <c r="N60" s="24">
        <v>2009</v>
      </c>
      <c r="O60" s="24">
        <v>2010</v>
      </c>
    </row>
    <row r="61" spans="1:15" ht="15">
      <c r="A61" s="24" t="s">
        <v>359</v>
      </c>
      <c r="B61" s="24" t="s">
        <v>24</v>
      </c>
      <c r="C61" s="24">
        <f>C46/C$45*100</f>
        <v>100</v>
      </c>
      <c r="D61" s="24">
        <f>D46/D$45*100</f>
        <v>100.27502190197424</v>
      </c>
      <c r="E61" s="24">
        <f aca="true" t="shared" si="14" ref="E61:O61">E46/E$45*100</f>
        <v>99.58015581052733</v>
      </c>
      <c r="F61" s="24">
        <f t="shared" si="14"/>
        <v>101.47257746458689</v>
      </c>
      <c r="G61" s="24">
        <f t="shared" si="14"/>
        <v>101.30138501482465</v>
      </c>
      <c r="H61" s="24">
        <f t="shared" si="14"/>
        <v>100.1849110738422</v>
      </c>
      <c r="I61" s="24">
        <f t="shared" si="14"/>
        <v>98.77943908164592</v>
      </c>
      <c r="J61" s="24">
        <f t="shared" si="14"/>
        <v>98.92305059405814</v>
      </c>
      <c r="K61" s="24">
        <f t="shared" si="14"/>
        <v>99.68952120331296</v>
      </c>
      <c r="L61" s="24">
        <f t="shared" si="14"/>
        <v>100.291383803935</v>
      </c>
      <c r="M61" s="24">
        <f t="shared" si="14"/>
        <v>101.05353746855572</v>
      </c>
      <c r="N61" s="24">
        <f t="shared" si="14"/>
        <v>101.47172539744953</v>
      </c>
      <c r="O61" s="24">
        <f t="shared" si="14"/>
        <v>101.5688410384465</v>
      </c>
    </row>
    <row r="62" spans="1:15" ht="15">
      <c r="A62" s="24" t="s">
        <v>399</v>
      </c>
      <c r="B62" s="24" t="s">
        <v>25</v>
      </c>
      <c r="C62" s="24">
        <f aca="true" t="shared" si="15" ref="C62:O72">C47/C$45*100</f>
        <v>100</v>
      </c>
      <c r="D62" s="24">
        <f t="shared" si="15"/>
        <v>99.36004110018649</v>
      </c>
      <c r="E62" s="24">
        <f t="shared" si="15"/>
        <v>98.81191470774263</v>
      </c>
      <c r="F62" s="24">
        <f t="shared" si="15"/>
        <v>97.30764627907888</v>
      </c>
      <c r="G62" s="24">
        <f t="shared" si="15"/>
        <v>95.70082513449563</v>
      </c>
      <c r="H62" s="24">
        <f t="shared" si="15"/>
        <v>94.49127451989303</v>
      </c>
      <c r="I62" s="24">
        <f t="shared" si="15"/>
        <v>93.29832640811206</v>
      </c>
      <c r="J62" s="24">
        <f t="shared" si="15"/>
        <v>91.20818190867655</v>
      </c>
      <c r="K62" s="24">
        <f t="shared" si="15"/>
        <v>88.82248911307028</v>
      </c>
      <c r="L62" s="24">
        <f t="shared" si="15"/>
        <v>87.43815125466713</v>
      </c>
      <c r="M62" s="24">
        <f t="shared" si="15"/>
        <v>86.39962075451503</v>
      </c>
      <c r="N62" s="24">
        <f t="shared" si="15"/>
        <v>87.44523971708166</v>
      </c>
      <c r="O62" s="24">
        <f t="shared" si="15"/>
        <v>87.12002307588547</v>
      </c>
    </row>
    <row r="63" spans="1:15" ht="15">
      <c r="A63" s="24" t="s">
        <v>400</v>
      </c>
      <c r="B63" s="24" t="s">
        <v>26</v>
      </c>
      <c r="C63" s="24">
        <f t="shared" si="15"/>
        <v>100</v>
      </c>
      <c r="D63" s="24">
        <f t="shared" si="15"/>
        <v>99.0911134657453</v>
      </c>
      <c r="E63" s="24">
        <f t="shared" si="15"/>
        <v>100.75621449632688</v>
      </c>
      <c r="F63" s="24">
        <f t="shared" si="15"/>
        <v>103.24798641114272</v>
      </c>
      <c r="G63" s="24">
        <f t="shared" si="15"/>
        <v>100.91777473850469</v>
      </c>
      <c r="H63" s="24">
        <f t="shared" si="15"/>
        <v>102.17127081100605</v>
      </c>
      <c r="I63" s="24">
        <f t="shared" si="15"/>
        <v>105.31046151864174</v>
      </c>
      <c r="J63" s="24">
        <f t="shared" si="15"/>
        <v>109.2479006877614</v>
      </c>
      <c r="K63" s="24">
        <f t="shared" si="15"/>
        <v>112.1385722559493</v>
      </c>
      <c r="L63" s="24">
        <f t="shared" si="15"/>
        <v>114.25693121874478</v>
      </c>
      <c r="M63" s="24">
        <f t="shared" si="15"/>
        <v>116.84593897301636</v>
      </c>
      <c r="N63" s="24">
        <f t="shared" si="15"/>
        <v>111.76533772360283</v>
      </c>
      <c r="O63" s="24">
        <f t="shared" si="15"/>
        <v>106.801500693343</v>
      </c>
    </row>
    <row r="64" spans="1:15" ht="15">
      <c r="A64" s="24" t="s">
        <v>401</v>
      </c>
      <c r="B64" s="24" t="s">
        <v>27</v>
      </c>
      <c r="C64" s="24">
        <f t="shared" si="15"/>
        <v>100</v>
      </c>
      <c r="D64" s="24">
        <f t="shared" si="15"/>
        <v>102.24794715334156</v>
      </c>
      <c r="E64" s="24">
        <f t="shared" si="15"/>
        <v>102.93165127445177</v>
      </c>
      <c r="F64" s="24">
        <f t="shared" si="15"/>
        <v>100.24709950221063</v>
      </c>
      <c r="G64" s="24">
        <f t="shared" si="15"/>
        <v>107.76587403951568</v>
      </c>
      <c r="H64" s="24">
        <f t="shared" si="15"/>
        <v>107.09798746534864</v>
      </c>
      <c r="I64" s="24">
        <f t="shared" si="15"/>
        <v>108.47892885081502</v>
      </c>
      <c r="J64" s="24">
        <f t="shared" si="15"/>
        <v>111.02511511572881</v>
      </c>
      <c r="K64" s="24">
        <f t="shared" si="15"/>
        <v>111.8530388455061</v>
      </c>
      <c r="L64" s="24">
        <f t="shared" si="15"/>
        <v>114.11069201198723</v>
      </c>
      <c r="M64" s="24">
        <f t="shared" si="15"/>
        <v>116.92590316925838</v>
      </c>
      <c r="N64" s="24">
        <f t="shared" si="15"/>
        <v>118.1516263615241</v>
      </c>
      <c r="O64" s="24">
        <f t="shared" si="15"/>
        <v>117.42185130575704</v>
      </c>
    </row>
    <row r="65" spans="1:15" ht="15">
      <c r="A65" s="24" t="s">
        <v>402</v>
      </c>
      <c r="B65" s="24" t="s">
        <v>28</v>
      </c>
      <c r="C65" s="24">
        <f t="shared" si="15"/>
        <v>100</v>
      </c>
      <c r="D65" s="24">
        <f t="shared" si="15"/>
        <v>100.82881597403244</v>
      </c>
      <c r="E65" s="24">
        <f t="shared" si="15"/>
        <v>102.52200603403634</v>
      </c>
      <c r="F65" s="24">
        <f t="shared" si="15"/>
        <v>103.3805198741366</v>
      </c>
      <c r="G65" s="24">
        <f t="shared" si="15"/>
        <v>103.81247111636884</v>
      </c>
      <c r="H65" s="24">
        <f t="shared" si="15"/>
        <v>104.62043456309493</v>
      </c>
      <c r="I65" s="24">
        <f t="shared" si="15"/>
        <v>106.26034402162232</v>
      </c>
      <c r="J65" s="24">
        <f t="shared" si="15"/>
        <v>108.3473099548176</v>
      </c>
      <c r="K65" s="24">
        <f t="shared" si="15"/>
        <v>110.7851364228028</v>
      </c>
      <c r="L65" s="24">
        <f t="shared" si="15"/>
        <v>113.53982413494215</v>
      </c>
      <c r="M65" s="24">
        <f t="shared" si="15"/>
        <v>114.97137743645156</v>
      </c>
      <c r="N65" s="24">
        <f t="shared" si="15"/>
        <v>111.72822202357877</v>
      </c>
      <c r="O65" s="24">
        <f t="shared" si="15"/>
        <v>110.56898579463052</v>
      </c>
    </row>
    <row r="66" spans="1:15" ht="15">
      <c r="A66" s="24" t="s">
        <v>403</v>
      </c>
      <c r="B66" s="24" t="s">
        <v>29</v>
      </c>
      <c r="C66" s="24">
        <f t="shared" si="15"/>
        <v>100</v>
      </c>
      <c r="D66" s="24">
        <f t="shared" si="15"/>
        <v>99.85209117878563</v>
      </c>
      <c r="E66" s="24">
        <f t="shared" si="15"/>
        <v>99.85921653792437</v>
      </c>
      <c r="F66" s="24">
        <f t="shared" si="15"/>
        <v>99.81443821456693</v>
      </c>
      <c r="G66" s="24">
        <f t="shared" si="15"/>
        <v>100.24314024123231</v>
      </c>
      <c r="H66" s="24">
        <f t="shared" si="15"/>
        <v>99.85826915137179</v>
      </c>
      <c r="I66" s="24">
        <f t="shared" si="15"/>
        <v>100.06510216418872</v>
      </c>
      <c r="J66" s="24">
        <f t="shared" si="15"/>
        <v>100.51849035032139</v>
      </c>
      <c r="K66" s="24">
        <f t="shared" si="15"/>
        <v>101.5215964964655</v>
      </c>
      <c r="L66" s="24">
        <f t="shared" si="15"/>
        <v>101.5151357451822</v>
      </c>
      <c r="M66" s="24">
        <f t="shared" si="15"/>
        <v>100.82039791891843</v>
      </c>
      <c r="N66" s="24">
        <f t="shared" si="15"/>
        <v>99.94062689961531</v>
      </c>
      <c r="O66" s="24">
        <f t="shared" si="15"/>
        <v>101.26520979493574</v>
      </c>
    </row>
    <row r="67" spans="1:15" ht="15">
      <c r="A67" s="24" t="s">
        <v>404</v>
      </c>
      <c r="B67" s="24" t="s">
        <v>30</v>
      </c>
      <c r="C67" s="24">
        <f t="shared" si="15"/>
        <v>100</v>
      </c>
      <c r="D67" s="24">
        <f t="shared" si="15"/>
        <v>100.59861866079693</v>
      </c>
      <c r="E67" s="24">
        <f t="shared" si="15"/>
        <v>99.93690336040495</v>
      </c>
      <c r="F67" s="24">
        <f t="shared" si="15"/>
        <v>100.72440237035426</v>
      </c>
      <c r="G67" s="24">
        <f t="shared" si="15"/>
        <v>101.79892023507091</v>
      </c>
      <c r="H67" s="24">
        <f t="shared" si="15"/>
        <v>104.02993533149132</v>
      </c>
      <c r="I67" s="24">
        <f t="shared" si="15"/>
        <v>105.30833960537748</v>
      </c>
      <c r="J67" s="24">
        <f t="shared" si="15"/>
        <v>106.71545359034302</v>
      </c>
      <c r="K67" s="24">
        <f t="shared" si="15"/>
        <v>107.9349953931255</v>
      </c>
      <c r="L67" s="24">
        <f t="shared" si="15"/>
        <v>108.30089197539444</v>
      </c>
      <c r="M67" s="24">
        <f t="shared" si="15"/>
        <v>109.55009728558636</v>
      </c>
      <c r="N67" s="24">
        <f t="shared" si="15"/>
        <v>109.92972262702064</v>
      </c>
      <c r="O67" s="24">
        <f t="shared" si="15"/>
        <v>110.44926136747095</v>
      </c>
    </row>
    <row r="68" spans="1:15" ht="15">
      <c r="A68" s="24" t="s">
        <v>405</v>
      </c>
      <c r="B68" s="24" t="s">
        <v>31</v>
      </c>
      <c r="C68" s="24">
        <f t="shared" si="15"/>
        <v>100</v>
      </c>
      <c r="D68" s="24">
        <f t="shared" si="15"/>
        <v>99.60492417415699</v>
      </c>
      <c r="E68" s="24">
        <f t="shared" si="15"/>
        <v>100.99295902751047</v>
      </c>
      <c r="F68" s="24">
        <f t="shared" si="15"/>
        <v>105.14442689313717</v>
      </c>
      <c r="G68" s="24">
        <f t="shared" si="15"/>
        <v>104.85334801396438</v>
      </c>
      <c r="H68" s="24">
        <f t="shared" si="15"/>
        <v>104.10436101732611</v>
      </c>
      <c r="I68" s="24">
        <f t="shared" si="15"/>
        <v>104.42174993409104</v>
      </c>
      <c r="J68" s="24">
        <f t="shared" si="15"/>
        <v>105.21372359077542</v>
      </c>
      <c r="K68" s="24">
        <f t="shared" si="15"/>
        <v>105.41610889830228</v>
      </c>
      <c r="L68" s="24">
        <f t="shared" si="15"/>
        <v>105.49072257861374</v>
      </c>
      <c r="M68" s="24">
        <f t="shared" si="15"/>
        <v>107.35785902634542</v>
      </c>
      <c r="N68" s="24">
        <f t="shared" si="15"/>
        <v>110.22336242261228</v>
      </c>
      <c r="O68" s="24">
        <f t="shared" si="15"/>
        <v>110.45488249318032</v>
      </c>
    </row>
    <row r="69" spans="1:15" ht="15">
      <c r="A69" s="24" t="s">
        <v>406</v>
      </c>
      <c r="B69" s="24" t="s">
        <v>32</v>
      </c>
      <c r="C69" s="24">
        <f t="shared" si="15"/>
        <v>100</v>
      </c>
      <c r="D69" s="24">
        <f t="shared" si="15"/>
        <v>100.57247002567844</v>
      </c>
      <c r="E69" s="24">
        <f t="shared" si="15"/>
        <v>102.37442384044917</v>
      </c>
      <c r="F69" s="24">
        <f t="shared" si="15"/>
        <v>105.06079965468986</v>
      </c>
      <c r="G69" s="24">
        <f t="shared" si="15"/>
        <v>107.47409319879648</v>
      </c>
      <c r="H69" s="24">
        <f t="shared" si="15"/>
        <v>108.10428081217806</v>
      </c>
      <c r="I69" s="24">
        <f t="shared" si="15"/>
        <v>107.4189789940079</v>
      </c>
      <c r="J69" s="24">
        <f t="shared" si="15"/>
        <v>105.64347233282862</v>
      </c>
      <c r="K69" s="24">
        <f t="shared" si="15"/>
        <v>105.2841673896397</v>
      </c>
      <c r="L69" s="24">
        <f t="shared" si="15"/>
        <v>105.51128138872757</v>
      </c>
      <c r="M69" s="24">
        <f t="shared" si="15"/>
        <v>104.85307265947567</v>
      </c>
      <c r="N69" s="24">
        <f t="shared" si="15"/>
        <v>106.06748393854528</v>
      </c>
      <c r="O69" s="24">
        <f t="shared" si="15"/>
        <v>105.27330395967114</v>
      </c>
    </row>
    <row r="70" spans="1:15" ht="15">
      <c r="A70" s="24" t="s">
        <v>407</v>
      </c>
      <c r="B70" s="24" t="s">
        <v>33</v>
      </c>
      <c r="C70" s="24">
        <f t="shared" si="15"/>
        <v>100</v>
      </c>
      <c r="D70" s="24">
        <f t="shared" si="15"/>
        <v>98.86772162175714</v>
      </c>
      <c r="E70" s="24">
        <f t="shared" si="15"/>
        <v>97.63237947411628</v>
      </c>
      <c r="F70" s="24">
        <f t="shared" si="15"/>
        <v>96.73736974986501</v>
      </c>
      <c r="G70" s="24">
        <f t="shared" si="15"/>
        <v>94.63391492786344</v>
      </c>
      <c r="H70" s="24">
        <f t="shared" si="15"/>
        <v>93.893830793558</v>
      </c>
      <c r="I70" s="24">
        <f t="shared" si="15"/>
        <v>92.530162748968</v>
      </c>
      <c r="J70" s="24">
        <f t="shared" si="15"/>
        <v>92.45966405624195</v>
      </c>
      <c r="K70" s="24">
        <f t="shared" si="15"/>
        <v>92.2859117941915</v>
      </c>
      <c r="L70" s="24">
        <f t="shared" si="15"/>
        <v>91.66118646889967</v>
      </c>
      <c r="M70" s="24">
        <f t="shared" si="15"/>
        <v>90.86058695780292</v>
      </c>
      <c r="N70" s="24">
        <f t="shared" si="15"/>
        <v>91.59950263089091</v>
      </c>
      <c r="O70" s="24">
        <f t="shared" si="15"/>
        <v>92.60142760352734</v>
      </c>
    </row>
    <row r="71" spans="1:15" ht="15">
      <c r="A71" s="24" t="s">
        <v>408</v>
      </c>
      <c r="B71" s="24" t="s">
        <v>34</v>
      </c>
      <c r="C71" s="24">
        <f t="shared" si="15"/>
        <v>100</v>
      </c>
      <c r="D71" s="24">
        <f t="shared" si="15"/>
        <v>101.25775005129296</v>
      </c>
      <c r="E71" s="24">
        <f t="shared" si="15"/>
        <v>104.55894345216265</v>
      </c>
      <c r="F71" s="24">
        <f t="shared" si="15"/>
        <v>106.16527898413185</v>
      </c>
      <c r="G71" s="24">
        <f t="shared" si="15"/>
        <v>106.95581601064251</v>
      </c>
      <c r="H71" s="24">
        <f t="shared" si="15"/>
        <v>108.75643074890992</v>
      </c>
      <c r="I71" s="24">
        <f t="shared" si="15"/>
        <v>108.89107468650107</v>
      </c>
      <c r="J71" s="24">
        <f t="shared" si="15"/>
        <v>111.33014833669046</v>
      </c>
      <c r="K71" s="24">
        <f t="shared" si="15"/>
        <v>111.16937777870834</v>
      </c>
      <c r="L71" s="24">
        <f t="shared" si="15"/>
        <v>110.78855569403605</v>
      </c>
      <c r="M71" s="24">
        <f t="shared" si="15"/>
        <v>110.67936811844912</v>
      </c>
      <c r="N71" s="24">
        <f t="shared" si="15"/>
        <v>109.99754680447815</v>
      </c>
      <c r="O71" s="24">
        <f t="shared" si="15"/>
        <v>109.02328351729165</v>
      </c>
    </row>
    <row r="72" spans="1:15" ht="15">
      <c r="A72" s="24" t="s">
        <v>409</v>
      </c>
      <c r="B72" s="24" t="s">
        <v>35</v>
      </c>
      <c r="C72" s="24">
        <f t="shared" si="15"/>
        <v>100</v>
      </c>
      <c r="D72" s="24">
        <f t="shared" si="15"/>
        <v>99.65695921078047</v>
      </c>
      <c r="E72" s="24">
        <f t="shared" si="15"/>
        <v>99.12439116216916</v>
      </c>
      <c r="F72" s="24">
        <f t="shared" si="15"/>
        <v>100.37630598162998</v>
      </c>
      <c r="G72" s="24">
        <f t="shared" si="15"/>
        <v>98.78830207046416</v>
      </c>
      <c r="H72" s="24">
        <f t="shared" si="15"/>
        <v>97.4627080383554</v>
      </c>
      <c r="I72" s="24">
        <f t="shared" si="15"/>
        <v>96.58206994274234</v>
      </c>
      <c r="J72" s="24">
        <f t="shared" si="15"/>
        <v>97.40445707687677</v>
      </c>
      <c r="K72" s="24">
        <f t="shared" si="15"/>
        <v>96.73129531143276</v>
      </c>
      <c r="L72" s="24">
        <f t="shared" si="15"/>
        <v>95.81327322252825</v>
      </c>
      <c r="M72" s="24">
        <f t="shared" si="15"/>
        <v>97.81239142719849</v>
      </c>
      <c r="N72" s="24">
        <f t="shared" si="15"/>
        <v>101.49128492070787</v>
      </c>
      <c r="O72" s="24">
        <f t="shared" si="15"/>
        <v>100.4857807293686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O258"/>
  <sheetViews>
    <sheetView showGridLines="0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16.57421875" style="25" customWidth="1"/>
    <col min="2" max="2" width="17.421875" style="25" customWidth="1"/>
    <col min="3" max="16384" width="9.140625" style="25" customWidth="1"/>
  </cols>
  <sheetData>
    <row r="1" spans="1:2" ht="15">
      <c r="A1" s="3"/>
      <c r="B1" s="7"/>
    </row>
    <row r="2" spans="1:2" ht="15">
      <c r="A2" s="3" t="s">
        <v>14</v>
      </c>
      <c r="B2" s="5" t="s">
        <v>418</v>
      </c>
    </row>
    <row r="3" spans="1:2" ht="15">
      <c r="A3" s="3" t="s">
        <v>15</v>
      </c>
      <c r="B3" s="5" t="s">
        <v>419</v>
      </c>
    </row>
    <row r="4" spans="1:2" ht="15">
      <c r="A4" s="3" t="s">
        <v>16</v>
      </c>
      <c r="B4" s="5" t="s">
        <v>467</v>
      </c>
    </row>
    <row r="5" spans="1:2" ht="15">
      <c r="A5" s="3" t="s">
        <v>17</v>
      </c>
      <c r="B5" s="24" t="s">
        <v>468</v>
      </c>
    </row>
    <row r="6" spans="1:2" ht="15">
      <c r="A6" s="4" t="s">
        <v>16</v>
      </c>
      <c r="B6" s="5" t="s">
        <v>466</v>
      </c>
    </row>
    <row r="7" spans="1:2" ht="15">
      <c r="A7" s="4" t="s">
        <v>17</v>
      </c>
      <c r="B7" s="5" t="s">
        <v>465</v>
      </c>
    </row>
    <row r="8" spans="1:2" ht="15">
      <c r="A8" s="3"/>
      <c r="B8" s="5"/>
    </row>
    <row r="9" spans="1:2" ht="15">
      <c r="A9" s="3" t="s">
        <v>18</v>
      </c>
      <c r="B9" s="5" t="s">
        <v>421</v>
      </c>
    </row>
    <row r="10" s="26" customFormat="1" ht="15">
      <c r="B10" s="24" t="s">
        <v>420</v>
      </c>
    </row>
    <row r="11" spans="1:2" s="26" customFormat="1" ht="15">
      <c r="A11" s="25" t="s">
        <v>37</v>
      </c>
      <c r="B11" s="25"/>
    </row>
    <row r="12" spans="1:15" s="26" customFormat="1" ht="15">
      <c r="A12" s="27" t="s">
        <v>38</v>
      </c>
      <c r="B12" s="27" t="s">
        <v>39</v>
      </c>
      <c r="C12" s="28" t="s">
        <v>40</v>
      </c>
      <c r="D12" s="28" t="s">
        <v>41</v>
      </c>
      <c r="E12" s="28" t="s">
        <v>42</v>
      </c>
      <c r="F12" s="28" t="s">
        <v>0</v>
      </c>
      <c r="G12" s="28" t="s">
        <v>1</v>
      </c>
      <c r="H12" s="28" t="s">
        <v>2</v>
      </c>
      <c r="I12" s="28" t="s">
        <v>3</v>
      </c>
      <c r="J12" s="28" t="s">
        <v>4</v>
      </c>
      <c r="K12" s="28" t="s">
        <v>5</v>
      </c>
      <c r="L12" s="28" t="s">
        <v>6</v>
      </c>
      <c r="M12" s="28" t="s">
        <v>7</v>
      </c>
      <c r="N12" s="28" t="s">
        <v>8</v>
      </c>
      <c r="O12" s="28" t="s">
        <v>9</v>
      </c>
    </row>
    <row r="13" spans="1:15" s="26" customFormat="1" ht="15">
      <c r="A13" s="25" t="s">
        <v>43</v>
      </c>
      <c r="B13" s="25" t="s">
        <v>44</v>
      </c>
      <c r="C13" s="26">
        <f>'[1]Sheet0'!F7/'[1]Sheet0'!$F7</f>
        <v>1</v>
      </c>
      <c r="D13" s="26">
        <f>'[1]Sheet0'!G7/'[1]Sheet0'!$F7</f>
        <v>1.051732200840001</v>
      </c>
      <c r="E13" s="26">
        <f>'[1]Sheet0'!H7/'[1]Sheet0'!$F7</f>
        <v>1.1381742694159878</v>
      </c>
      <c r="F13" s="26">
        <f>'[1]Sheet0'!I7/'[1]Sheet0'!$F7</f>
        <v>1.1812382385142315</v>
      </c>
      <c r="G13" s="26">
        <f>'[1]Sheet0'!J7/'[1]Sheet0'!$F7</f>
        <v>1.2063787071266239</v>
      </c>
      <c r="H13" s="26">
        <f>'[1]Sheet0'!K7/'[1]Sheet0'!$F7</f>
        <v>1.2461881409424178</v>
      </c>
      <c r="I13" s="26">
        <f>'[1]Sheet0'!L7/'[1]Sheet0'!$F7</f>
        <v>1.318912736802375</v>
      </c>
      <c r="J13" s="26">
        <f>'[1]Sheet0'!M7/'[1]Sheet0'!$F7</f>
        <v>1.392885555891651</v>
      </c>
      <c r="K13" s="26">
        <f>'[1]Sheet0'!N7/'[1]Sheet0'!$F7</f>
        <v>1.4991511653741858</v>
      </c>
      <c r="L13" s="26">
        <f>'[1]Sheet0'!O7/'[1]Sheet0'!$F7</f>
        <v>1.5839757368746503</v>
      </c>
      <c r="M13" s="26">
        <f>'[1]Sheet0'!P7/'[1]Sheet0'!$F7</f>
        <v>1.6462466304932664</v>
      </c>
      <c r="N13" s="26">
        <f>'[1]Sheet0'!Q7/'[1]Sheet0'!$F7</f>
        <v>1.6197123170695797</v>
      </c>
      <c r="O13" s="26">
        <f>'[1]Sheet0'!R7/'[1]Sheet0'!$F7</f>
        <v>1.6668833063862023</v>
      </c>
    </row>
    <row r="14" spans="1:15" s="26" customFormat="1" ht="15">
      <c r="A14" s="25" t="s">
        <v>45</v>
      </c>
      <c r="B14" s="25" t="s">
        <v>46</v>
      </c>
      <c r="C14" s="26">
        <f>'[1]Sheet0'!F8/'[1]Sheet0'!$F8</f>
        <v>1</v>
      </c>
      <c r="D14" s="26">
        <f>'[1]Sheet0'!G8/'[1]Sheet0'!$F8</f>
        <v>1.0381456652917942</v>
      </c>
      <c r="E14" s="26">
        <f>'[1]Sheet0'!H8/'[1]Sheet0'!$F8</f>
        <v>1.0972328373537945</v>
      </c>
      <c r="F14" s="26">
        <f>'[1]Sheet0'!I8/'[1]Sheet0'!$F8</f>
        <v>1.1430831596042557</v>
      </c>
      <c r="G14" s="26">
        <f>'[1]Sheet0'!J8/'[1]Sheet0'!$F8</f>
        <v>1.1824272476511963</v>
      </c>
      <c r="H14" s="26">
        <f>'[1]Sheet0'!K8/'[1]Sheet0'!$F8</f>
        <v>1.2264220168927231</v>
      </c>
      <c r="I14" s="26">
        <f>'[1]Sheet0'!L8/'[1]Sheet0'!$F8</f>
        <v>1.3042252409098771</v>
      </c>
      <c r="J14" s="26">
        <f>'[1]Sheet0'!M8/'[1]Sheet0'!$F8</f>
        <v>1.383089415586761</v>
      </c>
      <c r="K14" s="26">
        <f>'[1]Sheet0'!N8/'[1]Sheet0'!$F8</f>
        <v>1.481462870466944</v>
      </c>
      <c r="L14" s="26">
        <f>'[1]Sheet0'!O8/'[1]Sheet0'!$F8</f>
        <v>1.5615192792784156</v>
      </c>
      <c r="M14" s="26">
        <f>'[1]Sheet0'!P8/'[1]Sheet0'!$F8</f>
        <v>1.6279059551184294</v>
      </c>
      <c r="N14" s="26">
        <f>'[1]Sheet0'!Q8/'[1]Sheet0'!$F8</f>
        <v>1.6153798255019767</v>
      </c>
      <c r="O14" s="26">
        <f>'[1]Sheet0'!R8/'[1]Sheet0'!$F8</f>
        <v>1.6685469052805897</v>
      </c>
    </row>
    <row r="15" spans="1:15" s="26" customFormat="1" ht="15">
      <c r="A15" s="29" t="s">
        <v>47</v>
      </c>
      <c r="B15" s="29" t="s">
        <v>48</v>
      </c>
      <c r="C15" s="26">
        <f>'[1]Sheet0'!F9/'[1]Sheet0'!$F9</f>
        <v>1</v>
      </c>
      <c r="D15" s="26">
        <f>'[1]Sheet0'!G9/'[1]Sheet0'!$F9</f>
        <v>1.0291824946752017</v>
      </c>
      <c r="E15" s="26">
        <f>'[1]Sheet0'!H9/'[1]Sheet0'!$F9</f>
        <v>1.1058245145274828</v>
      </c>
      <c r="F15" s="26">
        <f>'[1]Sheet0'!I9/'[1]Sheet0'!$F9</f>
        <v>1.1798810457984654</v>
      </c>
      <c r="G15" s="26">
        <f>'[1]Sheet0'!J9/'[1]Sheet0'!$F9</f>
        <v>1.2302252074735551</v>
      </c>
      <c r="H15" s="26">
        <f>'[1]Sheet0'!K9/'[1]Sheet0'!$F9</f>
        <v>1.260417824754909</v>
      </c>
      <c r="I15" s="26">
        <f>'[1]Sheet0'!L9/'[1]Sheet0'!$F9</f>
        <v>1.3322863059941685</v>
      </c>
      <c r="J15" s="26">
        <f>'[1]Sheet0'!M9/'[1]Sheet0'!$F9</f>
        <v>1.4217157580513375</v>
      </c>
      <c r="K15" s="26">
        <f>'[1]Sheet0'!N9/'[1]Sheet0'!$F9</f>
        <v>1.5194044546863426</v>
      </c>
      <c r="L15" s="26">
        <f>'[1]Sheet0'!O9/'[1]Sheet0'!$F9</f>
        <v>1.6237487157499615</v>
      </c>
      <c r="M15" s="26">
        <f>'[1]Sheet0'!P9/'[1]Sheet0'!$F9</f>
        <v>1.7657570690091542</v>
      </c>
      <c r="N15" s="26">
        <f>'[1]Sheet0'!Q9/'[1]Sheet0'!$F9</f>
        <v>1.7436401164463746</v>
      </c>
      <c r="O15" s="26">
        <f>'[1]Sheet0'!R9/'[1]Sheet0'!$F9</f>
        <v>1.81262095641813</v>
      </c>
    </row>
    <row r="16" spans="1:15" s="26" customFormat="1" ht="15">
      <c r="A16" s="29" t="s">
        <v>49</v>
      </c>
      <c r="B16" s="29" t="s">
        <v>50</v>
      </c>
      <c r="C16" s="26">
        <f>'[1]Sheet0'!F10/'[1]Sheet0'!$F10</f>
        <v>1</v>
      </c>
      <c r="D16" s="26">
        <f>'[1]Sheet0'!G10/'[1]Sheet0'!$F10</f>
        <v>1.0668712841375398</v>
      </c>
      <c r="E16" s="26">
        <f>'[1]Sheet0'!H10/'[1]Sheet0'!$F10</f>
        <v>1.1731658454632552</v>
      </c>
      <c r="F16" s="26">
        <f>'[1]Sheet0'!I10/'[1]Sheet0'!$F10</f>
        <v>1.2361062583500513</v>
      </c>
      <c r="G16" s="26">
        <f>'[1]Sheet0'!J10/'[1]Sheet0'!$F10</f>
        <v>1.2821548073728033</v>
      </c>
      <c r="H16" s="26">
        <f>'[1]Sheet0'!K10/'[1]Sheet0'!$F10</f>
        <v>1.3470891709592188</v>
      </c>
      <c r="I16" s="26">
        <f>'[1]Sheet0'!L10/'[1]Sheet0'!$F10</f>
        <v>1.4701284552352032</v>
      </c>
      <c r="J16" s="26">
        <f>'[1]Sheet0'!M10/'[1]Sheet0'!$F10</f>
        <v>1.6280755125082387</v>
      </c>
      <c r="K16" s="26">
        <f>'[1]Sheet0'!N10/'[1]Sheet0'!$F10</f>
        <v>1.7940104690934076</v>
      </c>
      <c r="L16" s="26">
        <f>'[1]Sheet0'!O10/'[1]Sheet0'!$F10</f>
        <v>1.8941147634775033</v>
      </c>
      <c r="M16" s="26">
        <f>'[1]Sheet0'!P10/'[1]Sheet0'!$F10</f>
        <v>1.942454449582105</v>
      </c>
      <c r="N16" s="26">
        <f>'[1]Sheet0'!Q10/'[1]Sheet0'!$F10</f>
        <v>1.900658481677956</v>
      </c>
      <c r="O16" s="26">
        <f>'[1]Sheet0'!R10/'[1]Sheet0'!$F10</f>
        <v>1.9405259470217922</v>
      </c>
    </row>
    <row r="17" spans="1:15" s="26" customFormat="1" ht="15">
      <c r="A17" s="25" t="s">
        <v>51</v>
      </c>
      <c r="B17" s="25" t="s">
        <v>52</v>
      </c>
      <c r="C17" s="26">
        <f>'[1]Sheet0'!F11/'[1]Sheet0'!$F11</f>
        <v>1</v>
      </c>
      <c r="D17" s="26">
        <f>'[1]Sheet0'!G11/'[1]Sheet0'!$F11</f>
        <v>1.044028275857011</v>
      </c>
      <c r="E17" s="26">
        <f>'[1]Sheet0'!H11/'[1]Sheet0'!$F11</f>
        <v>1.10833667411219</v>
      </c>
      <c r="F17" s="26">
        <f>'[1]Sheet0'!I11/'[1]Sheet0'!$F11</f>
        <v>1.1736444496372662</v>
      </c>
      <c r="G17" s="26">
        <f>'[1]Sheet0'!J11/'[1]Sheet0'!$F11</f>
        <v>1.2142666111025524</v>
      </c>
      <c r="H17" s="26">
        <f>'[1]Sheet0'!K11/'[1]Sheet0'!$F11</f>
        <v>1.258179500231801</v>
      </c>
      <c r="I17" s="26">
        <f>'[1]Sheet0'!L11/'[1]Sheet0'!$F11</f>
        <v>1.338185527491463</v>
      </c>
      <c r="J17" s="26">
        <f>'[1]Sheet0'!M11/'[1]Sheet0'!$F11</f>
        <v>1.425441404668249</v>
      </c>
      <c r="K17" s="26">
        <f>'[1]Sheet0'!N11/'[1]Sheet0'!$F11</f>
        <v>1.5351870223717707</v>
      </c>
      <c r="L17" s="26">
        <f>'[1]Sheet0'!O11/'[1]Sheet0'!$F11</f>
        <v>1.6481154095034432</v>
      </c>
      <c r="M17" s="26">
        <f>'[1]Sheet0'!P11/'[1]Sheet0'!$F11</f>
        <v>1.717756465715087</v>
      </c>
      <c r="N17" s="26">
        <f>'[1]Sheet0'!Q11/'[1]Sheet0'!$F11</f>
        <v>1.732306317297023</v>
      </c>
      <c r="O17" s="26">
        <f>'[1]Sheet0'!R11/'[1]Sheet0'!$F11</f>
        <v>1.7947396058099028</v>
      </c>
    </row>
    <row r="18" spans="1:15" s="26" customFormat="1" ht="15">
      <c r="A18" s="29" t="s">
        <v>53</v>
      </c>
      <c r="B18" s="29" t="s">
        <v>54</v>
      </c>
      <c r="C18" s="26">
        <f>'[1]Sheet0'!F12/'[1]Sheet0'!$F12</f>
        <v>1</v>
      </c>
      <c r="D18" s="26">
        <f>'[1]Sheet0'!G12/'[1]Sheet0'!$F12</f>
        <v>1.06700190831744</v>
      </c>
      <c r="E18" s="26">
        <f>'[1]Sheet0'!H12/'[1]Sheet0'!$F12</f>
        <v>1.179793922805802</v>
      </c>
      <c r="F18" s="26">
        <f>'[1]Sheet0'!I12/'[1]Sheet0'!$F12</f>
        <v>1.2152126089050952</v>
      </c>
      <c r="G18" s="26">
        <f>'[1]Sheet0'!J12/'[1]Sheet0'!$F12</f>
        <v>1.2341579573192263</v>
      </c>
      <c r="H18" s="26">
        <f>'[1]Sheet0'!K12/'[1]Sheet0'!$F12</f>
        <v>1.2807407953252434</v>
      </c>
      <c r="I18" s="26">
        <f>'[1]Sheet0'!L12/'[1]Sheet0'!$F12</f>
        <v>1.3614878556773986</v>
      </c>
      <c r="J18" s="26">
        <f>'[1]Sheet0'!M12/'[1]Sheet0'!$F12</f>
        <v>1.4420641934703964</v>
      </c>
      <c r="K18" s="26">
        <f>'[1]Sheet0'!N12/'[1]Sheet0'!$F12</f>
        <v>1.5550468608874424</v>
      </c>
      <c r="L18" s="26">
        <f>'[1]Sheet0'!O12/'[1]Sheet0'!$F12</f>
        <v>1.6268695829337811</v>
      </c>
      <c r="M18" s="26">
        <f>'[1]Sheet0'!P12/'[1]Sheet0'!$F12</f>
        <v>1.6670184575280957</v>
      </c>
      <c r="N18" s="26">
        <f>'[1]Sheet0'!Q12/'[1]Sheet0'!$F12</f>
        <v>1.627706027156271</v>
      </c>
      <c r="O18" s="26">
        <f>'[1]Sheet0'!R12/'[1]Sheet0'!$F12</f>
        <v>1.6665756142861399</v>
      </c>
    </row>
    <row r="19" spans="1:15" s="26" customFormat="1" ht="15">
      <c r="A19" s="25" t="s">
        <v>55</v>
      </c>
      <c r="B19" s="25" t="s">
        <v>56</v>
      </c>
      <c r="C19" s="26">
        <f>'[1]Sheet0'!F13/'[1]Sheet0'!$F13</f>
        <v>1</v>
      </c>
      <c r="D19" s="26">
        <f>'[1]Sheet0'!G13/'[1]Sheet0'!$F13</f>
        <v>1.087515007473417</v>
      </c>
      <c r="E19" s="26">
        <f>'[1]Sheet0'!H13/'[1]Sheet0'!$F13</f>
        <v>1.2262215014317646</v>
      </c>
      <c r="F19" s="26">
        <f>'[1]Sheet0'!I13/'[1]Sheet0'!$F13</f>
        <v>1.302673979200555</v>
      </c>
      <c r="G19" s="26">
        <f>'[1]Sheet0'!J13/'[1]Sheet0'!$F13</f>
        <v>1.316471962109632</v>
      </c>
      <c r="H19" s="26">
        <f>'[1]Sheet0'!K13/'[1]Sheet0'!$F13</f>
        <v>1.3343264615422215</v>
      </c>
      <c r="I19" s="26">
        <f>'[1]Sheet0'!L13/'[1]Sheet0'!$F13</f>
        <v>1.405316414273133</v>
      </c>
      <c r="J19" s="26">
        <f>'[1]Sheet0'!M13/'[1]Sheet0'!$F13</f>
        <v>1.4968096814088334</v>
      </c>
      <c r="K19" s="26">
        <f>'[1]Sheet0'!N13/'[1]Sheet0'!$F13</f>
        <v>1.622446709608677</v>
      </c>
      <c r="L19" s="26">
        <f>'[1]Sheet0'!O13/'[1]Sheet0'!$F13</f>
        <v>1.7118087617209912</v>
      </c>
      <c r="M19" s="26">
        <f>'[1]Sheet0'!P13/'[1]Sheet0'!$F13</f>
        <v>1.793667332756572</v>
      </c>
      <c r="N19" s="26">
        <f>'[1]Sheet0'!Q13/'[1]Sheet0'!$F13</f>
        <v>1.75759029112709</v>
      </c>
      <c r="O19" s="26">
        <f>'[1]Sheet0'!R13/'[1]Sheet0'!$F13</f>
        <v>1.795994236030572</v>
      </c>
    </row>
    <row r="20" spans="1:15" s="26" customFormat="1" ht="15">
      <c r="A20" s="25" t="s">
        <v>57</v>
      </c>
      <c r="B20" s="25" t="s">
        <v>58</v>
      </c>
      <c r="C20" s="26">
        <f>'[1]Sheet0'!F14/'[1]Sheet0'!$F14</f>
        <v>1</v>
      </c>
      <c r="D20" s="26">
        <f>'[1]Sheet0'!G14/'[1]Sheet0'!$F14</f>
        <v>1.0465255725970537</v>
      </c>
      <c r="E20" s="26">
        <f>'[1]Sheet0'!H14/'[1]Sheet0'!$F14</f>
        <v>1.1414483603859822</v>
      </c>
      <c r="F20" s="26">
        <f>'[1]Sheet0'!I14/'[1]Sheet0'!$F14</f>
        <v>1.1937489474528244</v>
      </c>
      <c r="G20" s="26">
        <f>'[1]Sheet0'!J14/'[1]Sheet0'!$F14</f>
        <v>1.1940790722875871</v>
      </c>
      <c r="H20" s="26">
        <f>'[1]Sheet0'!K14/'[1]Sheet0'!$F14</f>
        <v>1.2121305565908231</v>
      </c>
      <c r="I20" s="26">
        <f>'[1]Sheet0'!L14/'[1]Sheet0'!$F14</f>
        <v>1.2887249376073175</v>
      </c>
      <c r="J20" s="26">
        <f>'[1]Sheet0'!M14/'[1]Sheet0'!$F14</f>
        <v>1.34774149203972</v>
      </c>
      <c r="K20" s="26">
        <f>'[1]Sheet0'!N14/'[1]Sheet0'!$F14</f>
        <v>1.4697729553080385</v>
      </c>
      <c r="L20" s="26">
        <f>'[1]Sheet0'!O14/'[1]Sheet0'!$F14</f>
        <v>1.573223636279534</v>
      </c>
      <c r="M20" s="26">
        <f>'[1]Sheet0'!P14/'[1]Sheet0'!$F14</f>
        <v>1.5999622371911248</v>
      </c>
      <c r="N20" s="26">
        <f>'[1]Sheet0'!Q14/'[1]Sheet0'!$F14</f>
        <v>1.5535871914793342</v>
      </c>
      <c r="O20" s="26">
        <f>'[1]Sheet0'!R14/'[1]Sheet0'!$F14</f>
        <v>1.5983927434275396</v>
      </c>
    </row>
    <row r="21" spans="1:15" s="26" customFormat="1" ht="15">
      <c r="A21" s="25" t="s">
        <v>59</v>
      </c>
      <c r="B21" s="25" t="s">
        <v>60</v>
      </c>
      <c r="C21" s="26">
        <f>'[1]Sheet0'!F15/'[1]Sheet0'!$F15</f>
        <v>1</v>
      </c>
      <c r="D21" s="26">
        <f>'[1]Sheet0'!G15/'[1]Sheet0'!$F15</f>
        <v>1.0397274210705179</v>
      </c>
      <c r="E21" s="26">
        <f>'[1]Sheet0'!H15/'[1]Sheet0'!$F15</f>
        <v>1.12544066139129</v>
      </c>
      <c r="F21" s="26">
        <f>'[1]Sheet0'!I15/'[1]Sheet0'!$F15</f>
        <v>1.1854755479505388</v>
      </c>
      <c r="G21" s="26">
        <f>'[1]Sheet0'!J15/'[1]Sheet0'!$F15</f>
        <v>1.2362122893609182</v>
      </c>
      <c r="H21" s="26">
        <f>'[1]Sheet0'!K15/'[1]Sheet0'!$F15</f>
        <v>1.2743016663539442</v>
      </c>
      <c r="I21" s="26">
        <f>'[1]Sheet0'!L15/'[1]Sheet0'!$F15</f>
        <v>1.3589674833995855</v>
      </c>
      <c r="J21" s="26">
        <f>'[1]Sheet0'!M15/'[1]Sheet0'!$F15</f>
        <v>1.4295240102446707</v>
      </c>
      <c r="K21" s="26">
        <f>'[1]Sheet0'!N15/'[1]Sheet0'!$F15</f>
        <v>1.5389980368823188</v>
      </c>
      <c r="L21" s="26">
        <f>'[1]Sheet0'!O15/'[1]Sheet0'!$F15</f>
        <v>1.6017741561702623</v>
      </c>
      <c r="M21" s="26">
        <f>'[1]Sheet0'!P15/'[1]Sheet0'!$F15</f>
        <v>1.6470657173830243</v>
      </c>
      <c r="N21" s="26">
        <f>'[1]Sheet0'!Q15/'[1]Sheet0'!$F15</f>
        <v>1.619860989593512</v>
      </c>
      <c r="O21" s="26">
        <f>'[1]Sheet0'!R15/'[1]Sheet0'!$F15</f>
        <v>1.6566252772423729</v>
      </c>
    </row>
    <row r="22" spans="1:15" s="26" customFormat="1" ht="15">
      <c r="A22" s="25" t="s">
        <v>61</v>
      </c>
      <c r="B22" s="25" t="s">
        <v>62</v>
      </c>
      <c r="C22" s="26">
        <f>'[1]Sheet0'!F16/'[1]Sheet0'!$F16</f>
        <v>1</v>
      </c>
      <c r="D22" s="26">
        <f>'[1]Sheet0'!G16/'[1]Sheet0'!$F16</f>
        <v>1.0251116030047982</v>
      </c>
      <c r="E22" s="26">
        <f>'[1]Sheet0'!H16/'[1]Sheet0'!$F16</f>
        <v>1.121819586382473</v>
      </c>
      <c r="F22" s="26">
        <f>'[1]Sheet0'!I16/'[1]Sheet0'!$F16</f>
        <v>1.2647121929993472</v>
      </c>
      <c r="G22" s="26">
        <f>'[1]Sheet0'!J16/'[1]Sheet0'!$F16</f>
        <v>1.2874870721198204</v>
      </c>
      <c r="H22" s="26">
        <f>'[1]Sheet0'!K16/'[1]Sheet0'!$F16</f>
        <v>1.3349837367642958</v>
      </c>
      <c r="I22" s="26">
        <f>'[1]Sheet0'!L16/'[1]Sheet0'!$F16</f>
        <v>1.440849741040123</v>
      </c>
      <c r="J22" s="26">
        <f>'[1]Sheet0'!M16/'[1]Sheet0'!$F16</f>
        <v>1.5492361579050142</v>
      </c>
      <c r="K22" s="26">
        <f>'[1]Sheet0'!N16/'[1]Sheet0'!$F16</f>
        <v>1.6860087318534098</v>
      </c>
      <c r="L22" s="26">
        <f>'[1]Sheet0'!O16/'[1]Sheet0'!$F16</f>
        <v>1.8187180050262852</v>
      </c>
      <c r="M22" s="26">
        <f>'[1]Sheet0'!P16/'[1]Sheet0'!$F16</f>
        <v>1.9694241184626389</v>
      </c>
      <c r="N22" s="26">
        <f>'[1]Sheet0'!Q16/'[1]Sheet0'!$F16</f>
        <v>2.0008223825704525</v>
      </c>
      <c r="O22" s="26">
        <f>'[1]Sheet0'!R16/'[1]Sheet0'!$F16</f>
        <v>2.0718879074333003</v>
      </c>
    </row>
    <row r="23" spans="1:15" s="26" customFormat="1" ht="15">
      <c r="A23" s="29" t="s">
        <v>63</v>
      </c>
      <c r="B23" s="29" t="s">
        <v>64</v>
      </c>
      <c r="C23" s="26">
        <f>'[1]Sheet0'!F17/'[1]Sheet0'!$F17</f>
        <v>1</v>
      </c>
      <c r="D23" s="26">
        <f>'[1]Sheet0'!G17/'[1]Sheet0'!$F17</f>
        <v>1.0514532267952086</v>
      </c>
      <c r="E23" s="26">
        <f>'[1]Sheet0'!H17/'[1]Sheet0'!$F17</f>
        <v>1.140068746585556</v>
      </c>
      <c r="F23" s="26">
        <f>'[1]Sheet0'!I17/'[1]Sheet0'!$F17</f>
        <v>1.1913724345664516</v>
      </c>
      <c r="G23" s="26">
        <f>'[1]Sheet0'!J17/'[1]Sheet0'!$F17</f>
        <v>1.2428656898623456</v>
      </c>
      <c r="H23" s="26">
        <f>'[1]Sheet0'!K17/'[1]Sheet0'!$F17</f>
        <v>1.2997787083479593</v>
      </c>
      <c r="I23" s="26">
        <f>'[1]Sheet0'!L17/'[1]Sheet0'!$F17</f>
        <v>1.4261928969149178</v>
      </c>
      <c r="J23" s="26">
        <f>'[1]Sheet0'!M17/'[1]Sheet0'!$F17</f>
        <v>1.5489793561390486</v>
      </c>
      <c r="K23" s="26">
        <f>'[1]Sheet0'!N17/'[1]Sheet0'!$F17</f>
        <v>1.689252959231887</v>
      </c>
      <c r="L23" s="26">
        <f>'[1]Sheet0'!O17/'[1]Sheet0'!$F17</f>
        <v>1.7658927327808696</v>
      </c>
      <c r="M23" s="26">
        <f>'[1]Sheet0'!P17/'[1]Sheet0'!$F17</f>
        <v>1.811230213880791</v>
      </c>
      <c r="N23" s="26">
        <f>'[1]Sheet0'!Q17/'[1]Sheet0'!$F17</f>
        <v>1.769267482981961</v>
      </c>
      <c r="O23" s="26">
        <f>'[1]Sheet0'!R17/'[1]Sheet0'!$F17</f>
        <v>1.8090229350043883</v>
      </c>
    </row>
    <row r="24" spans="1:15" s="26" customFormat="1" ht="15">
      <c r="A24" s="25" t="s">
        <v>65</v>
      </c>
      <c r="B24" s="25" t="s">
        <v>66</v>
      </c>
      <c r="C24" s="26">
        <f>'[1]Sheet0'!F18/'[1]Sheet0'!$F18</f>
        <v>1</v>
      </c>
      <c r="D24" s="26">
        <f>'[1]Sheet0'!G18/'[1]Sheet0'!$F18</f>
        <v>1.0665589000325009</v>
      </c>
      <c r="E24" s="26">
        <f>'[1]Sheet0'!H18/'[1]Sheet0'!$F18</f>
        <v>1.1640486203699314</v>
      </c>
      <c r="F24" s="26">
        <f>'[1]Sheet0'!I18/'[1]Sheet0'!$F18</f>
        <v>1.217264971817128</v>
      </c>
      <c r="G24" s="26">
        <f>'[1]Sheet0'!J18/'[1]Sheet0'!$F18</f>
        <v>1.2470539712817905</v>
      </c>
      <c r="H24" s="26">
        <f>'[1]Sheet0'!K18/'[1]Sheet0'!$F18</f>
        <v>1.2841778923674405</v>
      </c>
      <c r="I24" s="26">
        <f>'[1]Sheet0'!L18/'[1]Sheet0'!$F18</f>
        <v>1.3530070092994861</v>
      </c>
      <c r="J24" s="26">
        <f>'[1]Sheet0'!M18/'[1]Sheet0'!$F18</f>
        <v>1.4492901730738053</v>
      </c>
      <c r="K24" s="26">
        <f>'[1]Sheet0'!N18/'[1]Sheet0'!$F18</f>
        <v>1.550226210057773</v>
      </c>
      <c r="L24" s="26">
        <f>'[1]Sheet0'!O18/'[1]Sheet0'!$F18</f>
        <v>1.6429811045682972</v>
      </c>
      <c r="M24" s="26">
        <f>'[1]Sheet0'!P18/'[1]Sheet0'!$F18</f>
        <v>1.700523947668415</v>
      </c>
      <c r="N24" s="26">
        <f>'[1]Sheet0'!Q18/'[1]Sheet0'!$F18</f>
        <v>1.665611962845822</v>
      </c>
      <c r="O24" s="26">
        <f>'[1]Sheet0'!R18/'[1]Sheet0'!$F18</f>
        <v>1.7060660789703574</v>
      </c>
    </row>
    <row r="25" spans="1:15" s="26" customFormat="1" ht="15">
      <c r="A25" s="25" t="s">
        <v>67</v>
      </c>
      <c r="B25" s="25" t="s">
        <v>68</v>
      </c>
      <c r="C25" s="26">
        <f>'[1]Sheet0'!F19/'[1]Sheet0'!$F19</f>
        <v>1</v>
      </c>
      <c r="D25" s="26">
        <f>'[1]Sheet0'!G19/'[1]Sheet0'!$F19</f>
        <v>1.0299685147875295</v>
      </c>
      <c r="E25" s="26">
        <f>'[1]Sheet0'!H19/'[1]Sheet0'!$F19</f>
        <v>1.0917852161645971</v>
      </c>
      <c r="F25" s="26">
        <f>'[1]Sheet0'!I19/'[1]Sheet0'!$F19</f>
        <v>1.114196512453313</v>
      </c>
      <c r="G25" s="26">
        <f>'[1]Sheet0'!J19/'[1]Sheet0'!$F19</f>
        <v>1.1617954795276857</v>
      </c>
      <c r="H25" s="26">
        <f>'[1]Sheet0'!K19/'[1]Sheet0'!$F19</f>
        <v>1.2104503911659201</v>
      </c>
      <c r="I25" s="26">
        <f>'[1]Sheet0'!L19/'[1]Sheet0'!$F19</f>
        <v>1.3119355399896768</v>
      </c>
      <c r="J25" s="26">
        <f>'[1]Sheet0'!M19/'[1]Sheet0'!$F19</f>
        <v>1.4066657947467156</v>
      </c>
      <c r="K25" s="26">
        <f>'[1]Sheet0'!N19/'[1]Sheet0'!$F19</f>
        <v>1.5250400663025236</v>
      </c>
      <c r="L25" s="26">
        <f>'[1]Sheet0'!O19/'[1]Sheet0'!$F19</f>
        <v>1.6327461622210397</v>
      </c>
      <c r="M25" s="26">
        <f>'[1]Sheet0'!P19/'[1]Sheet0'!$F19</f>
        <v>1.6992100180607235</v>
      </c>
      <c r="N25" s="26">
        <f>'[1]Sheet0'!Q19/'[1]Sheet0'!$F19</f>
        <v>1.6962096940858868</v>
      </c>
      <c r="O25" s="26">
        <f>'[1]Sheet0'!R19/'[1]Sheet0'!$F19</f>
        <v>1.7335468580431121</v>
      </c>
    </row>
    <row r="26" spans="1:15" s="26" customFormat="1" ht="15">
      <c r="A26" s="29" t="s">
        <v>69</v>
      </c>
      <c r="B26" s="29" t="s">
        <v>70</v>
      </c>
      <c r="C26" s="26">
        <f>'[1]Sheet0'!F20/'[1]Sheet0'!$F20</f>
        <v>1</v>
      </c>
      <c r="D26" s="26">
        <f>'[1]Sheet0'!G20/'[1]Sheet0'!$F20</f>
        <v>1.066937957852188</v>
      </c>
      <c r="E26" s="26">
        <f>'[1]Sheet0'!H20/'[1]Sheet0'!$F20</f>
        <v>1.155391807325308</v>
      </c>
      <c r="F26" s="26">
        <f>'[1]Sheet0'!I20/'[1]Sheet0'!$F20</f>
        <v>1.218344981555933</v>
      </c>
      <c r="G26" s="26">
        <f>'[1]Sheet0'!J20/'[1]Sheet0'!$F20</f>
        <v>1.257530340944409</v>
      </c>
      <c r="H26" s="26">
        <f>'[1]Sheet0'!K20/'[1]Sheet0'!$F20</f>
        <v>1.3097026766390254</v>
      </c>
      <c r="I26" s="26">
        <f>'[1]Sheet0'!L20/'[1]Sheet0'!$F20</f>
        <v>1.4200292989723433</v>
      </c>
      <c r="J26" s="26">
        <f>'[1]Sheet0'!M20/'[1]Sheet0'!$F20</f>
        <v>1.5245309118874975</v>
      </c>
      <c r="K26" s="26">
        <f>'[1]Sheet0'!N20/'[1]Sheet0'!$F20</f>
        <v>1.6784041064792694</v>
      </c>
      <c r="L26" s="26">
        <f>'[1]Sheet0'!O20/'[1]Sheet0'!$F20</f>
        <v>1.7657981639811133</v>
      </c>
      <c r="M26" s="26">
        <f>'[1]Sheet0'!P20/'[1]Sheet0'!$F20</f>
        <v>1.8086879082667675</v>
      </c>
      <c r="N26" s="26">
        <f>'[1]Sheet0'!Q20/'[1]Sheet0'!$F20</f>
        <v>1.7818237036408835</v>
      </c>
      <c r="O26" s="26">
        <f>'[1]Sheet0'!R20/'[1]Sheet0'!$F20</f>
        <v>1.823111774735878</v>
      </c>
    </row>
    <row r="27" spans="1:15" s="26" customFormat="1" ht="15">
      <c r="A27" s="25" t="s">
        <v>71</v>
      </c>
      <c r="B27" s="25" t="s">
        <v>72</v>
      </c>
      <c r="C27" s="26">
        <f>'[1]Sheet0'!F21/'[1]Sheet0'!$F21</f>
        <v>1</v>
      </c>
      <c r="D27" s="26">
        <f>'[1]Sheet0'!G21/'[1]Sheet0'!$F21</f>
        <v>1.0380653300645075</v>
      </c>
      <c r="E27" s="26">
        <f>'[1]Sheet0'!H21/'[1]Sheet0'!$F21</f>
        <v>1.1117512067839037</v>
      </c>
      <c r="F27" s="26">
        <f>'[1]Sheet0'!I21/'[1]Sheet0'!$F21</f>
        <v>1.1371538710660203</v>
      </c>
      <c r="G27" s="26">
        <f>'[1]Sheet0'!J21/'[1]Sheet0'!$F21</f>
        <v>1.1618158968728602</v>
      </c>
      <c r="H27" s="26">
        <f>'[1]Sheet0'!K21/'[1]Sheet0'!$F21</f>
        <v>1.193822178824718</v>
      </c>
      <c r="I27" s="26">
        <f>'[1]Sheet0'!L21/'[1]Sheet0'!$F21</f>
        <v>1.2422412681914234</v>
      </c>
      <c r="J27" s="26">
        <f>'[1]Sheet0'!M21/'[1]Sheet0'!$F21</f>
        <v>1.293661068905242</v>
      </c>
      <c r="K27" s="26">
        <f>'[1]Sheet0'!N21/'[1]Sheet0'!$F21</f>
        <v>1.3821661466858437</v>
      </c>
      <c r="L27" s="26">
        <f>'[1]Sheet0'!O21/'[1]Sheet0'!$F21</f>
        <v>1.456407447931832</v>
      </c>
      <c r="M27" s="26">
        <f>'[1]Sheet0'!P21/'[1]Sheet0'!$F21</f>
        <v>1.5106808787321733</v>
      </c>
      <c r="N27" s="26">
        <f>'[1]Sheet0'!Q21/'[1]Sheet0'!$F21</f>
        <v>1.475251859293836</v>
      </c>
      <c r="O27" s="26">
        <f>'[1]Sheet0'!R21/'[1]Sheet0'!$F21</f>
        <v>1.5125876479299412</v>
      </c>
    </row>
    <row r="28" spans="1:15" s="26" customFormat="1" ht="15">
      <c r="A28" s="25" t="s">
        <v>73</v>
      </c>
      <c r="B28" s="25" t="s">
        <v>74</v>
      </c>
      <c r="C28" s="26">
        <f>'[1]Sheet0'!F22/'[1]Sheet0'!$F22</f>
        <v>1</v>
      </c>
      <c r="D28" s="26">
        <f>'[1]Sheet0'!G22/'[1]Sheet0'!$F22</f>
        <v>1.0390901432585733</v>
      </c>
      <c r="E28" s="26">
        <f>'[1]Sheet0'!H22/'[1]Sheet0'!$F22</f>
        <v>1.107803991498576</v>
      </c>
      <c r="F28" s="26">
        <f>'[1]Sheet0'!I22/'[1]Sheet0'!$F22</f>
        <v>1.1363440373104974</v>
      </c>
      <c r="G28" s="26">
        <f>'[1]Sheet0'!J22/'[1]Sheet0'!$F22</f>
        <v>1.1639775857656878</v>
      </c>
      <c r="H28" s="26">
        <f>'[1]Sheet0'!K22/'[1]Sheet0'!$F22</f>
        <v>1.207639295913226</v>
      </c>
      <c r="I28" s="26">
        <f>'[1]Sheet0'!L22/'[1]Sheet0'!$F22</f>
        <v>1.25305481814498</v>
      </c>
      <c r="J28" s="26">
        <f>'[1]Sheet0'!M22/'[1]Sheet0'!$F22</f>
        <v>1.292393986411173</v>
      </c>
      <c r="K28" s="26">
        <f>'[1]Sheet0'!N22/'[1]Sheet0'!$F22</f>
        <v>1.3689376678777083</v>
      </c>
      <c r="L28" s="26">
        <f>'[1]Sheet0'!O22/'[1]Sheet0'!$F22</f>
        <v>1.4187372576956923</v>
      </c>
      <c r="M28" s="26">
        <f>'[1]Sheet0'!P22/'[1]Sheet0'!$F22</f>
        <v>1.4707367226224193</v>
      </c>
      <c r="N28" s="26">
        <f>'[1]Sheet0'!Q22/'[1]Sheet0'!$F22</f>
        <v>1.4398646309351004</v>
      </c>
      <c r="O28" s="26">
        <f>'[1]Sheet0'!R22/'[1]Sheet0'!$F22</f>
        <v>1.4919654139137635</v>
      </c>
    </row>
    <row r="29" spans="1:15" s="26" customFormat="1" ht="15">
      <c r="A29" s="25" t="s">
        <v>75</v>
      </c>
      <c r="B29" s="25" t="s">
        <v>76</v>
      </c>
      <c r="C29" s="26">
        <f>'[1]Sheet0'!F23/'[1]Sheet0'!$F23</f>
        <v>1</v>
      </c>
      <c r="D29" s="26">
        <f>'[1]Sheet0'!G23/'[1]Sheet0'!$F23</f>
        <v>1.0400163158289564</v>
      </c>
      <c r="E29" s="26">
        <f>'[1]Sheet0'!H23/'[1]Sheet0'!$F23</f>
        <v>1.1050115035976629</v>
      </c>
      <c r="F29" s="26">
        <f>'[1]Sheet0'!I23/'[1]Sheet0'!$F23</f>
        <v>1.1351362839558825</v>
      </c>
      <c r="G29" s="26">
        <f>'[1]Sheet0'!J23/'[1]Sheet0'!$F23</f>
        <v>1.1763084706920448</v>
      </c>
      <c r="H29" s="26">
        <f>'[1]Sheet0'!K23/'[1]Sheet0'!$F23</f>
        <v>1.199545066367469</v>
      </c>
      <c r="I29" s="26">
        <f>'[1]Sheet0'!L23/'[1]Sheet0'!$F23</f>
        <v>1.2619102065032346</v>
      </c>
      <c r="J29" s="26">
        <f>'[1]Sheet0'!M23/'[1]Sheet0'!$F23</f>
        <v>1.3048513197556977</v>
      </c>
      <c r="K29" s="26">
        <f>'[1]Sheet0'!N23/'[1]Sheet0'!$F23</f>
        <v>1.390716549417203</v>
      </c>
      <c r="L29" s="26">
        <f>'[1]Sheet0'!O23/'[1]Sheet0'!$F23</f>
        <v>1.4758165503882474</v>
      </c>
      <c r="M29" s="26">
        <f>'[1]Sheet0'!P23/'[1]Sheet0'!$F23</f>
        <v>1.545754425927407</v>
      </c>
      <c r="N29" s="26">
        <f>'[1]Sheet0'!Q23/'[1]Sheet0'!$F23</f>
        <v>1.541493536871864</v>
      </c>
      <c r="O29" s="26">
        <f>'[1]Sheet0'!R23/'[1]Sheet0'!$F23</f>
        <v>1.5761810571064137</v>
      </c>
    </row>
    <row r="30" spans="1:15" s="26" customFormat="1" ht="15">
      <c r="A30" s="25" t="s">
        <v>77</v>
      </c>
      <c r="B30" s="25" t="s">
        <v>78</v>
      </c>
      <c r="C30" s="26">
        <f>'[1]Sheet0'!F24/'[1]Sheet0'!$F24</f>
        <v>1</v>
      </c>
      <c r="D30" s="26">
        <f>'[1]Sheet0'!G24/'[1]Sheet0'!$F24</f>
        <v>1.0367379889213386</v>
      </c>
      <c r="E30" s="26">
        <f>'[1]Sheet0'!H24/'[1]Sheet0'!$F24</f>
        <v>1.1137087327217756</v>
      </c>
      <c r="F30" s="26">
        <f>'[1]Sheet0'!I24/'[1]Sheet0'!$F24</f>
        <v>1.1626438129427603</v>
      </c>
      <c r="G30" s="26">
        <f>'[1]Sheet0'!J24/'[1]Sheet0'!$F24</f>
        <v>1.180701339591134</v>
      </c>
      <c r="H30" s="26">
        <f>'[1]Sheet0'!K24/'[1]Sheet0'!$F24</f>
        <v>1.2104806344115289</v>
      </c>
      <c r="I30" s="26">
        <f>'[1]Sheet0'!L24/'[1]Sheet0'!$F24</f>
        <v>1.2593293658091615</v>
      </c>
      <c r="J30" s="26">
        <f>'[1]Sheet0'!M24/'[1]Sheet0'!$F24</f>
        <v>1.3087466988384324</v>
      </c>
      <c r="K30" s="26">
        <f>'[1]Sheet0'!N24/'[1]Sheet0'!$F24</f>
        <v>1.4333695314741388</v>
      </c>
      <c r="L30" s="26">
        <f>'[1]Sheet0'!O24/'[1]Sheet0'!$F24</f>
        <v>1.5199077660975304</v>
      </c>
      <c r="M30" s="26">
        <f>'[1]Sheet0'!P24/'[1]Sheet0'!$F24</f>
        <v>1.6104312291723373</v>
      </c>
      <c r="N30" s="26">
        <f>'[1]Sheet0'!Q24/'[1]Sheet0'!$F24</f>
        <v>1.593874338848143</v>
      </c>
      <c r="O30" s="26">
        <f>'[1]Sheet0'!R24/'[1]Sheet0'!$F24</f>
        <v>1.6324178406173449</v>
      </c>
    </row>
    <row r="31" spans="1:15" s="26" customFormat="1" ht="15">
      <c r="A31" s="29" t="s">
        <v>79</v>
      </c>
      <c r="B31" s="29" t="s">
        <v>80</v>
      </c>
      <c r="C31" s="26">
        <f>'[1]Sheet0'!F25/'[1]Sheet0'!$F25</f>
        <v>1</v>
      </c>
      <c r="D31" s="26">
        <f>'[1]Sheet0'!G25/'[1]Sheet0'!$F25</f>
        <v>1.0470866439679969</v>
      </c>
      <c r="E31" s="26">
        <f>'[1]Sheet0'!H25/'[1]Sheet0'!$F25</f>
        <v>1.1281494837796133</v>
      </c>
      <c r="F31" s="26">
        <f>'[1]Sheet0'!I25/'[1]Sheet0'!$F25</f>
        <v>1.1651951786184522</v>
      </c>
      <c r="G31" s="26">
        <f>'[1]Sheet0'!J25/'[1]Sheet0'!$F25</f>
        <v>1.1992188134184432</v>
      </c>
      <c r="H31" s="26">
        <f>'[1]Sheet0'!K25/'[1]Sheet0'!$F25</f>
        <v>1.229884755851897</v>
      </c>
      <c r="I31" s="26">
        <f>'[1]Sheet0'!L25/'[1]Sheet0'!$F25</f>
        <v>1.286456099233352</v>
      </c>
      <c r="J31" s="26">
        <f>'[1]Sheet0'!M25/'[1]Sheet0'!$F25</f>
        <v>1.3415932869792284</v>
      </c>
      <c r="K31" s="26">
        <f>'[1]Sheet0'!N25/'[1]Sheet0'!$F25</f>
        <v>1.4317052731503277</v>
      </c>
      <c r="L31" s="26">
        <f>'[1]Sheet0'!O25/'[1]Sheet0'!$F25</f>
        <v>1.5055511165992845</v>
      </c>
      <c r="M31" s="26">
        <f>'[1]Sheet0'!P25/'[1]Sheet0'!$F25</f>
        <v>1.5679833045906273</v>
      </c>
      <c r="N31" s="26">
        <f>'[1]Sheet0'!Q25/'[1]Sheet0'!$F25</f>
        <v>1.5758735279704958</v>
      </c>
      <c r="O31" s="26">
        <f>'[1]Sheet0'!R25/'[1]Sheet0'!$F25</f>
        <v>1.63748782180495</v>
      </c>
    </row>
    <row r="32" spans="1:15" s="26" customFormat="1" ht="15">
      <c r="A32" s="29" t="s">
        <v>81</v>
      </c>
      <c r="B32" s="29" t="s">
        <v>82</v>
      </c>
      <c r="C32" s="26">
        <f>'[1]Sheet0'!F26/'[1]Sheet0'!$F26</f>
        <v>1</v>
      </c>
      <c r="D32" s="26">
        <f>'[1]Sheet0'!G26/'[1]Sheet0'!$F26</f>
        <v>1.0183670763717916</v>
      </c>
      <c r="E32" s="26">
        <f>'[1]Sheet0'!H26/'[1]Sheet0'!$F26</f>
        <v>1.0712217655448213</v>
      </c>
      <c r="F32" s="26">
        <f>'[1]Sheet0'!I26/'[1]Sheet0'!$F26</f>
        <v>1.1511306261428265</v>
      </c>
      <c r="G32" s="26">
        <f>'[1]Sheet0'!J26/'[1]Sheet0'!$F26</f>
        <v>1.180966937181956</v>
      </c>
      <c r="H32" s="26">
        <f>'[1]Sheet0'!K26/'[1]Sheet0'!$F26</f>
        <v>1.2135353578893864</v>
      </c>
      <c r="I32" s="26">
        <f>'[1]Sheet0'!L26/'[1]Sheet0'!$F26</f>
        <v>1.2801170224062453</v>
      </c>
      <c r="J32" s="26">
        <f>'[1]Sheet0'!M26/'[1]Sheet0'!$F26</f>
        <v>1.3769590403677425</v>
      </c>
      <c r="K32" s="26">
        <f>'[1]Sheet0'!N26/'[1]Sheet0'!$F26</f>
        <v>1.4577369756456862</v>
      </c>
      <c r="L32" s="26">
        <f>'[1]Sheet0'!O26/'[1]Sheet0'!$F26</f>
        <v>1.593726991505619</v>
      </c>
      <c r="M32" s="26">
        <f>'[1]Sheet0'!P26/'[1]Sheet0'!$F26</f>
        <v>1.7289477879977004</v>
      </c>
      <c r="N32" s="26">
        <f>'[1]Sheet0'!Q26/'[1]Sheet0'!$F26</f>
        <v>1.7207544765421798</v>
      </c>
      <c r="O32" s="26">
        <f>'[1]Sheet0'!R26/'[1]Sheet0'!$F26</f>
        <v>1.7746273687084977</v>
      </c>
    </row>
    <row r="33" spans="1:15" s="26" customFormat="1" ht="15">
      <c r="A33" s="25" t="s">
        <v>83</v>
      </c>
      <c r="B33" s="25" t="s">
        <v>84</v>
      </c>
      <c r="C33" s="26">
        <f>'[1]Sheet0'!F27/'[1]Sheet0'!$F27</f>
        <v>1</v>
      </c>
      <c r="D33" s="26">
        <f>'[1]Sheet0'!G27/'[1]Sheet0'!$F27</f>
        <v>1.0466028054905097</v>
      </c>
      <c r="E33" s="26">
        <f>'[1]Sheet0'!H27/'[1]Sheet0'!$F27</f>
        <v>1.1200435766492898</v>
      </c>
      <c r="F33" s="26">
        <f>'[1]Sheet0'!I27/'[1]Sheet0'!$F27</f>
        <v>1.1911233676725093</v>
      </c>
      <c r="G33" s="26">
        <f>'[1]Sheet0'!J27/'[1]Sheet0'!$F27</f>
        <v>1.2304132019257292</v>
      </c>
      <c r="H33" s="26">
        <f>'[1]Sheet0'!K27/'[1]Sheet0'!$F27</f>
        <v>1.2837160808205608</v>
      </c>
      <c r="I33" s="26">
        <f>'[1]Sheet0'!L27/'[1]Sheet0'!$F27</f>
        <v>1.3543264252154767</v>
      </c>
      <c r="J33" s="26">
        <f>'[1]Sheet0'!M27/'[1]Sheet0'!$F27</f>
        <v>1.3812920793091845</v>
      </c>
      <c r="K33" s="26">
        <f>'[1]Sheet0'!N27/'[1]Sheet0'!$F27</f>
        <v>1.458788114573661</v>
      </c>
      <c r="L33" s="26">
        <f>'[1]Sheet0'!O27/'[1]Sheet0'!$F27</f>
        <v>1.5259585380745966</v>
      </c>
      <c r="M33" s="26">
        <f>'[1]Sheet0'!P27/'[1]Sheet0'!$F27</f>
        <v>1.5903609580610605</v>
      </c>
      <c r="N33" s="26">
        <f>'[1]Sheet0'!Q27/'[1]Sheet0'!$F27</f>
        <v>1.586923813002416</v>
      </c>
      <c r="O33" s="26">
        <f>'[1]Sheet0'!R27/'[1]Sheet0'!$F27</f>
        <v>1.63189773188147</v>
      </c>
    </row>
    <row r="34" spans="1:15" s="26" customFormat="1" ht="15">
      <c r="A34" s="25" t="s">
        <v>85</v>
      </c>
      <c r="B34" s="25" t="s">
        <v>86</v>
      </c>
      <c r="C34" s="26">
        <f>'[1]Sheet0'!F28/'[1]Sheet0'!$F28</f>
        <v>1</v>
      </c>
      <c r="D34" s="26">
        <f>'[1]Sheet0'!G28/'[1]Sheet0'!$F28</f>
        <v>1.0579859868497423</v>
      </c>
      <c r="E34" s="26">
        <f>'[1]Sheet0'!H28/'[1]Sheet0'!$F28</f>
        <v>1.1508691189792346</v>
      </c>
      <c r="F34" s="26">
        <f>'[1]Sheet0'!I28/'[1]Sheet0'!$F28</f>
        <v>1.2160471430076611</v>
      </c>
      <c r="G34" s="26">
        <f>'[1]Sheet0'!J28/'[1]Sheet0'!$F28</f>
        <v>1.262433510095313</v>
      </c>
      <c r="H34" s="26">
        <f>'[1]Sheet0'!K28/'[1]Sheet0'!$F28</f>
        <v>1.3113347435813998</v>
      </c>
      <c r="I34" s="26">
        <f>'[1]Sheet0'!L28/'[1]Sheet0'!$F28</f>
        <v>1.4041117989836374</v>
      </c>
      <c r="J34" s="26">
        <f>'[1]Sheet0'!M28/'[1]Sheet0'!$F28</f>
        <v>1.482667151696208</v>
      </c>
      <c r="K34" s="26">
        <f>'[1]Sheet0'!N28/'[1]Sheet0'!$F28</f>
        <v>1.5789474007231303</v>
      </c>
      <c r="L34" s="26">
        <f>'[1]Sheet0'!O28/'[1]Sheet0'!$F28</f>
        <v>1.6565023205113887</v>
      </c>
      <c r="M34" s="26">
        <f>'[1]Sheet0'!P28/'[1]Sheet0'!$F28</f>
        <v>1.71586043469088</v>
      </c>
      <c r="N34" s="26">
        <f>'[1]Sheet0'!Q28/'[1]Sheet0'!$F28</f>
        <v>1.7203273997000643</v>
      </c>
      <c r="O34" s="26">
        <f>'[1]Sheet0'!R28/'[1]Sheet0'!$F28</f>
        <v>1.770789742173807</v>
      </c>
    </row>
    <row r="35" spans="1:15" s="26" customFormat="1" ht="15">
      <c r="A35" s="25" t="s">
        <v>87</v>
      </c>
      <c r="B35" s="25" t="s">
        <v>88</v>
      </c>
      <c r="C35" s="26">
        <f>'[1]Sheet0'!F29/'[1]Sheet0'!$F29</f>
        <v>1</v>
      </c>
      <c r="D35" s="26">
        <f>'[1]Sheet0'!G29/'[1]Sheet0'!$F29</f>
        <v>1.058093000228286</v>
      </c>
      <c r="E35" s="26">
        <f>'[1]Sheet0'!H29/'[1]Sheet0'!$F29</f>
        <v>1.1744746875773626</v>
      </c>
      <c r="F35" s="26">
        <f>'[1]Sheet0'!I29/'[1]Sheet0'!$F29</f>
        <v>1.2223118706310758</v>
      </c>
      <c r="G35" s="26">
        <f>'[1]Sheet0'!J29/'[1]Sheet0'!$F29</f>
        <v>1.2275076043562012</v>
      </c>
      <c r="H35" s="26">
        <f>'[1]Sheet0'!K29/'[1]Sheet0'!$F29</f>
        <v>1.2492376601432773</v>
      </c>
      <c r="I35" s="26">
        <f>'[1]Sheet0'!L29/'[1]Sheet0'!$F29</f>
        <v>1.3095117024086882</v>
      </c>
      <c r="J35" s="26">
        <f>'[1]Sheet0'!M29/'[1]Sheet0'!$F29</f>
        <v>1.364128760380349</v>
      </c>
      <c r="K35" s="26">
        <f>'[1]Sheet0'!N29/'[1]Sheet0'!$F29</f>
        <v>1.47280044022857</v>
      </c>
      <c r="L35" s="26">
        <f>'[1]Sheet0'!O29/'[1]Sheet0'!$F29</f>
        <v>1.5582783781444831</v>
      </c>
      <c r="M35" s="26">
        <f>'[1]Sheet0'!P29/'[1]Sheet0'!$F29</f>
        <v>1.6125553703913693</v>
      </c>
      <c r="N35" s="26">
        <f>'[1]Sheet0'!Q29/'[1]Sheet0'!$F29</f>
        <v>1.5816916969223602</v>
      </c>
      <c r="O35" s="26">
        <f>'[1]Sheet0'!R29/'[1]Sheet0'!$F29</f>
        <v>1.630807816506524</v>
      </c>
    </row>
    <row r="36" spans="1:15" s="26" customFormat="1" ht="15">
      <c r="A36" s="29" t="s">
        <v>89</v>
      </c>
      <c r="B36" s="29" t="s">
        <v>90</v>
      </c>
      <c r="C36" s="26">
        <f>'[1]Sheet0'!F30/'[1]Sheet0'!$F30</f>
        <v>1</v>
      </c>
      <c r="D36" s="26">
        <f>'[1]Sheet0'!G30/'[1]Sheet0'!$F30</f>
        <v>1.0400878127764408</v>
      </c>
      <c r="E36" s="26">
        <f>'[1]Sheet0'!H30/'[1]Sheet0'!$F30</f>
        <v>1.1048234811206223</v>
      </c>
      <c r="F36" s="26">
        <f>'[1]Sheet0'!I30/'[1]Sheet0'!$F30</f>
        <v>1.1328587517722206</v>
      </c>
      <c r="G36" s="26">
        <f>'[1]Sheet0'!J30/'[1]Sheet0'!$F30</f>
        <v>1.1445415473692069</v>
      </c>
      <c r="H36" s="26">
        <f>'[1]Sheet0'!K30/'[1]Sheet0'!$F30</f>
        <v>1.1864115113233653</v>
      </c>
      <c r="I36" s="26">
        <f>'[1]Sheet0'!L30/'[1]Sheet0'!$F30</f>
        <v>1.2042436156057927</v>
      </c>
      <c r="J36" s="26">
        <f>'[1]Sheet0'!M30/'[1]Sheet0'!$F30</f>
        <v>1.2284305269585236</v>
      </c>
      <c r="K36" s="26">
        <f>'[1]Sheet0'!N30/'[1]Sheet0'!$F30</f>
        <v>1.262525550446723</v>
      </c>
      <c r="L36" s="26">
        <f>'[1]Sheet0'!O30/'[1]Sheet0'!$F30</f>
        <v>1.2979544275922898</v>
      </c>
      <c r="M36" s="26">
        <f>'[1]Sheet0'!P30/'[1]Sheet0'!$F30</f>
        <v>1.3293575852877124</v>
      </c>
      <c r="N36" s="26">
        <f>'[1]Sheet0'!Q30/'[1]Sheet0'!$F30</f>
        <v>1.2898687673339728</v>
      </c>
      <c r="O36" s="26">
        <f>'[1]Sheet0'!R30/'[1]Sheet0'!$F30</f>
        <v>1.3256795723884318</v>
      </c>
    </row>
    <row r="37" spans="1:15" s="26" customFormat="1" ht="15">
      <c r="A37" s="25" t="s">
        <v>91</v>
      </c>
      <c r="B37" s="25" t="s">
        <v>92</v>
      </c>
      <c r="C37" s="26">
        <f>'[1]Sheet0'!F31/'[1]Sheet0'!$F31</f>
        <v>1</v>
      </c>
      <c r="D37" s="26">
        <f>'[1]Sheet0'!G31/'[1]Sheet0'!$F31</f>
        <v>1.0586613978119452</v>
      </c>
      <c r="E37" s="26">
        <f>'[1]Sheet0'!H31/'[1]Sheet0'!$F31</f>
        <v>1.1426380018667077</v>
      </c>
      <c r="F37" s="26">
        <f>'[1]Sheet0'!I31/'[1]Sheet0'!$F31</f>
        <v>1.1839588915811354</v>
      </c>
      <c r="G37" s="26">
        <f>'[1]Sheet0'!J31/'[1]Sheet0'!$F31</f>
        <v>1.2187125708431756</v>
      </c>
      <c r="H37" s="26">
        <f>'[1]Sheet0'!K31/'[1]Sheet0'!$F31</f>
        <v>1.2633680567811092</v>
      </c>
      <c r="I37" s="26">
        <f>'[1]Sheet0'!L31/'[1]Sheet0'!$F31</f>
        <v>1.3322902407566992</v>
      </c>
      <c r="J37" s="26">
        <f>'[1]Sheet0'!M31/'[1]Sheet0'!$F31</f>
        <v>1.3683051785747367</v>
      </c>
      <c r="K37" s="26">
        <f>'[1]Sheet0'!N31/'[1]Sheet0'!$F31</f>
        <v>1.4563151382667654</v>
      </c>
      <c r="L37" s="26">
        <f>'[1]Sheet0'!O31/'[1]Sheet0'!$F31</f>
        <v>1.535643699707531</v>
      </c>
      <c r="M37" s="26">
        <f>'[1]Sheet0'!P31/'[1]Sheet0'!$F31</f>
        <v>1.5892112653052273</v>
      </c>
      <c r="N37" s="26">
        <f>'[1]Sheet0'!Q31/'[1]Sheet0'!$F31</f>
        <v>1.5579646916547876</v>
      </c>
      <c r="O37" s="26">
        <f>'[1]Sheet0'!R31/'[1]Sheet0'!$F31</f>
        <v>1.6024584970727835</v>
      </c>
    </row>
    <row r="38" spans="1:15" s="26" customFormat="1" ht="15">
      <c r="A38" s="25" t="s">
        <v>93</v>
      </c>
      <c r="B38" s="25" t="s">
        <v>94</v>
      </c>
      <c r="C38" s="26">
        <f>'[1]Sheet0'!F32/'[1]Sheet0'!$F32</f>
        <v>1</v>
      </c>
      <c r="D38" s="26">
        <f>'[1]Sheet0'!G32/'[1]Sheet0'!$F32</f>
        <v>1.0402461639805818</v>
      </c>
      <c r="E38" s="26">
        <f>'[1]Sheet0'!H32/'[1]Sheet0'!$F32</f>
        <v>1.102381157916117</v>
      </c>
      <c r="F38" s="26">
        <f>'[1]Sheet0'!I32/'[1]Sheet0'!$F32</f>
        <v>1.1552138987569942</v>
      </c>
      <c r="G38" s="26">
        <f>'[1]Sheet0'!J32/'[1]Sheet0'!$F32</f>
        <v>1.191183413293007</v>
      </c>
      <c r="H38" s="26">
        <f>'[1]Sheet0'!K32/'[1]Sheet0'!$F32</f>
        <v>1.225929742039877</v>
      </c>
      <c r="I38" s="26">
        <f>'[1]Sheet0'!L32/'[1]Sheet0'!$F32</f>
        <v>1.2871457508891933</v>
      </c>
      <c r="J38" s="26">
        <f>'[1]Sheet0'!M32/'[1]Sheet0'!$F32</f>
        <v>1.3815509693205916</v>
      </c>
      <c r="K38" s="26">
        <f>'[1]Sheet0'!N32/'[1]Sheet0'!$F32</f>
        <v>1.4595319684515067</v>
      </c>
      <c r="L38" s="26">
        <f>'[1]Sheet0'!O32/'[1]Sheet0'!$F32</f>
        <v>1.5536324951817158</v>
      </c>
      <c r="M38" s="26">
        <f>'[1]Sheet0'!P32/'[1]Sheet0'!$F32</f>
        <v>1.6214502848526435</v>
      </c>
      <c r="N38" s="26">
        <f>'[1]Sheet0'!Q32/'[1]Sheet0'!$F32</f>
        <v>1.610985529717388</v>
      </c>
      <c r="O38" s="26">
        <f>'[1]Sheet0'!R32/'[1]Sheet0'!$F32</f>
        <v>1.6638831005143826</v>
      </c>
    </row>
    <row r="39" spans="1:15" s="26" customFormat="1" ht="15">
      <c r="A39" s="25" t="s">
        <v>95</v>
      </c>
      <c r="B39" s="25" t="s">
        <v>96</v>
      </c>
      <c r="C39" s="26">
        <f>'[1]Sheet0'!F33/'[1]Sheet0'!$F33</f>
        <v>1</v>
      </c>
      <c r="D39" s="26">
        <f>'[1]Sheet0'!G33/'[1]Sheet0'!$F33</f>
        <v>1.0413055646932838</v>
      </c>
      <c r="E39" s="26">
        <f>'[1]Sheet0'!H33/'[1]Sheet0'!$F33</f>
        <v>1.1127754256247802</v>
      </c>
      <c r="F39" s="26">
        <f>'[1]Sheet0'!I33/'[1]Sheet0'!$F33</f>
        <v>1.1495774874748321</v>
      </c>
      <c r="G39" s="26">
        <f>'[1]Sheet0'!J33/'[1]Sheet0'!$F33</f>
        <v>1.1859874985293357</v>
      </c>
      <c r="H39" s="26">
        <f>'[1]Sheet0'!K33/'[1]Sheet0'!$F33</f>
        <v>1.226154300090779</v>
      </c>
      <c r="I39" s="26">
        <f>'[1]Sheet0'!L33/'[1]Sheet0'!$F33</f>
        <v>1.2752135938061824</v>
      </c>
      <c r="J39" s="26">
        <f>'[1]Sheet0'!M33/'[1]Sheet0'!$F33</f>
        <v>1.3255554433766663</v>
      </c>
      <c r="K39" s="26">
        <f>'[1]Sheet0'!N33/'[1]Sheet0'!$F33</f>
        <v>1.4122098688051241</v>
      </c>
      <c r="L39" s="26">
        <f>'[1]Sheet0'!O33/'[1]Sheet0'!$F33</f>
        <v>1.4859253950343194</v>
      </c>
      <c r="M39" s="26">
        <f>'[1]Sheet0'!P33/'[1]Sheet0'!$F33</f>
        <v>1.5542573191307851</v>
      </c>
      <c r="N39" s="26">
        <f>'[1]Sheet0'!Q33/'[1]Sheet0'!$F33</f>
        <v>1.5366502055490017</v>
      </c>
      <c r="O39" s="26">
        <f>'[1]Sheet0'!R33/'[1]Sheet0'!$F33</f>
        <v>1.567421705287724</v>
      </c>
    </row>
    <row r="40" spans="1:15" s="26" customFormat="1" ht="15">
      <c r="A40" s="25" t="s">
        <v>97</v>
      </c>
      <c r="B40" s="25" t="s">
        <v>98</v>
      </c>
      <c r="C40" s="26">
        <f>'[1]Sheet0'!F34/'[1]Sheet0'!$F34</f>
        <v>1</v>
      </c>
      <c r="D40" s="26">
        <f>'[1]Sheet0'!G34/'[1]Sheet0'!$F34</f>
        <v>1.0291896955861148</v>
      </c>
      <c r="E40" s="26">
        <f>'[1]Sheet0'!H34/'[1]Sheet0'!$F34</f>
        <v>1.1110798738741472</v>
      </c>
      <c r="F40" s="26">
        <f>'[1]Sheet0'!I34/'[1]Sheet0'!$F34</f>
        <v>1.1983825662706349</v>
      </c>
      <c r="G40" s="26">
        <f>'[1]Sheet0'!J34/'[1]Sheet0'!$F34</f>
        <v>1.2298129120456383</v>
      </c>
      <c r="H40" s="26">
        <f>'[1]Sheet0'!K34/'[1]Sheet0'!$F34</f>
        <v>1.2952364297683399</v>
      </c>
      <c r="I40" s="26">
        <f>'[1]Sheet0'!L34/'[1]Sheet0'!$F34</f>
        <v>1.3767662545366313</v>
      </c>
      <c r="J40" s="26">
        <f>'[1]Sheet0'!M34/'[1]Sheet0'!$F34</f>
        <v>1.4630983361063303</v>
      </c>
      <c r="K40" s="26">
        <f>'[1]Sheet0'!N34/'[1]Sheet0'!$F34</f>
        <v>1.6050416723712035</v>
      </c>
      <c r="L40" s="26">
        <f>'[1]Sheet0'!O34/'[1]Sheet0'!$F34</f>
        <v>1.700632283624308</v>
      </c>
      <c r="M40" s="26">
        <f>'[1]Sheet0'!P34/'[1]Sheet0'!$F34</f>
        <v>1.7868351448397386</v>
      </c>
      <c r="N40" s="26">
        <f>'[1]Sheet0'!Q34/'[1]Sheet0'!$F34</f>
        <v>1.7847698992187286</v>
      </c>
      <c r="O40" s="26">
        <f>'[1]Sheet0'!R34/'[1]Sheet0'!$F34</f>
        <v>1.836176852769075</v>
      </c>
    </row>
    <row r="41" spans="1:15" s="26" customFormat="1" ht="15">
      <c r="A41" s="25" t="s">
        <v>99</v>
      </c>
      <c r="B41" s="25" t="s">
        <v>100</v>
      </c>
      <c r="C41" s="26">
        <f>'[1]Sheet0'!F35/'[1]Sheet0'!$F35</f>
        <v>1</v>
      </c>
      <c r="D41" s="26">
        <f>'[1]Sheet0'!G35/'[1]Sheet0'!$F35</f>
        <v>1.054032998843645</v>
      </c>
      <c r="E41" s="26">
        <f>'[1]Sheet0'!H35/'[1]Sheet0'!$F35</f>
        <v>1.1268272559485588</v>
      </c>
      <c r="F41" s="26">
        <f>'[1]Sheet0'!I35/'[1]Sheet0'!$F35</f>
        <v>1.1737863435668445</v>
      </c>
      <c r="G41" s="26">
        <f>'[1]Sheet0'!J35/'[1]Sheet0'!$F35</f>
        <v>1.2132370578903182</v>
      </c>
      <c r="H41" s="26">
        <f>'[1]Sheet0'!K35/'[1]Sheet0'!$F35</f>
        <v>1.2565057994907338</v>
      </c>
      <c r="I41" s="26">
        <f>'[1]Sheet0'!L35/'[1]Sheet0'!$F35</f>
        <v>1.30374263115004</v>
      </c>
      <c r="J41" s="26">
        <f>'[1]Sheet0'!M35/'[1]Sheet0'!$F35</f>
        <v>1.353752853229694</v>
      </c>
      <c r="K41" s="26">
        <f>'[1]Sheet0'!N35/'[1]Sheet0'!$F35</f>
        <v>1.447005811711756</v>
      </c>
      <c r="L41" s="26">
        <f>'[1]Sheet0'!O35/'[1]Sheet0'!$F35</f>
        <v>1.5355701845715375</v>
      </c>
      <c r="M41" s="26">
        <f>'[1]Sheet0'!P35/'[1]Sheet0'!$F35</f>
        <v>1.6073405047679985</v>
      </c>
      <c r="N41" s="26">
        <f>'[1]Sheet0'!Q35/'[1]Sheet0'!$F35</f>
        <v>1.5965551212619067</v>
      </c>
      <c r="O41" s="26">
        <f>'[1]Sheet0'!R35/'[1]Sheet0'!$F35</f>
        <v>1.6319590430920816</v>
      </c>
    </row>
    <row r="42" spans="1:15" s="26" customFormat="1" ht="15">
      <c r="A42" s="29" t="s">
        <v>101</v>
      </c>
      <c r="B42" s="29" t="s">
        <v>102</v>
      </c>
      <c r="C42" s="26">
        <f>'[1]Sheet0'!F36/'[1]Sheet0'!$F36</f>
        <v>1</v>
      </c>
      <c r="D42" s="26">
        <f>'[1]Sheet0'!G36/'[1]Sheet0'!$F36</f>
        <v>1.0816783062402464</v>
      </c>
      <c r="E42" s="26">
        <f>'[1]Sheet0'!H36/'[1]Sheet0'!$F36</f>
        <v>1.178880195789316</v>
      </c>
      <c r="F42" s="26">
        <f>'[1]Sheet0'!I36/'[1]Sheet0'!$F36</f>
        <v>1.2310621246760778</v>
      </c>
      <c r="G42" s="26">
        <f>'[1]Sheet0'!J36/'[1]Sheet0'!$F36</f>
        <v>1.2791889696157877</v>
      </c>
      <c r="H42" s="26">
        <f>'[1]Sheet0'!K36/'[1]Sheet0'!$F36</f>
        <v>1.3782077855580115</v>
      </c>
      <c r="I42" s="26">
        <f>'[1]Sheet0'!L36/'[1]Sheet0'!$F36</f>
        <v>1.5490967490882372</v>
      </c>
      <c r="J42" s="26">
        <f>'[1]Sheet0'!M36/'[1]Sheet0'!$F36</f>
        <v>1.7315733364319412</v>
      </c>
      <c r="K42" s="26">
        <f>'[1]Sheet0'!N36/'[1]Sheet0'!$F36</f>
        <v>1.8450851175267793</v>
      </c>
      <c r="L42" s="26">
        <f>'[1]Sheet0'!O36/'[1]Sheet0'!$F36</f>
        <v>1.9565362476409478</v>
      </c>
      <c r="M42" s="26">
        <f>'[1]Sheet0'!P36/'[1]Sheet0'!$F36</f>
        <v>1.9746953909977374</v>
      </c>
      <c r="N42" s="26">
        <f>'[1]Sheet0'!Q36/'[1]Sheet0'!$F36</f>
        <v>1.8777787468270062</v>
      </c>
      <c r="O42" s="26">
        <f>'[1]Sheet0'!R36/'[1]Sheet0'!$F36</f>
        <v>1.8842407715699612</v>
      </c>
    </row>
    <row r="43" spans="1:15" s="26" customFormat="1" ht="15">
      <c r="A43" s="25" t="s">
        <v>103</v>
      </c>
      <c r="B43" s="25" t="s">
        <v>104</v>
      </c>
      <c r="C43" s="26">
        <f>'[1]Sheet0'!F37/'[1]Sheet0'!$F37</f>
        <v>1</v>
      </c>
      <c r="D43" s="26">
        <f>'[1]Sheet0'!G37/'[1]Sheet0'!$F37</f>
        <v>1.060100740345078</v>
      </c>
      <c r="E43" s="26">
        <f>'[1]Sheet0'!H37/'[1]Sheet0'!$F37</f>
        <v>1.1820285651579197</v>
      </c>
      <c r="F43" s="26">
        <f>'[1]Sheet0'!I37/'[1]Sheet0'!$F37</f>
        <v>1.2217143600058797</v>
      </c>
      <c r="G43" s="26">
        <f>'[1]Sheet0'!J37/'[1]Sheet0'!$F37</f>
        <v>1.2500374626077002</v>
      </c>
      <c r="H43" s="26">
        <f>'[1]Sheet0'!K37/'[1]Sheet0'!$F37</f>
        <v>1.2811128600968116</v>
      </c>
      <c r="I43" s="26">
        <f>'[1]Sheet0'!L37/'[1]Sheet0'!$F37</f>
        <v>1.3601337074398543</v>
      </c>
      <c r="J43" s="26">
        <f>'[1]Sheet0'!M37/'[1]Sheet0'!$F37</f>
        <v>1.398579031746828</v>
      </c>
      <c r="K43" s="26">
        <f>'[1]Sheet0'!N37/'[1]Sheet0'!$F37</f>
        <v>1.5034159322153324</v>
      </c>
      <c r="L43" s="26">
        <f>'[1]Sheet0'!O37/'[1]Sheet0'!$F37</f>
        <v>1.5776341781884764</v>
      </c>
      <c r="M43" s="26">
        <f>'[1]Sheet0'!P37/'[1]Sheet0'!$F37</f>
        <v>1.6162206221448492</v>
      </c>
      <c r="N43" s="26">
        <f>'[1]Sheet0'!Q37/'[1]Sheet0'!$F37</f>
        <v>1.5799119886864743</v>
      </c>
      <c r="O43" s="26">
        <f>'[1]Sheet0'!R37/'[1]Sheet0'!$F37</f>
        <v>1.6233450237190425</v>
      </c>
    </row>
    <row r="44" spans="1:15" s="26" customFormat="1" ht="15">
      <c r="A44" s="25" t="s">
        <v>105</v>
      </c>
      <c r="B44" s="25" t="s">
        <v>106</v>
      </c>
      <c r="C44" s="26">
        <f>'[1]Sheet0'!F38/'[1]Sheet0'!$F38</f>
        <v>1</v>
      </c>
      <c r="D44" s="26">
        <f>'[1]Sheet0'!G38/'[1]Sheet0'!$F38</f>
        <v>1.0426951937986466</v>
      </c>
      <c r="E44" s="26">
        <f>'[1]Sheet0'!H38/'[1]Sheet0'!$F38</f>
        <v>1.1496235723950583</v>
      </c>
      <c r="F44" s="26">
        <f>'[1]Sheet0'!I38/'[1]Sheet0'!$F38</f>
        <v>1.1873130259355038</v>
      </c>
      <c r="G44" s="26">
        <f>'[1]Sheet0'!J38/'[1]Sheet0'!$F38</f>
        <v>1.204731018382682</v>
      </c>
      <c r="H44" s="26">
        <f>'[1]Sheet0'!K38/'[1]Sheet0'!$F38</f>
        <v>1.226366264498227</v>
      </c>
      <c r="I44" s="26">
        <f>'[1]Sheet0'!L38/'[1]Sheet0'!$F38</f>
        <v>1.2882844809940115</v>
      </c>
      <c r="J44" s="26">
        <f>'[1]Sheet0'!M38/'[1]Sheet0'!$F38</f>
        <v>1.3390431829838072</v>
      </c>
      <c r="K44" s="26">
        <f>'[1]Sheet0'!N38/'[1]Sheet0'!$F38</f>
        <v>1.451107839032439</v>
      </c>
      <c r="L44" s="26">
        <f>'[1]Sheet0'!O38/'[1]Sheet0'!$F38</f>
        <v>1.5382362902895426</v>
      </c>
      <c r="M44" s="26">
        <f>'[1]Sheet0'!P38/'[1]Sheet0'!$F38</f>
        <v>1.5801173087331193</v>
      </c>
      <c r="N44" s="26">
        <f>'[1]Sheet0'!Q38/'[1]Sheet0'!$F38</f>
        <v>1.535112219431124</v>
      </c>
      <c r="O44" s="26">
        <f>'[1]Sheet0'!R38/'[1]Sheet0'!$F38</f>
        <v>1.574909175458944</v>
      </c>
    </row>
    <row r="45" spans="1:15" s="26" customFormat="1" ht="15">
      <c r="A45" s="25" t="s">
        <v>107</v>
      </c>
      <c r="B45" s="25" t="s">
        <v>108</v>
      </c>
      <c r="C45" s="26">
        <f>'[1]Sheet0'!F39/'[1]Sheet0'!$F39</f>
        <v>1</v>
      </c>
      <c r="D45" s="26">
        <f>'[1]Sheet0'!G39/'[1]Sheet0'!$F39</f>
        <v>1.0254251706533093</v>
      </c>
      <c r="E45" s="26">
        <f>'[1]Sheet0'!H39/'[1]Sheet0'!$F39</f>
        <v>1.099550201411342</v>
      </c>
      <c r="F45" s="26">
        <f>'[1]Sheet0'!I39/'[1]Sheet0'!$F39</f>
        <v>1.19812388905427</v>
      </c>
      <c r="G45" s="26">
        <f>'[1]Sheet0'!J39/'[1]Sheet0'!$F39</f>
        <v>1.231594866376781</v>
      </c>
      <c r="H45" s="26">
        <f>'[1]Sheet0'!K39/'[1]Sheet0'!$F39</f>
        <v>1.2795751928507146</v>
      </c>
      <c r="I45" s="26">
        <f>'[1]Sheet0'!L39/'[1]Sheet0'!$F39</f>
        <v>1.3639905869665094</v>
      </c>
      <c r="J45" s="26">
        <f>'[1]Sheet0'!M39/'[1]Sheet0'!$F39</f>
        <v>1.4659276278544744</v>
      </c>
      <c r="K45" s="26">
        <f>'[1]Sheet0'!N39/'[1]Sheet0'!$F39</f>
        <v>1.5779071126767834</v>
      </c>
      <c r="L45" s="26">
        <f>'[1]Sheet0'!O39/'[1]Sheet0'!$F39</f>
        <v>1.6726087834187102</v>
      </c>
      <c r="M45" s="26">
        <f>'[1]Sheet0'!P39/'[1]Sheet0'!$F39</f>
        <v>1.7731504743189785</v>
      </c>
      <c r="N45" s="26">
        <f>'[1]Sheet0'!Q39/'[1]Sheet0'!$F39</f>
        <v>1.7825004323331881</v>
      </c>
      <c r="O45" s="26">
        <f>'[1]Sheet0'!R39/'[1]Sheet0'!$F39</f>
        <v>1.8460272505415996</v>
      </c>
    </row>
    <row r="46" spans="1:15" s="26" customFormat="1" ht="15">
      <c r="A46" s="25" t="s">
        <v>109</v>
      </c>
      <c r="B46" s="25" t="s">
        <v>110</v>
      </c>
      <c r="C46" s="26">
        <f>'[1]Sheet0'!F40/'[1]Sheet0'!$F40</f>
        <v>1</v>
      </c>
      <c r="D46" s="26">
        <f>'[1]Sheet0'!G40/'[1]Sheet0'!$F40</f>
        <v>1.0454263147298044</v>
      </c>
      <c r="E46" s="26">
        <f>'[1]Sheet0'!H40/'[1]Sheet0'!$F40</f>
        <v>1.1165102157596651</v>
      </c>
      <c r="F46" s="26">
        <f>'[1]Sheet0'!I40/'[1]Sheet0'!$F40</f>
        <v>1.148702267387874</v>
      </c>
      <c r="G46" s="26">
        <f>'[1]Sheet0'!J40/'[1]Sheet0'!$F40</f>
        <v>1.151478961525764</v>
      </c>
      <c r="H46" s="26">
        <f>'[1]Sheet0'!K40/'[1]Sheet0'!$F40</f>
        <v>1.1801023906536752</v>
      </c>
      <c r="I46" s="26">
        <f>'[1]Sheet0'!L40/'[1]Sheet0'!$F40</f>
        <v>1.257488540980714</v>
      </c>
      <c r="J46" s="26">
        <f>'[1]Sheet0'!M40/'[1]Sheet0'!$F40</f>
        <v>1.3345303768445007</v>
      </c>
      <c r="K46" s="26">
        <f>'[1]Sheet0'!N40/'[1]Sheet0'!$F40</f>
        <v>1.4450973029428107</v>
      </c>
      <c r="L46" s="26">
        <f>'[1]Sheet0'!O40/'[1]Sheet0'!$F40</f>
        <v>1.5534022277703037</v>
      </c>
      <c r="M46" s="26">
        <f>'[1]Sheet0'!P40/'[1]Sheet0'!$F40</f>
        <v>1.590106401001424</v>
      </c>
      <c r="N46" s="26">
        <f>'[1]Sheet0'!Q40/'[1]Sheet0'!$F40</f>
        <v>1.5430826717188322</v>
      </c>
      <c r="O46" s="26">
        <f>'[1]Sheet0'!R40/'[1]Sheet0'!$F40</f>
        <v>1.6053967443934283</v>
      </c>
    </row>
    <row r="47" spans="1:15" s="26" customFormat="1" ht="15">
      <c r="A47" s="25" t="s">
        <v>111</v>
      </c>
      <c r="B47" s="25" t="s">
        <v>112</v>
      </c>
      <c r="C47" s="26">
        <f>'[1]Sheet0'!F41/'[1]Sheet0'!$F41</f>
        <v>1</v>
      </c>
      <c r="D47" s="26">
        <f>'[1]Sheet0'!G41/'[1]Sheet0'!$F41</f>
        <v>1.0608055222473531</v>
      </c>
      <c r="E47" s="26">
        <f>'[1]Sheet0'!H41/'[1]Sheet0'!$F41</f>
        <v>1.1403412453402848</v>
      </c>
      <c r="F47" s="26">
        <f>'[1]Sheet0'!I41/'[1]Sheet0'!$F41</f>
        <v>1.1769764124988193</v>
      </c>
      <c r="G47" s="26">
        <f>'[1]Sheet0'!J41/'[1]Sheet0'!$F41</f>
        <v>1.205097104022611</v>
      </c>
      <c r="H47" s="26">
        <f>'[1]Sheet0'!K41/'[1]Sheet0'!$F41</f>
        <v>1.240454848290022</v>
      </c>
      <c r="I47" s="26">
        <f>'[1]Sheet0'!L41/'[1]Sheet0'!$F41</f>
        <v>1.323610854989955</v>
      </c>
      <c r="J47" s="26">
        <f>'[1]Sheet0'!M41/'[1]Sheet0'!$F41</f>
        <v>1.4069370778392944</v>
      </c>
      <c r="K47" s="26">
        <f>'[1]Sheet0'!N41/'[1]Sheet0'!$F41</f>
        <v>1.5117177693799924</v>
      </c>
      <c r="L47" s="26">
        <f>'[1]Sheet0'!O41/'[1]Sheet0'!$F41</f>
        <v>1.6126917157042444</v>
      </c>
      <c r="M47" s="26">
        <f>'[1]Sheet0'!P41/'[1]Sheet0'!$F41</f>
        <v>1.678580043305345</v>
      </c>
      <c r="N47" s="26">
        <f>'[1]Sheet0'!Q41/'[1]Sheet0'!$F41</f>
        <v>1.6639320535042765</v>
      </c>
      <c r="O47" s="26">
        <f>'[1]Sheet0'!R41/'[1]Sheet0'!$F41</f>
        <v>1.7250677669042376</v>
      </c>
    </row>
    <row r="48" spans="1:15" s="26" customFormat="1" ht="15">
      <c r="A48" s="25" t="s">
        <v>113</v>
      </c>
      <c r="B48" s="25" t="s">
        <v>114</v>
      </c>
      <c r="C48" s="26">
        <f>'[1]Sheet0'!F42/'[1]Sheet0'!$F42</f>
        <v>1</v>
      </c>
      <c r="D48" s="26">
        <f>'[1]Sheet0'!G42/'[1]Sheet0'!$F42</f>
        <v>1.0298490553193236</v>
      </c>
      <c r="E48" s="26">
        <f>'[1]Sheet0'!H42/'[1]Sheet0'!$F42</f>
        <v>1.09305250286296</v>
      </c>
      <c r="F48" s="26">
        <f>'[1]Sheet0'!I42/'[1]Sheet0'!$F42</f>
        <v>1.1542005722644437</v>
      </c>
      <c r="G48" s="26">
        <f>'[1]Sheet0'!J42/'[1]Sheet0'!$F42</f>
        <v>1.1938066921984356</v>
      </c>
      <c r="H48" s="26">
        <f>'[1]Sheet0'!K42/'[1]Sheet0'!$F42</f>
        <v>1.2347360899877364</v>
      </c>
      <c r="I48" s="26">
        <f>'[1]Sheet0'!L42/'[1]Sheet0'!$F42</f>
        <v>1.306632454039184</v>
      </c>
      <c r="J48" s="26">
        <f>'[1]Sheet0'!M42/'[1]Sheet0'!$F42</f>
        <v>1.3775195009555543</v>
      </c>
      <c r="K48" s="26">
        <f>'[1]Sheet0'!N42/'[1]Sheet0'!$F42</f>
        <v>1.466598467381767</v>
      </c>
      <c r="L48" s="26">
        <f>'[1]Sheet0'!O42/'[1]Sheet0'!$F42</f>
        <v>1.5688288204120469</v>
      </c>
      <c r="M48" s="26">
        <f>'[1]Sheet0'!P42/'[1]Sheet0'!$F42</f>
        <v>1.699610514956821</v>
      </c>
      <c r="N48" s="26">
        <f>'[1]Sheet0'!Q42/'[1]Sheet0'!$F42</f>
        <v>1.7392545181076793</v>
      </c>
      <c r="O48" s="26">
        <f>'[1]Sheet0'!R42/'[1]Sheet0'!$F42</f>
        <v>1.8422728705323974</v>
      </c>
    </row>
    <row r="49" spans="1:15" s="26" customFormat="1" ht="15">
      <c r="A49" s="29" t="s">
        <v>115</v>
      </c>
      <c r="B49" s="29" t="s">
        <v>116</v>
      </c>
      <c r="C49" s="26">
        <f>'[1]Sheet0'!F43/'[1]Sheet0'!$F43</f>
        <v>1</v>
      </c>
      <c r="D49" s="26">
        <f>'[1]Sheet0'!G43/'[1]Sheet0'!$F43</f>
        <v>1.0369017265615403</v>
      </c>
      <c r="E49" s="26">
        <f>'[1]Sheet0'!H43/'[1]Sheet0'!$F43</f>
        <v>1.0917801295486949</v>
      </c>
      <c r="F49" s="26">
        <f>'[1]Sheet0'!I43/'[1]Sheet0'!$F43</f>
        <v>1.1165847626725092</v>
      </c>
      <c r="G49" s="26">
        <f>'[1]Sheet0'!J43/'[1]Sheet0'!$F43</f>
        <v>1.142444977232522</v>
      </c>
      <c r="H49" s="26">
        <f>'[1]Sheet0'!K43/'[1]Sheet0'!$F43</f>
        <v>1.1757881895776825</v>
      </c>
      <c r="I49" s="26">
        <f>'[1]Sheet0'!L43/'[1]Sheet0'!$F43</f>
        <v>1.2105458557105182</v>
      </c>
      <c r="J49" s="26">
        <f>'[1]Sheet0'!M43/'[1]Sheet0'!$F43</f>
        <v>1.2460763321494952</v>
      </c>
      <c r="K49" s="26">
        <f>'[1]Sheet0'!N43/'[1]Sheet0'!$F43</f>
        <v>1.3086901805025069</v>
      </c>
      <c r="L49" s="26">
        <f>'[1]Sheet0'!O43/'[1]Sheet0'!$F43</f>
        <v>1.3558113733156119</v>
      </c>
      <c r="M49" s="26">
        <f>'[1]Sheet0'!P43/'[1]Sheet0'!$F43</f>
        <v>1.3879305109387348</v>
      </c>
      <c r="N49" s="26">
        <f>'[1]Sheet0'!Q43/'[1]Sheet0'!$F43</f>
        <v>1.3670740617375838</v>
      </c>
      <c r="O49" s="26">
        <f>'[1]Sheet0'!R43/'[1]Sheet0'!$F43</f>
        <v>1.403288904797103</v>
      </c>
    </row>
    <row r="50" spans="1:15" s="26" customFormat="1" ht="15">
      <c r="A50" s="25" t="s">
        <v>117</v>
      </c>
      <c r="B50" s="25" t="s">
        <v>118</v>
      </c>
      <c r="C50" s="26">
        <f>'[1]Sheet0'!F44/'[1]Sheet0'!$F44</f>
        <v>1</v>
      </c>
      <c r="D50" s="26">
        <f>'[1]Sheet0'!G44/'[1]Sheet0'!$F44</f>
        <v>1.0425965788560885</v>
      </c>
      <c r="E50" s="26">
        <f>'[1]Sheet0'!H44/'[1]Sheet0'!$F44</f>
        <v>1.1338792402791487</v>
      </c>
      <c r="F50" s="26">
        <f>'[1]Sheet0'!I44/'[1]Sheet0'!$F44</f>
        <v>1.2130089077257427</v>
      </c>
      <c r="G50" s="26">
        <f>'[1]Sheet0'!J44/'[1]Sheet0'!$F44</f>
        <v>1.217876439610467</v>
      </c>
      <c r="H50" s="26">
        <f>'[1]Sheet0'!K44/'[1]Sheet0'!$F44</f>
        <v>1.2556026575691366</v>
      </c>
      <c r="I50" s="26">
        <f>'[1]Sheet0'!L44/'[1]Sheet0'!$F44</f>
        <v>1.3466722673933225</v>
      </c>
      <c r="J50" s="26">
        <f>'[1]Sheet0'!M44/'[1]Sheet0'!$F44</f>
        <v>1.4324924151475362</v>
      </c>
      <c r="K50" s="26">
        <f>'[1]Sheet0'!N44/'[1]Sheet0'!$F44</f>
        <v>1.5905800289701677</v>
      </c>
      <c r="L50" s="26">
        <f>'[1]Sheet0'!O44/'[1]Sheet0'!$F44</f>
        <v>1.67248390709393</v>
      </c>
      <c r="M50" s="26">
        <f>'[1]Sheet0'!P44/'[1]Sheet0'!$F44</f>
        <v>1.8012494105549979</v>
      </c>
      <c r="N50" s="26">
        <f>'[1]Sheet0'!Q44/'[1]Sheet0'!$F44</f>
        <v>1.7787975440505566</v>
      </c>
      <c r="O50" s="26">
        <f>'[1]Sheet0'!R44/'[1]Sheet0'!$F44</f>
        <v>1.8359761341255934</v>
      </c>
    </row>
    <row r="51" spans="1:15" s="26" customFormat="1" ht="15">
      <c r="A51" s="29" t="s">
        <v>119</v>
      </c>
      <c r="B51" s="29" t="s">
        <v>120</v>
      </c>
      <c r="C51" s="26">
        <f>'[1]Sheet0'!F45/'[1]Sheet0'!$F45</f>
        <v>1</v>
      </c>
      <c r="D51" s="26">
        <f>'[1]Sheet0'!G45/'[1]Sheet0'!$F45</f>
        <v>1.0524141647684284</v>
      </c>
      <c r="E51" s="26">
        <f>'[1]Sheet0'!H45/'[1]Sheet0'!$F45</f>
        <v>1.1316091164555508</v>
      </c>
      <c r="F51" s="26">
        <f>'[1]Sheet0'!I45/'[1]Sheet0'!$F45</f>
        <v>1.1651757736600084</v>
      </c>
      <c r="G51" s="26">
        <f>'[1]Sheet0'!J45/'[1]Sheet0'!$F45</f>
        <v>1.2027685589684411</v>
      </c>
      <c r="H51" s="26">
        <f>'[1]Sheet0'!K45/'[1]Sheet0'!$F45</f>
        <v>1.2430805209070512</v>
      </c>
      <c r="I51" s="26">
        <f>'[1]Sheet0'!L45/'[1]Sheet0'!$F45</f>
        <v>1.2935674921256826</v>
      </c>
      <c r="J51" s="26">
        <f>'[1]Sheet0'!M45/'[1]Sheet0'!$F45</f>
        <v>1.3476525641172685</v>
      </c>
      <c r="K51" s="26">
        <f>'[1]Sheet0'!N45/'[1]Sheet0'!$F45</f>
        <v>1.4591605759410216</v>
      </c>
      <c r="L51" s="26">
        <f>'[1]Sheet0'!O45/'[1]Sheet0'!$F45</f>
        <v>1.5330391256423463</v>
      </c>
      <c r="M51" s="26">
        <f>'[1]Sheet0'!P45/'[1]Sheet0'!$F45</f>
        <v>1.596794782091868</v>
      </c>
      <c r="N51" s="26">
        <f>'[1]Sheet0'!Q45/'[1]Sheet0'!$F45</f>
        <v>1.5893466806227596</v>
      </c>
      <c r="O51" s="26">
        <f>'[1]Sheet0'!R45/'[1]Sheet0'!$F45</f>
        <v>1.6294572152118019</v>
      </c>
    </row>
    <row r="52" spans="1:15" s="26" customFormat="1" ht="15">
      <c r="A52" s="25" t="s">
        <v>121</v>
      </c>
      <c r="B52" s="25" t="s">
        <v>122</v>
      </c>
      <c r="C52" s="26">
        <f>'[1]Sheet0'!F46/'[1]Sheet0'!$F46</f>
        <v>1</v>
      </c>
      <c r="D52" s="26">
        <f>'[1]Sheet0'!G46/'[1]Sheet0'!$F46</f>
        <v>1.0376852882026653</v>
      </c>
      <c r="E52" s="26">
        <f>'[1]Sheet0'!H46/'[1]Sheet0'!$F46</f>
        <v>1.1034566484954391</v>
      </c>
      <c r="F52" s="26">
        <f>'[1]Sheet0'!I46/'[1]Sheet0'!$F46</f>
        <v>1.126073291904755</v>
      </c>
      <c r="G52" s="26">
        <f>'[1]Sheet0'!J46/'[1]Sheet0'!$F46</f>
        <v>1.1579909371495618</v>
      </c>
      <c r="H52" s="26">
        <f>'[1]Sheet0'!K46/'[1]Sheet0'!$F46</f>
        <v>1.191766175858374</v>
      </c>
      <c r="I52" s="26">
        <f>'[1]Sheet0'!L46/'[1]Sheet0'!$F46</f>
        <v>1.2455404179368252</v>
      </c>
      <c r="J52" s="26">
        <f>'[1]Sheet0'!M46/'[1]Sheet0'!$F46</f>
        <v>1.2892082166677636</v>
      </c>
      <c r="K52" s="26">
        <f>'[1]Sheet0'!N46/'[1]Sheet0'!$F46</f>
        <v>1.3812036219965744</v>
      </c>
      <c r="L52" s="26">
        <f>'[1]Sheet0'!O46/'[1]Sheet0'!$F46</f>
        <v>1.4596029925919227</v>
      </c>
      <c r="M52" s="26">
        <f>'[1]Sheet0'!P46/'[1]Sheet0'!$F46</f>
        <v>1.5174049956813334</v>
      </c>
      <c r="N52" s="26">
        <f>'[1]Sheet0'!Q46/'[1]Sheet0'!$F46</f>
        <v>1.512782987011762</v>
      </c>
      <c r="O52" s="26">
        <f>'[1]Sheet0'!R46/'[1]Sheet0'!$F46</f>
        <v>1.5603788448264329</v>
      </c>
    </row>
    <row r="53" spans="1:15" s="26" customFormat="1" ht="15">
      <c r="A53" s="25" t="s">
        <v>123</v>
      </c>
      <c r="B53" s="25" t="s">
        <v>124</v>
      </c>
      <c r="C53" s="26">
        <f>'[1]Sheet0'!F47/'[1]Sheet0'!$F47</f>
        <v>1</v>
      </c>
      <c r="D53" s="26">
        <f>'[1]Sheet0'!G47/'[1]Sheet0'!$F47</f>
        <v>1.038783378020353</v>
      </c>
      <c r="E53" s="26">
        <f>'[1]Sheet0'!H47/'[1]Sheet0'!$F47</f>
        <v>1.115038673834595</v>
      </c>
      <c r="F53" s="26">
        <f>'[1]Sheet0'!I47/'[1]Sheet0'!$F47</f>
        <v>1.1870128815073953</v>
      </c>
      <c r="G53" s="26">
        <f>'[1]Sheet0'!J47/'[1]Sheet0'!$F47</f>
        <v>1.2337572433429413</v>
      </c>
      <c r="H53" s="26">
        <f>'[1]Sheet0'!K47/'[1]Sheet0'!$F47</f>
        <v>1.2906927807821797</v>
      </c>
      <c r="I53" s="26">
        <f>'[1]Sheet0'!L47/'[1]Sheet0'!$F47</f>
        <v>1.3525540993097935</v>
      </c>
      <c r="J53" s="26">
        <f>'[1]Sheet0'!M47/'[1]Sheet0'!$F47</f>
        <v>1.388128416727677</v>
      </c>
      <c r="K53" s="26">
        <f>'[1]Sheet0'!N47/'[1]Sheet0'!$F47</f>
        <v>1.463563973378427</v>
      </c>
      <c r="L53" s="26">
        <f>'[1]Sheet0'!O47/'[1]Sheet0'!$F47</f>
        <v>1.5354849937930795</v>
      </c>
      <c r="M53" s="26">
        <f>'[1]Sheet0'!P47/'[1]Sheet0'!$F47</f>
        <v>1.5860711537483028</v>
      </c>
      <c r="N53" s="26">
        <f>'[1]Sheet0'!Q47/'[1]Sheet0'!$F47</f>
        <v>1.569192751739848</v>
      </c>
      <c r="O53" s="26">
        <f>'[1]Sheet0'!R47/'[1]Sheet0'!$F47</f>
        <v>1.6132732853870186</v>
      </c>
    </row>
    <row r="54" spans="1:15" s="26" customFormat="1" ht="15">
      <c r="A54" s="25" t="s">
        <v>125</v>
      </c>
      <c r="B54" s="25" t="s">
        <v>126</v>
      </c>
      <c r="C54" s="26">
        <f>'[1]Sheet0'!F48/'[1]Sheet0'!$F48</f>
        <v>1</v>
      </c>
      <c r="D54" s="26">
        <f>'[1]Sheet0'!G48/'[1]Sheet0'!$F48</f>
        <v>1.0574493545342736</v>
      </c>
      <c r="E54" s="26">
        <f>'[1]Sheet0'!H48/'[1]Sheet0'!$F48</f>
        <v>1.1389932009611576</v>
      </c>
      <c r="F54" s="26">
        <f>'[1]Sheet0'!I48/'[1]Sheet0'!$F48</f>
        <v>1.1750999396346649</v>
      </c>
      <c r="G54" s="26">
        <f>'[1]Sheet0'!J48/'[1]Sheet0'!$F48</f>
        <v>1.2114924802449565</v>
      </c>
      <c r="H54" s="26">
        <f>'[1]Sheet0'!K48/'[1]Sheet0'!$F48</f>
        <v>1.249414263157125</v>
      </c>
      <c r="I54" s="26">
        <f>'[1]Sheet0'!L48/'[1]Sheet0'!$F48</f>
        <v>1.323050226842808</v>
      </c>
      <c r="J54" s="26">
        <f>'[1]Sheet0'!M48/'[1]Sheet0'!$F48</f>
        <v>1.4039599927660071</v>
      </c>
      <c r="K54" s="26">
        <f>'[1]Sheet0'!N48/'[1]Sheet0'!$F48</f>
        <v>1.5173234126752502</v>
      </c>
      <c r="L54" s="26">
        <f>'[1]Sheet0'!O48/'[1]Sheet0'!$F48</f>
        <v>1.6097907652325303</v>
      </c>
      <c r="M54" s="26">
        <f>'[1]Sheet0'!P48/'[1]Sheet0'!$F48</f>
        <v>1.683776516363233</v>
      </c>
      <c r="N54" s="26">
        <f>'[1]Sheet0'!Q48/'[1]Sheet0'!$F48</f>
        <v>1.677068293831755</v>
      </c>
      <c r="O54" s="26">
        <f>'[1]Sheet0'!R48/'[1]Sheet0'!$F48</f>
        <v>1.7349882027853687</v>
      </c>
    </row>
    <row r="55" spans="1:15" s="26" customFormat="1" ht="15">
      <c r="A55" s="25" t="s">
        <v>127</v>
      </c>
      <c r="B55" s="25" t="s">
        <v>128</v>
      </c>
      <c r="C55" s="26">
        <f>'[1]Sheet0'!F49/'[1]Sheet0'!$F49</f>
        <v>1</v>
      </c>
      <c r="D55" s="26">
        <f>'[1]Sheet0'!G49/'[1]Sheet0'!$F49</f>
        <v>1.0555474336491448</v>
      </c>
      <c r="E55" s="26">
        <f>'[1]Sheet0'!H49/'[1]Sheet0'!$F49</f>
        <v>1.1266650755922516</v>
      </c>
      <c r="F55" s="26">
        <f>'[1]Sheet0'!I49/'[1]Sheet0'!$F49</f>
        <v>1.2080598334230905</v>
      </c>
      <c r="G55" s="26">
        <f>'[1]Sheet0'!J49/'[1]Sheet0'!$F49</f>
        <v>1.2619044266297026</v>
      </c>
      <c r="H55" s="26">
        <f>'[1]Sheet0'!K49/'[1]Sheet0'!$F49</f>
        <v>1.312930594082569</v>
      </c>
      <c r="I55" s="26">
        <f>'[1]Sheet0'!L49/'[1]Sheet0'!$F49</f>
        <v>1.3868656948058593</v>
      </c>
      <c r="J55" s="26">
        <f>'[1]Sheet0'!M49/'[1]Sheet0'!$F49</f>
        <v>1.4569269785684211</v>
      </c>
      <c r="K55" s="26">
        <f>'[1]Sheet0'!N49/'[1]Sheet0'!$F49</f>
        <v>1.5592617906259287</v>
      </c>
      <c r="L55" s="26">
        <f>'[1]Sheet0'!O49/'[1]Sheet0'!$F49</f>
        <v>1.658894032449578</v>
      </c>
      <c r="M55" s="26">
        <f>'[1]Sheet0'!P49/'[1]Sheet0'!$F49</f>
        <v>1.7406257201308968</v>
      </c>
      <c r="N55" s="26">
        <f>'[1]Sheet0'!Q49/'[1]Sheet0'!$F49</f>
        <v>1.7398259121234976</v>
      </c>
      <c r="O55" s="26">
        <f>'[1]Sheet0'!R49/'[1]Sheet0'!$F49</f>
        <v>1.7938313855564731</v>
      </c>
    </row>
    <row r="56" spans="1:15" s="26" customFormat="1" ht="15">
      <c r="A56" s="25" t="s">
        <v>129</v>
      </c>
      <c r="B56" s="25" t="s">
        <v>130</v>
      </c>
      <c r="C56" s="26">
        <f>'[1]Sheet0'!F50/'[1]Sheet0'!$F50</f>
        <v>1</v>
      </c>
      <c r="D56" s="26">
        <f>'[1]Sheet0'!G50/'[1]Sheet0'!$F50</f>
        <v>1.0510913412417515</v>
      </c>
      <c r="E56" s="26">
        <f>'[1]Sheet0'!H50/'[1]Sheet0'!$F50</f>
        <v>1.1165494201457686</v>
      </c>
      <c r="F56" s="26">
        <f>'[1]Sheet0'!I50/'[1]Sheet0'!$F50</f>
        <v>1.16132681154614</v>
      </c>
      <c r="G56" s="26">
        <f>'[1]Sheet0'!J50/'[1]Sheet0'!$F50</f>
        <v>1.1992589547712054</v>
      </c>
      <c r="H56" s="26">
        <f>'[1]Sheet0'!K50/'[1]Sheet0'!$F50</f>
        <v>1.2464656184084755</v>
      </c>
      <c r="I56" s="26">
        <f>'[1]Sheet0'!L50/'[1]Sheet0'!$F50</f>
        <v>1.3130099023395971</v>
      </c>
      <c r="J56" s="26">
        <f>'[1]Sheet0'!M50/'[1]Sheet0'!$F50</f>
        <v>1.3755228090266605</v>
      </c>
      <c r="K56" s="26">
        <f>'[1]Sheet0'!N50/'[1]Sheet0'!$F50</f>
        <v>1.4697399487777985</v>
      </c>
      <c r="L56" s="26">
        <f>'[1]Sheet0'!O50/'[1]Sheet0'!$F50</f>
        <v>1.5545666945850949</v>
      </c>
      <c r="M56" s="26">
        <f>'[1]Sheet0'!P50/'[1]Sheet0'!$F50</f>
        <v>1.609654000532026</v>
      </c>
      <c r="N56" s="26">
        <f>'[1]Sheet0'!Q50/'[1]Sheet0'!$F50</f>
        <v>1.5844300268811893</v>
      </c>
      <c r="O56" s="26">
        <f>'[1]Sheet0'!R50/'[1]Sheet0'!$F50</f>
        <v>1.6436276128544254</v>
      </c>
    </row>
    <row r="57" spans="1:15" s="26" customFormat="1" ht="15">
      <c r="A57" s="25" t="s">
        <v>131</v>
      </c>
      <c r="B57" s="25" t="s">
        <v>132</v>
      </c>
      <c r="C57" s="26">
        <f>'[1]Sheet0'!F51/'[1]Sheet0'!$F51</f>
        <v>1</v>
      </c>
      <c r="D57" s="26">
        <f>'[1]Sheet0'!G51/'[1]Sheet0'!$F51</f>
        <v>1.0585415705816565</v>
      </c>
      <c r="E57" s="26">
        <f>'[1]Sheet0'!H51/'[1]Sheet0'!$F51</f>
        <v>1.1671726611466147</v>
      </c>
      <c r="F57" s="26">
        <f>'[1]Sheet0'!I51/'[1]Sheet0'!$F51</f>
        <v>1.2154184261848664</v>
      </c>
      <c r="G57" s="26">
        <f>'[1]Sheet0'!J51/'[1]Sheet0'!$F51</f>
        <v>1.2273555267626026</v>
      </c>
      <c r="H57" s="26">
        <f>'[1]Sheet0'!K51/'[1]Sheet0'!$F51</f>
        <v>1.273055441772766</v>
      </c>
      <c r="I57" s="26">
        <f>'[1]Sheet0'!L51/'[1]Sheet0'!$F51</f>
        <v>1.359402887394582</v>
      </c>
      <c r="J57" s="26">
        <f>'[1]Sheet0'!M51/'[1]Sheet0'!$F51</f>
        <v>1.477755169439889</v>
      </c>
      <c r="K57" s="26">
        <f>'[1]Sheet0'!N51/'[1]Sheet0'!$F51</f>
        <v>1.6140436771558757</v>
      </c>
      <c r="L57" s="26">
        <f>'[1]Sheet0'!O51/'[1]Sheet0'!$F51</f>
        <v>1.7308295624604886</v>
      </c>
      <c r="M57" s="26">
        <f>'[1]Sheet0'!P51/'[1]Sheet0'!$F51</f>
        <v>1.8985342214630316</v>
      </c>
      <c r="N57" s="26">
        <f>'[1]Sheet0'!Q51/'[1]Sheet0'!$F51</f>
        <v>1.8780900362293391</v>
      </c>
      <c r="O57" s="26">
        <f>'[1]Sheet0'!R51/'[1]Sheet0'!$F51</f>
        <v>1.9469006796729704</v>
      </c>
    </row>
    <row r="58" spans="1:15" s="26" customFormat="1" ht="15">
      <c r="A58" s="25" t="s">
        <v>133</v>
      </c>
      <c r="B58" s="25" t="s">
        <v>134</v>
      </c>
      <c r="C58" s="26">
        <f>'[1]Sheet0'!F52/'[1]Sheet0'!$F52</f>
        <v>1</v>
      </c>
      <c r="D58" s="26">
        <f>'[1]Sheet0'!G52/'[1]Sheet0'!$F52</f>
        <v>1.0521281735595986</v>
      </c>
      <c r="E58" s="26">
        <f>'[1]Sheet0'!H52/'[1]Sheet0'!$F52</f>
        <v>1.1462615139174697</v>
      </c>
      <c r="F58" s="26">
        <f>'[1]Sheet0'!I52/'[1]Sheet0'!$F52</f>
        <v>1.2167247131803949</v>
      </c>
      <c r="G58" s="26">
        <f>'[1]Sheet0'!J52/'[1]Sheet0'!$F52</f>
        <v>1.2478031490416628</v>
      </c>
      <c r="H58" s="26">
        <f>'[1]Sheet0'!K52/'[1]Sheet0'!$F52</f>
        <v>1.2809319136241115</v>
      </c>
      <c r="I58" s="26">
        <f>'[1]Sheet0'!L52/'[1]Sheet0'!$F52</f>
        <v>1.3620096073095331</v>
      </c>
      <c r="J58" s="26">
        <f>'[1]Sheet0'!M52/'[1]Sheet0'!$F52</f>
        <v>1.489681790537906</v>
      </c>
      <c r="K58" s="26">
        <f>'[1]Sheet0'!N52/'[1]Sheet0'!$F52</f>
        <v>1.635371264581926</v>
      </c>
      <c r="L58" s="26">
        <f>'[1]Sheet0'!O52/'[1]Sheet0'!$F52</f>
        <v>1.7754576036751712</v>
      </c>
      <c r="M58" s="26">
        <f>'[1]Sheet0'!P52/'[1]Sheet0'!$F52</f>
        <v>1.851506982829396</v>
      </c>
      <c r="N58" s="26">
        <f>'[1]Sheet0'!Q52/'[1]Sheet0'!$F52</f>
        <v>1.8365231005890785</v>
      </c>
      <c r="O58" s="26">
        <f>'[1]Sheet0'!R52/'[1]Sheet0'!$F52</f>
        <v>1.8805534039424798</v>
      </c>
    </row>
    <row r="59" spans="1:15" s="26" customFormat="1" ht="15">
      <c r="A59" s="25" t="s">
        <v>135</v>
      </c>
      <c r="B59" s="25" t="s">
        <v>136</v>
      </c>
      <c r="C59" s="26">
        <f>'[1]Sheet0'!F53/'[1]Sheet0'!$F53</f>
        <v>1</v>
      </c>
      <c r="D59" s="26">
        <f>'[1]Sheet0'!G53/'[1]Sheet0'!$F53</f>
        <v>1.0613850242250482</v>
      </c>
      <c r="E59" s="26">
        <f>'[1]Sheet0'!H53/'[1]Sheet0'!$F53</f>
        <v>1.1491407698732683</v>
      </c>
      <c r="F59" s="26">
        <f>'[1]Sheet0'!I53/'[1]Sheet0'!$F53</f>
        <v>1.2071738751803653</v>
      </c>
      <c r="G59" s="26">
        <f>'[1]Sheet0'!J53/'[1]Sheet0'!$F53</f>
        <v>1.2374384461660985</v>
      </c>
      <c r="H59" s="26">
        <f>'[1]Sheet0'!K53/'[1]Sheet0'!$F53</f>
        <v>1.280369845244648</v>
      </c>
      <c r="I59" s="26">
        <f>'[1]Sheet0'!L53/'[1]Sheet0'!$F53</f>
        <v>1.35184811700847</v>
      </c>
      <c r="J59" s="26">
        <f>'[1]Sheet0'!M53/'[1]Sheet0'!$F53</f>
        <v>1.3823344635186678</v>
      </c>
      <c r="K59" s="26">
        <f>'[1]Sheet0'!N53/'[1]Sheet0'!$F53</f>
        <v>1.4986950711957423</v>
      </c>
      <c r="L59" s="26">
        <f>'[1]Sheet0'!O53/'[1]Sheet0'!$F53</f>
        <v>1.575539447554404</v>
      </c>
      <c r="M59" s="26">
        <f>'[1]Sheet0'!P53/'[1]Sheet0'!$F53</f>
        <v>1.6379384761384976</v>
      </c>
      <c r="N59" s="26">
        <f>'[1]Sheet0'!Q53/'[1]Sheet0'!$F53</f>
        <v>1.6359295499602133</v>
      </c>
      <c r="O59" s="26">
        <f>'[1]Sheet0'!R53/'[1]Sheet0'!$F53</f>
        <v>1.6865005730493448</v>
      </c>
    </row>
    <row r="60" spans="1:15" s="26" customFormat="1" ht="15">
      <c r="A60" s="25" t="s">
        <v>137</v>
      </c>
      <c r="B60" s="25" t="s">
        <v>138</v>
      </c>
      <c r="C60" s="26">
        <f>'[1]Sheet0'!F54/'[1]Sheet0'!$F54</f>
        <v>1</v>
      </c>
      <c r="D60" s="26">
        <f>'[1]Sheet0'!G54/'[1]Sheet0'!$F54</f>
        <v>1.0660548116190127</v>
      </c>
      <c r="E60" s="26">
        <f>'[1]Sheet0'!H54/'[1]Sheet0'!$F54</f>
        <v>1.1547494506251577</v>
      </c>
      <c r="F60" s="26">
        <f>'[1]Sheet0'!I54/'[1]Sheet0'!$F54</f>
        <v>1.229993257782992</v>
      </c>
      <c r="G60" s="26">
        <f>'[1]Sheet0'!J54/'[1]Sheet0'!$F54</f>
        <v>1.264209657627591</v>
      </c>
      <c r="H60" s="26">
        <f>'[1]Sheet0'!K54/'[1]Sheet0'!$F54</f>
        <v>1.3276886223436206</v>
      </c>
      <c r="I60" s="26">
        <f>'[1]Sheet0'!L54/'[1]Sheet0'!$F54</f>
        <v>1.4166523516282639</v>
      </c>
      <c r="J60" s="26">
        <f>'[1]Sheet0'!M54/'[1]Sheet0'!$F54</f>
        <v>1.51483073254358</v>
      </c>
      <c r="K60" s="26">
        <f>'[1]Sheet0'!N54/'[1]Sheet0'!$F54</f>
        <v>1.6274005176155155</v>
      </c>
      <c r="L60" s="26">
        <f>'[1]Sheet0'!O54/'[1]Sheet0'!$F54</f>
        <v>1.7256381001430185</v>
      </c>
      <c r="M60" s="26">
        <f>'[1]Sheet0'!P54/'[1]Sheet0'!$F54</f>
        <v>1.792154561772863</v>
      </c>
      <c r="N60" s="26">
        <f>'[1]Sheet0'!Q54/'[1]Sheet0'!$F54</f>
        <v>1.7872931546472537</v>
      </c>
      <c r="O60" s="26">
        <f>'[1]Sheet0'!R54/'[1]Sheet0'!$F54</f>
        <v>1.8427731297869023</v>
      </c>
    </row>
    <row r="61" spans="1:15" s="26" customFormat="1" ht="15">
      <c r="A61" s="25" t="s">
        <v>139</v>
      </c>
      <c r="B61" s="25" t="s">
        <v>140</v>
      </c>
      <c r="C61" s="26">
        <f>'[1]Sheet0'!F55/'[1]Sheet0'!$F55</f>
        <v>1</v>
      </c>
      <c r="D61" s="26">
        <f>'[1]Sheet0'!G55/'[1]Sheet0'!$F55</f>
        <v>1.0746683346826336</v>
      </c>
      <c r="E61" s="26">
        <f>'[1]Sheet0'!H55/'[1]Sheet0'!$F55</f>
        <v>1.1537022128048753</v>
      </c>
      <c r="F61" s="26">
        <f>'[1]Sheet0'!I55/'[1]Sheet0'!$F55</f>
        <v>1.189718061588651</v>
      </c>
      <c r="G61" s="26">
        <f>'[1]Sheet0'!J55/'[1]Sheet0'!$F55</f>
        <v>1.2084615993656016</v>
      </c>
      <c r="H61" s="26">
        <f>'[1]Sheet0'!K55/'[1]Sheet0'!$F55</f>
        <v>1.2451399268981636</v>
      </c>
      <c r="I61" s="26">
        <f>'[1]Sheet0'!L55/'[1]Sheet0'!$F55</f>
        <v>1.3389723728680187</v>
      </c>
      <c r="J61" s="26">
        <f>'[1]Sheet0'!M55/'[1]Sheet0'!$F55</f>
        <v>1.386627917447423</v>
      </c>
      <c r="K61" s="26">
        <f>'[1]Sheet0'!N55/'[1]Sheet0'!$F55</f>
        <v>1.5199664663676795</v>
      </c>
      <c r="L61" s="26">
        <f>'[1]Sheet0'!O55/'[1]Sheet0'!$F55</f>
        <v>1.6421126127621384</v>
      </c>
      <c r="M61" s="26">
        <f>'[1]Sheet0'!P55/'[1]Sheet0'!$F55</f>
        <v>1.7283391476700403</v>
      </c>
      <c r="N61" s="26">
        <f>'[1]Sheet0'!Q55/'[1]Sheet0'!$F55</f>
        <v>1.722860521852879</v>
      </c>
      <c r="O61" s="26">
        <f>'[1]Sheet0'!R55/'[1]Sheet0'!$F55</f>
        <v>1.7654145239052408</v>
      </c>
    </row>
    <row r="62" spans="1:15" s="26" customFormat="1" ht="15">
      <c r="A62" s="25" t="s">
        <v>141</v>
      </c>
      <c r="B62" s="25" t="s">
        <v>142</v>
      </c>
      <c r="C62" s="26">
        <f>'[1]Sheet0'!F56/'[1]Sheet0'!$F56</f>
        <v>1</v>
      </c>
      <c r="D62" s="26">
        <f>'[1]Sheet0'!G56/'[1]Sheet0'!$F56</f>
        <v>1.0265000405665021</v>
      </c>
      <c r="E62" s="26">
        <f>'[1]Sheet0'!H56/'[1]Sheet0'!$F56</f>
        <v>1.0776327713635359</v>
      </c>
      <c r="F62" s="26">
        <f>'[1]Sheet0'!I56/'[1]Sheet0'!$F56</f>
        <v>1.1419021891061834</v>
      </c>
      <c r="G62" s="26">
        <f>'[1]Sheet0'!J56/'[1]Sheet0'!$F56</f>
        <v>1.1814655848645843</v>
      </c>
      <c r="H62" s="26">
        <f>'[1]Sheet0'!K56/'[1]Sheet0'!$F56</f>
        <v>1.2083773700467708</v>
      </c>
      <c r="I62" s="26">
        <f>'[1]Sheet0'!L56/'[1]Sheet0'!$F56</f>
        <v>1.2502831853893448</v>
      </c>
      <c r="J62" s="26">
        <f>'[1]Sheet0'!M56/'[1]Sheet0'!$F56</f>
        <v>1.294783615910763</v>
      </c>
      <c r="K62" s="26">
        <f>'[1]Sheet0'!N56/'[1]Sheet0'!$F56</f>
        <v>1.3959068668435237</v>
      </c>
      <c r="L62" s="26">
        <f>'[1]Sheet0'!O56/'[1]Sheet0'!$F56</f>
        <v>1.4570759062739485</v>
      </c>
      <c r="M62" s="26">
        <f>'[1]Sheet0'!P56/'[1]Sheet0'!$F56</f>
        <v>1.5405916543622118</v>
      </c>
      <c r="N62" s="26">
        <f>'[1]Sheet0'!Q56/'[1]Sheet0'!$F56</f>
        <v>1.5723592606007157</v>
      </c>
      <c r="O62" s="26">
        <f>'[1]Sheet0'!R56/'[1]Sheet0'!$F56</f>
        <v>1.6286261825888573</v>
      </c>
    </row>
    <row r="63" spans="1:15" s="26" customFormat="1" ht="15">
      <c r="A63" s="25" t="s">
        <v>143</v>
      </c>
      <c r="B63" s="25" t="s">
        <v>144</v>
      </c>
      <c r="C63" s="26">
        <f>'[1]Sheet0'!F57/'[1]Sheet0'!$F57</f>
        <v>1</v>
      </c>
      <c r="D63" s="26">
        <f>'[1]Sheet0'!G57/'[1]Sheet0'!$F57</f>
        <v>1.046517060025582</v>
      </c>
      <c r="E63" s="26">
        <f>'[1]Sheet0'!H57/'[1]Sheet0'!$F57</f>
        <v>1.115178348587708</v>
      </c>
      <c r="F63" s="26">
        <f>'[1]Sheet0'!I57/'[1]Sheet0'!$F57</f>
        <v>1.157243428876907</v>
      </c>
      <c r="G63" s="26">
        <f>'[1]Sheet0'!J57/'[1]Sheet0'!$F57</f>
        <v>1.1932853856466414</v>
      </c>
      <c r="H63" s="26">
        <f>'[1]Sheet0'!K57/'[1]Sheet0'!$F57</f>
        <v>1.2295520461889067</v>
      </c>
      <c r="I63" s="26">
        <f>'[1]Sheet0'!L57/'[1]Sheet0'!$F57</f>
        <v>1.2776833909455183</v>
      </c>
      <c r="J63" s="26">
        <f>'[1]Sheet0'!M57/'[1]Sheet0'!$F57</f>
        <v>1.3238282403795292</v>
      </c>
      <c r="K63" s="26">
        <f>'[1]Sheet0'!N57/'[1]Sheet0'!$F57</f>
        <v>1.4118621484487035</v>
      </c>
      <c r="L63" s="26">
        <f>'[1]Sheet0'!O57/'[1]Sheet0'!$F57</f>
        <v>1.465005453327959</v>
      </c>
      <c r="M63" s="26">
        <f>'[1]Sheet0'!P57/'[1]Sheet0'!$F57</f>
        <v>1.5140384768287218</v>
      </c>
      <c r="N63" s="26">
        <f>'[1]Sheet0'!Q57/'[1]Sheet0'!$F57</f>
        <v>1.5061619892624716</v>
      </c>
      <c r="O63" s="26">
        <f>'[1]Sheet0'!R57/'[1]Sheet0'!$F57</f>
        <v>1.5519553323235422</v>
      </c>
    </row>
    <row r="64" spans="1:15" s="26" customFormat="1" ht="15">
      <c r="A64" s="25" t="s">
        <v>145</v>
      </c>
      <c r="B64" s="25" t="s">
        <v>146</v>
      </c>
      <c r="C64" s="26">
        <f>'[1]Sheet0'!F58/'[1]Sheet0'!$F58</f>
        <v>1</v>
      </c>
      <c r="D64" s="26">
        <f>'[1]Sheet0'!G58/'[1]Sheet0'!$F58</f>
        <v>1.0638508610941133</v>
      </c>
      <c r="E64" s="26">
        <f>'[1]Sheet0'!H58/'[1]Sheet0'!$F58</f>
        <v>1.1551579926735716</v>
      </c>
      <c r="F64" s="26">
        <f>'[1]Sheet0'!I58/'[1]Sheet0'!$F58</f>
        <v>1.2285995966123944</v>
      </c>
      <c r="G64" s="26">
        <f>'[1]Sheet0'!J58/'[1]Sheet0'!$F58</f>
        <v>1.276471093655193</v>
      </c>
      <c r="H64" s="26">
        <f>'[1]Sheet0'!K58/'[1]Sheet0'!$F58</f>
        <v>1.3495606373450084</v>
      </c>
      <c r="I64" s="26">
        <f>'[1]Sheet0'!L58/'[1]Sheet0'!$F58</f>
        <v>1.4549193373762284</v>
      </c>
      <c r="J64" s="26">
        <f>'[1]Sheet0'!M58/'[1]Sheet0'!$F58</f>
        <v>1.5899610970203801</v>
      </c>
      <c r="K64" s="26">
        <f>'[1]Sheet0'!N58/'[1]Sheet0'!$F58</f>
        <v>1.8375307982257516</v>
      </c>
      <c r="L64" s="26">
        <f>'[1]Sheet0'!O58/'[1]Sheet0'!$F58</f>
        <v>1.9485817294742311</v>
      </c>
      <c r="M64" s="26">
        <f>'[1]Sheet0'!P58/'[1]Sheet0'!$F58</f>
        <v>2.169474008942749</v>
      </c>
      <c r="N64" s="26">
        <f>'[1]Sheet0'!Q58/'[1]Sheet0'!$F58</f>
        <v>2.11407702276208</v>
      </c>
      <c r="O64" s="26">
        <f>'[1]Sheet0'!R58/'[1]Sheet0'!$F58</f>
        <v>2.162152734075575</v>
      </c>
    </row>
    <row r="65" spans="1:15" s="26" customFormat="1" ht="15">
      <c r="A65" s="25" t="s">
        <v>147</v>
      </c>
      <c r="B65" s="25" t="s">
        <v>148</v>
      </c>
      <c r="C65" s="26">
        <f>'[1]Sheet0'!F59/'[1]Sheet0'!$F59</f>
        <v>1</v>
      </c>
      <c r="D65" s="26">
        <f>'[1]Sheet0'!G59/'[1]Sheet0'!$F59</f>
        <v>1.053076036799292</v>
      </c>
      <c r="E65" s="26">
        <f>'[1]Sheet0'!H59/'[1]Sheet0'!$F59</f>
        <v>1.1573728193628852</v>
      </c>
      <c r="F65" s="26">
        <f>'[1]Sheet0'!I59/'[1]Sheet0'!$F59</f>
        <v>1.2092769590205261</v>
      </c>
      <c r="G65" s="26">
        <f>'[1]Sheet0'!J59/'[1]Sheet0'!$F59</f>
        <v>1.220770879414446</v>
      </c>
      <c r="H65" s="26">
        <f>'[1]Sheet0'!K59/'[1]Sheet0'!$F59</f>
        <v>1.2473152662405684</v>
      </c>
      <c r="I65" s="26">
        <f>'[1]Sheet0'!L59/'[1]Sheet0'!$F59</f>
        <v>1.3149308155912833</v>
      </c>
      <c r="J65" s="26">
        <f>'[1]Sheet0'!M59/'[1]Sheet0'!$F59</f>
        <v>1.365573981841292</v>
      </c>
      <c r="K65" s="26">
        <f>'[1]Sheet0'!N59/'[1]Sheet0'!$F59</f>
        <v>1.4737509495191106</v>
      </c>
      <c r="L65" s="26">
        <f>'[1]Sheet0'!O59/'[1]Sheet0'!$F59</f>
        <v>1.5610164716763495</v>
      </c>
      <c r="M65" s="26">
        <f>'[1]Sheet0'!P59/'[1]Sheet0'!$F59</f>
        <v>1.6069378037478144</v>
      </c>
      <c r="N65" s="26">
        <f>'[1]Sheet0'!Q59/'[1]Sheet0'!$F59</f>
        <v>1.5749645081078796</v>
      </c>
      <c r="O65" s="26">
        <f>'[1]Sheet0'!R59/'[1]Sheet0'!$F59</f>
        <v>1.621842872149447</v>
      </c>
    </row>
    <row r="66" spans="1:15" s="26" customFormat="1" ht="15">
      <c r="A66" s="25" t="s">
        <v>149</v>
      </c>
      <c r="B66" s="25" t="s">
        <v>150</v>
      </c>
      <c r="C66" s="26">
        <f>'[1]Sheet0'!F60/'[1]Sheet0'!$F60</f>
        <v>1</v>
      </c>
      <c r="D66" s="26">
        <f>'[1]Sheet0'!G60/'[1]Sheet0'!$F60</f>
        <v>1.0440785532324022</v>
      </c>
      <c r="E66" s="26">
        <f>'[1]Sheet0'!H60/'[1]Sheet0'!$F60</f>
        <v>1.1241843680628425</v>
      </c>
      <c r="F66" s="26">
        <f>'[1]Sheet0'!I60/'[1]Sheet0'!$F60</f>
        <v>1.1609981795575746</v>
      </c>
      <c r="G66" s="26">
        <f>'[1]Sheet0'!J60/'[1]Sheet0'!$F60</f>
        <v>1.1796112955489988</v>
      </c>
      <c r="H66" s="26">
        <f>'[1]Sheet0'!K60/'[1]Sheet0'!$F60</f>
        <v>1.210772876935086</v>
      </c>
      <c r="I66" s="26">
        <f>'[1]Sheet0'!L60/'[1]Sheet0'!$F60</f>
        <v>1.281715470875202</v>
      </c>
      <c r="J66" s="26">
        <f>'[1]Sheet0'!M60/'[1]Sheet0'!$F60</f>
        <v>1.346077803912489</v>
      </c>
      <c r="K66" s="26">
        <f>'[1]Sheet0'!N60/'[1]Sheet0'!$F60</f>
        <v>1.4512840929113253</v>
      </c>
      <c r="L66" s="26">
        <f>'[1]Sheet0'!O60/'[1]Sheet0'!$F60</f>
        <v>1.5444025074984424</v>
      </c>
      <c r="M66" s="26">
        <f>'[1]Sheet0'!P60/'[1]Sheet0'!$F60</f>
        <v>1.5915281458472552</v>
      </c>
      <c r="N66" s="26">
        <f>'[1]Sheet0'!Q60/'[1]Sheet0'!$F60</f>
        <v>1.562268946373492</v>
      </c>
      <c r="O66" s="26">
        <f>'[1]Sheet0'!R60/'[1]Sheet0'!$F60</f>
        <v>1.6149518382091441</v>
      </c>
    </row>
    <row r="67" spans="1:15" s="26" customFormat="1" ht="15">
      <c r="A67" s="25" t="s">
        <v>151</v>
      </c>
      <c r="B67" s="25" t="s">
        <v>152</v>
      </c>
      <c r="C67" s="26">
        <f>'[1]Sheet0'!F61/'[1]Sheet0'!$F61</f>
        <v>1</v>
      </c>
      <c r="D67" s="26">
        <f>'[1]Sheet0'!G61/'[1]Sheet0'!$F61</f>
        <v>1.0393183338846048</v>
      </c>
      <c r="E67" s="26">
        <f>'[1]Sheet0'!H61/'[1]Sheet0'!$F61</f>
        <v>1.105260337158163</v>
      </c>
      <c r="F67" s="26">
        <f>'[1]Sheet0'!I61/'[1]Sheet0'!$F61</f>
        <v>1.1333919802616121</v>
      </c>
      <c r="G67" s="26">
        <f>'[1]Sheet0'!J61/'[1]Sheet0'!$F61</f>
        <v>1.1571996479094389</v>
      </c>
      <c r="H67" s="26">
        <f>'[1]Sheet0'!K61/'[1]Sheet0'!$F61</f>
        <v>1.1936089812740298</v>
      </c>
      <c r="I67" s="26">
        <f>'[1]Sheet0'!L61/'[1]Sheet0'!$F61</f>
        <v>1.231626029167041</v>
      </c>
      <c r="J67" s="26">
        <f>'[1]Sheet0'!M61/'[1]Sheet0'!$F61</f>
        <v>1.271132585464526</v>
      </c>
      <c r="K67" s="26">
        <f>'[1]Sheet0'!N61/'[1]Sheet0'!$F61</f>
        <v>1.3399312450985923</v>
      </c>
      <c r="L67" s="26">
        <f>'[1]Sheet0'!O61/'[1]Sheet0'!$F61</f>
        <v>1.3936443429762777</v>
      </c>
      <c r="M67" s="26">
        <f>'[1]Sheet0'!P61/'[1]Sheet0'!$F61</f>
        <v>1.4366355267476607</v>
      </c>
      <c r="N67" s="26">
        <f>'[1]Sheet0'!Q61/'[1]Sheet0'!$F61</f>
        <v>1.4076216191619346</v>
      </c>
      <c r="O67" s="26">
        <f>'[1]Sheet0'!R61/'[1]Sheet0'!$F61</f>
        <v>1.4471483760576878</v>
      </c>
    </row>
    <row r="68" spans="1:15" s="26" customFormat="1" ht="15">
      <c r="A68" s="25" t="s">
        <v>153</v>
      </c>
      <c r="B68" s="25" t="s">
        <v>154</v>
      </c>
      <c r="C68" s="26">
        <f>'[1]Sheet0'!F62/'[1]Sheet0'!$F62</f>
        <v>1</v>
      </c>
      <c r="D68" s="26">
        <f>'[1]Sheet0'!G62/'[1]Sheet0'!$F62</f>
        <v>1.0466760919141531</v>
      </c>
      <c r="E68" s="26">
        <f>'[1]Sheet0'!H62/'[1]Sheet0'!$F62</f>
        <v>1.12140728542368</v>
      </c>
      <c r="F68" s="26">
        <f>'[1]Sheet0'!I62/'[1]Sheet0'!$F62</f>
        <v>1.1632994067801121</v>
      </c>
      <c r="G68" s="26">
        <f>'[1]Sheet0'!J62/'[1]Sheet0'!$F62</f>
        <v>1.1983167582767298</v>
      </c>
      <c r="H68" s="26">
        <f>'[1]Sheet0'!K62/'[1]Sheet0'!$F62</f>
        <v>1.2365547129232368</v>
      </c>
      <c r="I68" s="26">
        <f>'[1]Sheet0'!L62/'[1]Sheet0'!$F62</f>
        <v>1.2944779796954682</v>
      </c>
      <c r="J68" s="26">
        <f>'[1]Sheet0'!M62/'[1]Sheet0'!$F62</f>
        <v>1.3407809479896082</v>
      </c>
      <c r="K68" s="26">
        <f>'[1]Sheet0'!N62/'[1]Sheet0'!$F62</f>
        <v>1.434138922483064</v>
      </c>
      <c r="L68" s="26">
        <f>'[1]Sheet0'!O62/'[1]Sheet0'!$F62</f>
        <v>1.5158283395560377</v>
      </c>
      <c r="M68" s="26">
        <f>'[1]Sheet0'!P62/'[1]Sheet0'!$F62</f>
        <v>1.5858016052033828</v>
      </c>
      <c r="N68" s="26">
        <f>'[1]Sheet0'!Q62/'[1]Sheet0'!$F62</f>
        <v>1.5691619239065806</v>
      </c>
      <c r="O68" s="26">
        <f>'[1]Sheet0'!R62/'[1]Sheet0'!$F62</f>
        <v>1.6087290024393202</v>
      </c>
    </row>
    <row r="69" spans="1:15" s="26" customFormat="1" ht="15">
      <c r="A69" s="25" t="s">
        <v>155</v>
      </c>
      <c r="B69" s="25" t="s">
        <v>156</v>
      </c>
      <c r="C69" s="26">
        <f>'[1]Sheet0'!F63/'[1]Sheet0'!$F63</f>
        <v>1</v>
      </c>
      <c r="D69" s="26">
        <f>'[1]Sheet0'!G63/'[1]Sheet0'!$F63</f>
        <v>1.0522544628884112</v>
      </c>
      <c r="E69" s="26">
        <f>'[1]Sheet0'!H63/'[1]Sheet0'!$F63</f>
        <v>1.131824094233411</v>
      </c>
      <c r="F69" s="26">
        <f>'[1]Sheet0'!I63/'[1]Sheet0'!$F63</f>
        <v>1.1845042566332076</v>
      </c>
      <c r="G69" s="26">
        <f>'[1]Sheet0'!J63/'[1]Sheet0'!$F63</f>
        <v>1.2225676313827338</v>
      </c>
      <c r="H69" s="26">
        <f>'[1]Sheet0'!K63/'[1]Sheet0'!$F63</f>
        <v>1.2680486465214256</v>
      </c>
      <c r="I69" s="26">
        <f>'[1]Sheet0'!L63/'[1]Sheet0'!$F63</f>
        <v>1.3544780122123719</v>
      </c>
      <c r="J69" s="26">
        <f>'[1]Sheet0'!M63/'[1]Sheet0'!$F63</f>
        <v>1.4476872859690055</v>
      </c>
      <c r="K69" s="26">
        <f>'[1]Sheet0'!N63/'[1]Sheet0'!$F63</f>
        <v>1.557875153468073</v>
      </c>
      <c r="L69" s="26">
        <f>'[1]Sheet0'!O63/'[1]Sheet0'!$F63</f>
        <v>1.6483941873569181</v>
      </c>
      <c r="M69" s="26">
        <f>'[1]Sheet0'!P63/'[1]Sheet0'!$F63</f>
        <v>1.7123493108472805</v>
      </c>
      <c r="N69" s="26">
        <f>'[1]Sheet0'!Q63/'[1]Sheet0'!$F63</f>
        <v>1.6930308146872761</v>
      </c>
      <c r="O69" s="26">
        <f>'[1]Sheet0'!R63/'[1]Sheet0'!$F63</f>
        <v>1.744159955816778</v>
      </c>
    </row>
    <row r="70" spans="1:15" s="26" customFormat="1" ht="15">
      <c r="A70" s="25" t="s">
        <v>157</v>
      </c>
      <c r="B70" s="25" t="s">
        <v>158</v>
      </c>
      <c r="C70" s="26">
        <f>'[1]Sheet0'!F64/'[1]Sheet0'!$F64</f>
        <v>1</v>
      </c>
      <c r="D70" s="26">
        <f>'[1]Sheet0'!G64/'[1]Sheet0'!$F64</f>
        <v>1.0565589301681955</v>
      </c>
      <c r="E70" s="26">
        <f>'[1]Sheet0'!H64/'[1]Sheet0'!$F64</f>
        <v>1.1613268758278723</v>
      </c>
      <c r="F70" s="26">
        <f>'[1]Sheet0'!I64/'[1]Sheet0'!$F64</f>
        <v>1.2175362124318292</v>
      </c>
      <c r="G70" s="26">
        <f>'[1]Sheet0'!J64/'[1]Sheet0'!$F64</f>
        <v>1.235184872723963</v>
      </c>
      <c r="H70" s="26">
        <f>'[1]Sheet0'!K64/'[1]Sheet0'!$F64</f>
        <v>1.2832037667112588</v>
      </c>
      <c r="I70" s="26">
        <f>'[1]Sheet0'!L64/'[1]Sheet0'!$F64</f>
        <v>1.3756698531169702</v>
      </c>
      <c r="J70" s="26">
        <f>'[1]Sheet0'!M64/'[1]Sheet0'!$F64</f>
        <v>1.496100227902035</v>
      </c>
      <c r="K70" s="26">
        <f>'[1]Sheet0'!N64/'[1]Sheet0'!$F64</f>
        <v>1.6379975204244652</v>
      </c>
      <c r="L70" s="26">
        <f>'[1]Sheet0'!O64/'[1]Sheet0'!$F64</f>
        <v>1.7475343011231885</v>
      </c>
      <c r="M70" s="26">
        <f>'[1]Sheet0'!P64/'[1]Sheet0'!$F64</f>
        <v>1.8892370483700818</v>
      </c>
      <c r="N70" s="26">
        <f>'[1]Sheet0'!Q64/'[1]Sheet0'!$F64</f>
        <v>1.86675759847481</v>
      </c>
      <c r="O70" s="26">
        <f>'[1]Sheet0'!R64/'[1]Sheet0'!$F64</f>
        <v>1.9295988580183892</v>
      </c>
    </row>
    <row r="71" spans="1:15" s="26" customFormat="1" ht="15">
      <c r="A71" s="25" t="s">
        <v>159</v>
      </c>
      <c r="B71" s="25" t="s">
        <v>160</v>
      </c>
      <c r="C71" s="26">
        <f>'[1]Sheet0'!F65/'[1]Sheet0'!$F65</f>
        <v>1</v>
      </c>
      <c r="D71" s="26">
        <f>'[1]Sheet0'!G65/'[1]Sheet0'!$F65</f>
        <v>1.0713602057424603</v>
      </c>
      <c r="E71" s="26">
        <f>'[1]Sheet0'!H65/'[1]Sheet0'!$F65</f>
        <v>1.1872363164732653</v>
      </c>
      <c r="F71" s="26">
        <f>'[1]Sheet0'!I65/'[1]Sheet0'!$F65</f>
        <v>1.2615475596374655</v>
      </c>
      <c r="G71" s="26">
        <f>'[1]Sheet0'!J65/'[1]Sheet0'!$F65</f>
        <v>1.2853990531675175</v>
      </c>
      <c r="H71" s="26">
        <f>'[1]Sheet0'!K65/'[1]Sheet0'!$F65</f>
        <v>1.3176194674261446</v>
      </c>
      <c r="I71" s="26">
        <f>'[1]Sheet0'!L65/'[1]Sheet0'!$F65</f>
        <v>1.3982245171254193</v>
      </c>
      <c r="J71" s="26">
        <f>'[1]Sheet0'!M65/'[1]Sheet0'!$F65</f>
        <v>1.5009191886131579</v>
      </c>
      <c r="K71" s="26">
        <f>'[1]Sheet0'!N65/'[1]Sheet0'!$F65</f>
        <v>1.6422694289825712</v>
      </c>
      <c r="L71" s="26">
        <f>'[1]Sheet0'!O65/'[1]Sheet0'!$F65</f>
        <v>1.743880664047548</v>
      </c>
      <c r="M71" s="26">
        <f>'[1]Sheet0'!P65/'[1]Sheet0'!$F65</f>
        <v>1.8278785471546763</v>
      </c>
      <c r="N71" s="26">
        <f>'[1]Sheet0'!Q65/'[1]Sheet0'!$F65</f>
        <v>1.7991611512435637</v>
      </c>
      <c r="O71" s="26">
        <f>'[1]Sheet0'!R65/'[1]Sheet0'!$F65</f>
        <v>1.840725180041295</v>
      </c>
    </row>
    <row r="72" spans="1:15" s="26" customFormat="1" ht="15">
      <c r="A72" s="25" t="s">
        <v>161</v>
      </c>
      <c r="B72" s="25" t="s">
        <v>162</v>
      </c>
      <c r="C72" s="26">
        <f>'[1]Sheet0'!F66/'[1]Sheet0'!$F66</f>
        <v>1</v>
      </c>
      <c r="D72" s="26">
        <f>'[1]Sheet0'!G66/'[1]Sheet0'!$F66</f>
        <v>1.0661899508594075</v>
      </c>
      <c r="E72" s="26">
        <f>'[1]Sheet0'!H66/'[1]Sheet0'!$F66</f>
        <v>1.1701584981387545</v>
      </c>
      <c r="F72" s="26">
        <f>'[1]Sheet0'!I66/'[1]Sheet0'!$F66</f>
        <v>1.2064008898675913</v>
      </c>
      <c r="G72" s="26">
        <f>'[1]Sheet0'!J66/'[1]Sheet0'!$F66</f>
        <v>1.2288503571641478</v>
      </c>
      <c r="H72" s="26">
        <f>'[1]Sheet0'!K66/'[1]Sheet0'!$F66</f>
        <v>1.2757292522833208</v>
      </c>
      <c r="I72" s="26">
        <f>'[1]Sheet0'!L66/'[1]Sheet0'!$F66</f>
        <v>1.3601635128626783</v>
      </c>
      <c r="J72" s="26">
        <f>'[1]Sheet0'!M66/'[1]Sheet0'!$F66</f>
        <v>1.43943672072813</v>
      </c>
      <c r="K72" s="26">
        <f>'[1]Sheet0'!N66/'[1]Sheet0'!$F66</f>
        <v>1.5548343286164827</v>
      </c>
      <c r="L72" s="26">
        <f>'[1]Sheet0'!O66/'[1]Sheet0'!$F66</f>
        <v>1.6360372758691868</v>
      </c>
      <c r="M72" s="26">
        <f>'[1]Sheet0'!P66/'[1]Sheet0'!$F66</f>
        <v>1.6846439345216706</v>
      </c>
      <c r="N72" s="26">
        <f>'[1]Sheet0'!Q66/'[1]Sheet0'!$F66</f>
        <v>1.6504777691627082</v>
      </c>
      <c r="O72" s="26">
        <f>'[1]Sheet0'!R66/'[1]Sheet0'!$F66</f>
        <v>1.6889418922280421</v>
      </c>
    </row>
    <row r="73" spans="1:2" s="26" customFormat="1" ht="15">
      <c r="A73" s="25"/>
      <c r="B73" s="25"/>
    </row>
    <row r="74" spans="1:2" s="26" customFormat="1" ht="15">
      <c r="A74" s="30" t="s">
        <v>163</v>
      </c>
      <c r="B74" s="25"/>
    </row>
    <row r="75" spans="1:15" s="26" customFormat="1" ht="15">
      <c r="A75" s="25"/>
      <c r="B75" s="25" t="s">
        <v>44</v>
      </c>
      <c r="C75" s="26">
        <v>1</v>
      </c>
      <c r="D75" s="26">
        <v>1.0435476834322663</v>
      </c>
      <c r="E75" s="26">
        <v>1.0934677205438208</v>
      </c>
      <c r="F75" s="26">
        <v>1.1397433225808942</v>
      </c>
      <c r="G75" s="26">
        <v>1.1540733749375955</v>
      </c>
      <c r="H75" s="26">
        <v>1.1739881353515584</v>
      </c>
      <c r="I75" s="26">
        <v>1.1991206925756988</v>
      </c>
      <c r="J75" s="26">
        <v>1.2402316100589537</v>
      </c>
      <c r="K75" s="26">
        <v>1.2749518943100626</v>
      </c>
      <c r="L75" s="26">
        <v>1.3096135824389554</v>
      </c>
      <c r="M75" s="26">
        <v>1.3347808708135254</v>
      </c>
      <c r="N75" s="26">
        <v>1.3303498056477319</v>
      </c>
      <c r="O75" s="26">
        <v>1.297224006171177</v>
      </c>
    </row>
    <row r="76" spans="1:15" s="26" customFormat="1" ht="15">
      <c r="A76" s="25"/>
      <c r="B76" s="25" t="s">
        <v>46</v>
      </c>
      <c r="C76" s="26">
        <v>1</v>
      </c>
      <c r="D76" s="26">
        <v>1.0316716549727687</v>
      </c>
      <c r="E76" s="26">
        <v>1.069378342573966</v>
      </c>
      <c r="F76" s="26">
        <v>1.0846621853687257</v>
      </c>
      <c r="G76" s="26">
        <v>1.0943852934923048</v>
      </c>
      <c r="H76" s="26">
        <v>1.120488036242906</v>
      </c>
      <c r="I76" s="26">
        <v>1.1445627463487236</v>
      </c>
      <c r="J76" s="26">
        <v>1.2023371440720934</v>
      </c>
      <c r="K76" s="26">
        <v>1.235595243936346</v>
      </c>
      <c r="L76" s="26">
        <v>1.2582634152723942</v>
      </c>
      <c r="M76" s="26">
        <v>1.274340480512896</v>
      </c>
      <c r="N76" s="26">
        <v>1.273040249905958</v>
      </c>
      <c r="O76" s="26">
        <v>1.2351700112850204</v>
      </c>
    </row>
    <row r="77" spans="1:15" s="26" customFormat="1" ht="15">
      <c r="A77" s="29"/>
      <c r="B77" s="29" t="s">
        <v>48</v>
      </c>
      <c r="C77" s="26">
        <v>1</v>
      </c>
      <c r="D77" s="26">
        <v>0.9497293949756321</v>
      </c>
      <c r="E77" s="26">
        <v>0.9402514876544872</v>
      </c>
      <c r="F77" s="26">
        <v>0.9191685290395541</v>
      </c>
      <c r="G77" s="26">
        <v>0.9610382616656346</v>
      </c>
      <c r="H77" s="26">
        <v>0.9978190042812138</v>
      </c>
      <c r="I77" s="26">
        <v>0.976816823285495</v>
      </c>
      <c r="J77" s="26">
        <v>1.0288106841864348</v>
      </c>
      <c r="K77" s="26">
        <v>1.0184442230539326</v>
      </c>
      <c r="L77" s="26">
        <v>1.0736153369773014</v>
      </c>
      <c r="M77" s="26">
        <v>1.097390882899378</v>
      </c>
      <c r="N77" s="26">
        <v>1.0931635208271628</v>
      </c>
      <c r="O77" s="26">
        <v>1.190312070868898</v>
      </c>
    </row>
    <row r="78" spans="1:15" s="26" customFormat="1" ht="15">
      <c r="A78" s="29"/>
      <c r="B78" s="29" t="s">
        <v>50</v>
      </c>
      <c r="C78" s="26">
        <v>1</v>
      </c>
      <c r="D78" s="26">
        <v>1.0938624592500599</v>
      </c>
      <c r="E78" s="26">
        <v>1.1877178622334494</v>
      </c>
      <c r="F78" s="26">
        <v>1.2649063633412834</v>
      </c>
      <c r="G78" s="26">
        <v>1.3123174190999025</v>
      </c>
      <c r="H78" s="26">
        <v>1.343435555116499</v>
      </c>
      <c r="I78" s="26">
        <v>1.412029523419749</v>
      </c>
      <c r="J78" s="26">
        <v>1.4647892293145544</v>
      </c>
      <c r="K78" s="26">
        <v>1.5733216669724381</v>
      </c>
      <c r="L78" s="26">
        <v>1.6865394656994876</v>
      </c>
      <c r="M78" s="26">
        <v>1.7281220451883317</v>
      </c>
      <c r="N78" s="26">
        <v>1.6975331291720177</v>
      </c>
      <c r="O78" s="26">
        <v>1.600325999520174</v>
      </c>
    </row>
    <row r="79" spans="1:15" s="26" customFormat="1" ht="15">
      <c r="A79" s="25"/>
      <c r="B79" s="25" t="s">
        <v>52</v>
      </c>
      <c r="C79" s="26">
        <v>1</v>
      </c>
      <c r="D79" s="26">
        <v>1.0156975520796803</v>
      </c>
      <c r="E79" s="26">
        <v>1.0708003086203268</v>
      </c>
      <c r="F79" s="26">
        <v>1.083888616118398</v>
      </c>
      <c r="G79" s="26">
        <v>1.0971733183699235</v>
      </c>
      <c r="H79" s="26">
        <v>1.1264221084379602</v>
      </c>
      <c r="I79" s="26">
        <v>1.1604685417689555</v>
      </c>
      <c r="J79" s="26">
        <v>1.2032545416286737</v>
      </c>
      <c r="K79" s="26">
        <v>1.2376657080732272</v>
      </c>
      <c r="L79" s="26">
        <v>1.27094059058708</v>
      </c>
      <c r="M79" s="26">
        <v>1.2793294521989198</v>
      </c>
      <c r="N79" s="26">
        <v>1.2783334502349724</v>
      </c>
      <c r="O79" s="26">
        <v>1.258918426036333</v>
      </c>
    </row>
    <row r="80" spans="1:15" s="26" customFormat="1" ht="15">
      <c r="A80" s="29"/>
      <c r="B80" s="29" t="s">
        <v>54</v>
      </c>
      <c r="C80" s="26">
        <v>1</v>
      </c>
      <c r="D80" s="26">
        <v>1.0678028166642817</v>
      </c>
      <c r="E80" s="26">
        <v>1.1514516848635863</v>
      </c>
      <c r="F80" s="26">
        <v>1.2377783202713966</v>
      </c>
      <c r="G80" s="26">
        <v>1.2394265655383734</v>
      </c>
      <c r="H80" s="26">
        <v>1.2642007525695957</v>
      </c>
      <c r="I80" s="26">
        <v>1.3038638640323925</v>
      </c>
      <c r="J80" s="26">
        <v>1.3654003182005674</v>
      </c>
      <c r="K80" s="26">
        <v>1.4243187729916746</v>
      </c>
      <c r="L80" s="26">
        <v>1.4713122827102607</v>
      </c>
      <c r="M80" s="26">
        <v>1.488814155716246</v>
      </c>
      <c r="N80" s="26">
        <v>1.4870320641788657</v>
      </c>
      <c r="O80" s="26">
        <v>1.4321407827060517</v>
      </c>
    </row>
    <row r="81" spans="1:15" s="26" customFormat="1" ht="15">
      <c r="A81" s="25"/>
      <c r="B81" s="25" t="s">
        <v>56</v>
      </c>
      <c r="C81" s="26">
        <v>1</v>
      </c>
      <c r="D81" s="26">
        <v>1.060370986376852</v>
      </c>
      <c r="E81" s="26">
        <v>1.141360791234463</v>
      </c>
      <c r="F81" s="26">
        <v>1.238843111613321</v>
      </c>
      <c r="G81" s="26">
        <v>1.280861572057946</v>
      </c>
      <c r="H81" s="26">
        <v>1.297728628924749</v>
      </c>
      <c r="I81" s="26">
        <v>1.3022866066554093</v>
      </c>
      <c r="J81" s="26">
        <v>1.3295392506633825</v>
      </c>
      <c r="K81" s="26">
        <v>1.3801658138973885</v>
      </c>
      <c r="L81" s="26">
        <v>1.4162106572883206</v>
      </c>
      <c r="M81" s="26">
        <v>1.4515698995721342</v>
      </c>
      <c r="N81" s="26">
        <v>1.4793684852024427</v>
      </c>
      <c r="O81" s="26">
        <v>1.471807828548938</v>
      </c>
    </row>
    <row r="82" spans="1:15" s="26" customFormat="1" ht="15">
      <c r="A82" s="25"/>
      <c r="B82" s="25" t="s">
        <v>58</v>
      </c>
      <c r="C82" s="26">
        <v>1</v>
      </c>
      <c r="D82" s="26">
        <v>1.0283673729662761</v>
      </c>
      <c r="E82" s="26">
        <v>1.0503701544385131</v>
      </c>
      <c r="F82" s="26">
        <v>1.1251298121595277</v>
      </c>
      <c r="G82" s="26">
        <v>1.133498521204171</v>
      </c>
      <c r="H82" s="26">
        <v>1.115261051493675</v>
      </c>
      <c r="I82" s="26">
        <v>1.1226762864309097</v>
      </c>
      <c r="J82" s="26">
        <v>1.181749169505833</v>
      </c>
      <c r="K82" s="26">
        <v>1.1967314664674695</v>
      </c>
      <c r="L82" s="26">
        <v>1.240008259393542</v>
      </c>
      <c r="M82" s="26">
        <v>1.2769933378274152</v>
      </c>
      <c r="N82" s="26">
        <v>1.2677075931762833</v>
      </c>
      <c r="O82" s="26">
        <v>1.2449517493516984</v>
      </c>
    </row>
    <row r="83" spans="1:15" s="26" customFormat="1" ht="15">
      <c r="A83" s="25"/>
      <c r="B83" s="25" t="s">
        <v>60</v>
      </c>
      <c r="C83" s="26">
        <v>1</v>
      </c>
      <c r="D83" s="26">
        <v>1.0255712731229598</v>
      </c>
      <c r="E83" s="26">
        <v>1.059492832473861</v>
      </c>
      <c r="F83" s="26">
        <v>1.1086246865685765</v>
      </c>
      <c r="G83" s="26">
        <v>1.1606424752803142</v>
      </c>
      <c r="H83" s="26">
        <v>1.1311917490656196</v>
      </c>
      <c r="I83" s="26">
        <v>1.1948952074561197</v>
      </c>
      <c r="J83" s="26">
        <v>1.2492785163457445</v>
      </c>
      <c r="K83" s="26">
        <v>1.295098642191418</v>
      </c>
      <c r="L83" s="26">
        <v>1.3073520367128733</v>
      </c>
      <c r="M83" s="26">
        <v>1.3502152623361878</v>
      </c>
      <c r="N83" s="26">
        <v>1.2850215262336189</v>
      </c>
      <c r="O83" s="26">
        <v>1.3122013530775418</v>
      </c>
    </row>
    <row r="84" spans="1:15" s="26" customFormat="1" ht="15">
      <c r="A84" s="25"/>
      <c r="B84" s="25" t="s">
        <v>62</v>
      </c>
      <c r="C84" s="26">
        <v>1</v>
      </c>
      <c r="D84" s="26">
        <v>1.0065652813367094</v>
      </c>
      <c r="E84" s="26">
        <v>1.056055069519203</v>
      </c>
      <c r="F84" s="26">
        <v>1.0590117204676057</v>
      </c>
      <c r="G84" s="26">
        <v>1.118948342001122</v>
      </c>
      <c r="H84" s="26">
        <v>1.1526086758752445</v>
      </c>
      <c r="I84" s="26">
        <v>1.1805983048534563</v>
      </c>
      <c r="J84" s="26">
        <v>1.2270101435871</v>
      </c>
      <c r="K84" s="26">
        <v>1.2560004851940019</v>
      </c>
      <c r="L84" s="26">
        <v>1.2734523069458554</v>
      </c>
      <c r="M84" s="26">
        <v>1.2991524267281245</v>
      </c>
      <c r="N84" s="26">
        <v>1.3387260624990525</v>
      </c>
      <c r="O84" s="26">
        <v>1.3284308522735888</v>
      </c>
    </row>
    <row r="85" spans="1:15" s="26" customFormat="1" ht="15">
      <c r="A85" s="29"/>
      <c r="B85" s="29" t="s">
        <v>64</v>
      </c>
      <c r="C85" s="26">
        <v>1</v>
      </c>
      <c r="D85" s="26">
        <v>1.0482585469413759</v>
      </c>
      <c r="E85" s="26">
        <v>1.1002621767586904</v>
      </c>
      <c r="F85" s="26">
        <v>1.1501113884470375</v>
      </c>
      <c r="G85" s="26">
        <v>1.1797178718205044</v>
      </c>
      <c r="H85" s="26">
        <v>1.22109192114159</v>
      </c>
      <c r="I85" s="26">
        <v>1.2774882167160213</v>
      </c>
      <c r="J85" s="26">
        <v>1.3433174266858636</v>
      </c>
      <c r="K85" s="26">
        <v>1.4256820053692794</v>
      </c>
      <c r="L85" s="26">
        <v>1.4808481030432203</v>
      </c>
      <c r="M85" s="26">
        <v>1.496452964315878</v>
      </c>
      <c r="N85" s="26">
        <v>1.4458471913974167</v>
      </c>
      <c r="O85" s="26">
        <v>1.3917457283630823</v>
      </c>
    </row>
    <row r="86" spans="1:15" s="26" customFormat="1" ht="15">
      <c r="A86" s="25"/>
      <c r="B86" s="25" t="s">
        <v>66</v>
      </c>
      <c r="C86" s="26">
        <v>1</v>
      </c>
      <c r="D86" s="26">
        <v>1.054425477180493</v>
      </c>
      <c r="E86" s="26">
        <v>1.1274856676607556</v>
      </c>
      <c r="F86" s="26">
        <v>1.1747921855347592</v>
      </c>
      <c r="G86" s="26">
        <v>1.1901880930239188</v>
      </c>
      <c r="H86" s="26">
        <v>1.203674209628054</v>
      </c>
      <c r="I86" s="26">
        <v>1.2225618989592353</v>
      </c>
      <c r="J86" s="26">
        <v>1.2569702022739337</v>
      </c>
      <c r="K86" s="26">
        <v>1.2939332072016219</v>
      </c>
      <c r="L86" s="26">
        <v>1.3188566908597266</v>
      </c>
      <c r="M86" s="26">
        <v>1.3494026558920256</v>
      </c>
      <c r="N86" s="26">
        <v>1.3378263301729145</v>
      </c>
      <c r="O86" s="26">
        <v>1.2725763292821537</v>
      </c>
    </row>
    <row r="87" spans="1:15" s="26" customFormat="1" ht="15">
      <c r="A87" s="25"/>
      <c r="B87" s="25" t="s">
        <v>68</v>
      </c>
      <c r="C87" s="26">
        <v>1</v>
      </c>
      <c r="D87" s="26">
        <v>0.9796274738067521</v>
      </c>
      <c r="E87" s="26">
        <v>0.9849700648594711</v>
      </c>
      <c r="F87" s="26">
        <v>1.0127016464327292</v>
      </c>
      <c r="G87" s="26">
        <v>1.0037418925661068</v>
      </c>
      <c r="H87" s="26">
        <v>1.0298935639447864</v>
      </c>
      <c r="I87" s="26">
        <v>1.0699941792782306</v>
      </c>
      <c r="J87" s="26">
        <v>1.1263096623981375</v>
      </c>
      <c r="K87" s="26">
        <v>1.1822093796773656</v>
      </c>
      <c r="L87" s="26">
        <v>1.2250124729752203</v>
      </c>
      <c r="M87" s="26">
        <v>1.2402918676201564</v>
      </c>
      <c r="N87" s="26">
        <v>1.2507483785132214</v>
      </c>
      <c r="O87" s="26">
        <v>1.2182354897721603</v>
      </c>
    </row>
    <row r="88" spans="1:15" s="26" customFormat="1" ht="15">
      <c r="A88" s="29"/>
      <c r="B88" s="29" t="s">
        <v>70</v>
      </c>
      <c r="C88" s="26">
        <v>1</v>
      </c>
      <c r="D88" s="26">
        <v>1.0438981846372504</v>
      </c>
      <c r="E88" s="26">
        <v>1.149525163124233</v>
      </c>
      <c r="F88" s="26">
        <v>1.273144259965114</v>
      </c>
      <c r="G88" s="26">
        <v>1.2692357387428128</v>
      </c>
      <c r="H88" s="26">
        <v>1.3001162865818205</v>
      </c>
      <c r="I88" s="26">
        <v>1.332934944117837</v>
      </c>
      <c r="J88" s="26">
        <v>1.4448607791200982</v>
      </c>
      <c r="K88" s="26">
        <v>1.57229149169843</v>
      </c>
      <c r="L88" s="26">
        <v>1.5977776342140966</v>
      </c>
      <c r="M88" s="26">
        <v>1.6638671748820983</v>
      </c>
      <c r="N88" s="26">
        <v>1.6629304218618775</v>
      </c>
      <c r="O88" s="26">
        <v>1.6059499967698172</v>
      </c>
    </row>
    <row r="89" spans="1:15" s="26" customFormat="1" ht="15">
      <c r="A89" s="25"/>
      <c r="B89" s="25" t="s">
        <v>72</v>
      </c>
      <c r="C89" s="26">
        <v>1</v>
      </c>
      <c r="D89" s="26">
        <v>1.0305924127864066</v>
      </c>
      <c r="E89" s="26">
        <v>1.0632165291696052</v>
      </c>
      <c r="F89" s="26">
        <v>1.1012120516311033</v>
      </c>
      <c r="G89" s="26">
        <v>1.1046440110872382</v>
      </c>
      <c r="H89" s="26">
        <v>1.108598760066261</v>
      </c>
      <c r="I89" s="26">
        <v>1.1311238129602599</v>
      </c>
      <c r="J89" s="26">
        <v>1.1590735759623427</v>
      </c>
      <c r="K89" s="26">
        <v>1.1676534746026799</v>
      </c>
      <c r="L89" s="26">
        <v>1.1951440028866183</v>
      </c>
      <c r="M89" s="26">
        <v>1.2127343327155533</v>
      </c>
      <c r="N89" s="26">
        <v>1.2013539223565302</v>
      </c>
      <c r="O89" s="26">
        <v>1.1691869905364844</v>
      </c>
    </row>
    <row r="90" spans="1:15" s="26" customFormat="1" ht="15">
      <c r="A90" s="25"/>
      <c r="B90" s="25" t="s">
        <v>74</v>
      </c>
      <c r="C90" s="26">
        <v>1</v>
      </c>
      <c r="D90" s="26">
        <v>1.0509297828402935</v>
      </c>
      <c r="E90" s="26">
        <v>1.0802950665717446</v>
      </c>
      <c r="F90" s="26">
        <v>1.1204350262803133</v>
      </c>
      <c r="G90" s="26">
        <v>1.1017535355983379</v>
      </c>
      <c r="H90" s="26">
        <v>1.1326385838420252</v>
      </c>
      <c r="I90" s="26">
        <v>1.1748133113194685</v>
      </c>
      <c r="J90" s="26">
        <v>1.2054762012955866</v>
      </c>
      <c r="K90" s="26">
        <v>1.2096265216579065</v>
      </c>
      <c r="L90" s="26">
        <v>1.2230519496912504</v>
      </c>
      <c r="M90" s="26">
        <v>1.2570118703201603</v>
      </c>
      <c r="N90" s="26">
        <v>1.2353312430259975</v>
      </c>
      <c r="O90" s="26">
        <v>1.185274946101375</v>
      </c>
    </row>
    <row r="91" spans="1:15" s="26" customFormat="1" ht="15">
      <c r="A91" s="25"/>
      <c r="B91" s="25" t="s">
        <v>76</v>
      </c>
      <c r="C91" s="26">
        <v>1</v>
      </c>
      <c r="D91" s="26">
        <v>1.0086048195263213</v>
      </c>
      <c r="E91" s="26">
        <v>1.0346364670596753</v>
      </c>
      <c r="F91" s="26">
        <v>1.0889233633260937</v>
      </c>
      <c r="G91" s="26">
        <v>1.0669665942703486</v>
      </c>
      <c r="H91" s="26">
        <v>1.0970834626124728</v>
      </c>
      <c r="I91" s="26">
        <v>1.1385872375633468</v>
      </c>
      <c r="J91" s="26">
        <v>1.2230323714965352</v>
      </c>
      <c r="K91" s="26">
        <v>1.2437480608129072</v>
      </c>
      <c r="L91" s="26">
        <v>1.2554245526941772</v>
      </c>
      <c r="M91" s="26">
        <v>1.3163925948908883</v>
      </c>
      <c r="N91" s="26">
        <v>1.2932671424139002</v>
      </c>
      <c r="O91" s="26">
        <v>1.2807529217085531</v>
      </c>
    </row>
    <row r="92" spans="1:15" s="26" customFormat="1" ht="15">
      <c r="A92" s="25"/>
      <c r="B92" s="25" t="s">
        <v>78</v>
      </c>
      <c r="C92" s="26">
        <v>1</v>
      </c>
      <c r="D92" s="26">
        <v>1.0396015000225907</v>
      </c>
      <c r="E92" s="26">
        <v>1.0692517959607826</v>
      </c>
      <c r="F92" s="26">
        <v>1.1059052094158044</v>
      </c>
      <c r="G92" s="26">
        <v>1.1206795283061493</v>
      </c>
      <c r="H92" s="26">
        <v>1.131251976686396</v>
      </c>
      <c r="I92" s="26">
        <v>1.160586002801247</v>
      </c>
      <c r="J92" s="26">
        <v>1.1626756427054625</v>
      </c>
      <c r="K92" s="26">
        <v>1.1878642750643835</v>
      </c>
      <c r="L92" s="26">
        <v>1.2292843265711833</v>
      </c>
      <c r="M92" s="26">
        <v>1.2878620159942167</v>
      </c>
      <c r="N92" s="26">
        <v>1.3023200650612208</v>
      </c>
      <c r="O92" s="26">
        <v>1.2619278904802784</v>
      </c>
    </row>
    <row r="93" spans="1:15" s="26" customFormat="1" ht="15">
      <c r="A93" s="29"/>
      <c r="B93" s="29" t="s">
        <v>80</v>
      </c>
      <c r="C93" s="26">
        <v>1</v>
      </c>
      <c r="D93" s="26">
        <v>1.0275592463092462</v>
      </c>
      <c r="E93" s="26">
        <v>1.0598128723128724</v>
      </c>
      <c r="F93" s="26">
        <v>1.038542476042476</v>
      </c>
      <c r="G93" s="26">
        <v>1.0398212898212897</v>
      </c>
      <c r="H93" s="26">
        <v>1.067186285936286</v>
      </c>
      <c r="I93" s="26">
        <v>1.0800796425796426</v>
      </c>
      <c r="J93" s="26">
        <v>1.0999012561512562</v>
      </c>
      <c r="K93" s="26">
        <v>1.1277518777518778</v>
      </c>
      <c r="L93" s="26">
        <v>1.153473840973841</v>
      </c>
      <c r="M93" s="26">
        <v>1.1513532763532763</v>
      </c>
      <c r="N93" s="26">
        <v>1.1559748122248121</v>
      </c>
      <c r="O93" s="26">
        <v>1.13370078995079</v>
      </c>
    </row>
    <row r="94" spans="1:15" s="26" customFormat="1" ht="15">
      <c r="A94" s="29"/>
      <c r="B94" s="29" t="s">
        <v>82</v>
      </c>
      <c r="C94" s="26">
        <v>1</v>
      </c>
      <c r="D94" s="26">
        <v>1.0444405431420147</v>
      </c>
      <c r="E94" s="26">
        <v>1.0555310042557828</v>
      </c>
      <c r="F94" s="26">
        <v>1.0171502600083542</v>
      </c>
      <c r="G94" s="26">
        <v>1.038635001543705</v>
      </c>
      <c r="H94" s="26">
        <v>1.0515718549280513</v>
      </c>
      <c r="I94" s="26">
        <v>1.0989908406835889</v>
      </c>
      <c r="J94" s="26">
        <v>1.1543341788397392</v>
      </c>
      <c r="K94" s="26">
        <v>1.1935745548983878</v>
      </c>
      <c r="L94" s="26">
        <v>1.167501074539764</v>
      </c>
      <c r="M94" s="26">
        <v>1.1221645771156326</v>
      </c>
      <c r="N94" s="26">
        <v>1.106212958646867</v>
      </c>
      <c r="O94" s="26">
        <v>1.151046995223595</v>
      </c>
    </row>
    <row r="95" spans="1:15" s="26" customFormat="1" ht="15">
      <c r="A95" s="25"/>
      <c r="B95" s="25" t="s">
        <v>84</v>
      </c>
      <c r="C95" s="26">
        <v>1</v>
      </c>
      <c r="D95" s="26">
        <v>1.0343871176217148</v>
      </c>
      <c r="E95" s="26">
        <v>1.0778220594571306</v>
      </c>
      <c r="F95" s="26">
        <v>1.1213108573890564</v>
      </c>
      <c r="G95" s="26">
        <v>1.1449806118052563</v>
      </c>
      <c r="H95" s="26">
        <v>1.1731742783283068</v>
      </c>
      <c r="I95" s="26">
        <v>1.189223395088324</v>
      </c>
      <c r="J95" s="26">
        <v>1.2327121930202498</v>
      </c>
      <c r="K95" s="26">
        <v>1.2275689358035329</v>
      </c>
      <c r="L95" s="26">
        <v>1.243052563550194</v>
      </c>
      <c r="M95" s="26">
        <v>1.247468763464024</v>
      </c>
      <c r="N95" s="26">
        <v>1.2403059026281775</v>
      </c>
      <c r="O95" s="26">
        <v>1.2118160275743215</v>
      </c>
    </row>
    <row r="96" spans="1:15" s="26" customFormat="1" ht="15">
      <c r="A96" s="25"/>
      <c r="B96" s="25" t="s">
        <v>86</v>
      </c>
      <c r="C96" s="26">
        <v>1</v>
      </c>
      <c r="D96" s="26">
        <v>1.0419817176390926</v>
      </c>
      <c r="E96" s="26">
        <v>1.0859679386933647</v>
      </c>
      <c r="F96" s="26">
        <v>1.1268909775850302</v>
      </c>
      <c r="G96" s="26">
        <v>1.1748163434203385</v>
      </c>
      <c r="H96" s="26">
        <v>1.211160731079476</v>
      </c>
      <c r="I96" s="26">
        <v>1.2402932056470033</v>
      </c>
      <c r="J96" s="26">
        <v>1.288965558009684</v>
      </c>
      <c r="K96" s="26">
        <v>1.3334999274509487</v>
      </c>
      <c r="L96" s="26">
        <v>1.3565812737463792</v>
      </c>
      <c r="M96" s="26">
        <v>1.3812425771572594</v>
      </c>
      <c r="N96" s="26">
        <v>1.3941831782933238</v>
      </c>
      <c r="O96" s="26">
        <v>1.3831718445193222</v>
      </c>
    </row>
    <row r="97" spans="1:15" s="26" customFormat="1" ht="15">
      <c r="A97" s="25"/>
      <c r="B97" s="25" t="s">
        <v>88</v>
      </c>
      <c r="C97" s="26">
        <v>1</v>
      </c>
      <c r="D97" s="26">
        <v>1.045716918133997</v>
      </c>
      <c r="E97" s="26">
        <v>1.1010686049075504</v>
      </c>
      <c r="F97" s="26">
        <v>1.186415251834819</v>
      </c>
      <c r="G97" s="26">
        <v>1.2150557532995243</v>
      </c>
      <c r="H97" s="26">
        <v>1.2163629634296154</v>
      </c>
      <c r="I97" s="26">
        <v>1.2341638580023309</v>
      </c>
      <c r="J97" s="26">
        <v>1.2588787916968533</v>
      </c>
      <c r="K97" s="26">
        <v>1.2729588622547012</v>
      </c>
      <c r="L97" s="26">
        <v>1.2920748417173276</v>
      </c>
      <c r="M97" s="26">
        <v>1.316104671307525</v>
      </c>
      <c r="N97" s="26">
        <v>1.3369019119916843</v>
      </c>
      <c r="O97" s="26">
        <v>1.2924331432891296</v>
      </c>
    </row>
    <row r="98" spans="1:15" s="26" customFormat="1" ht="15">
      <c r="A98" s="29"/>
      <c r="B98" s="29" t="s">
        <v>90</v>
      </c>
      <c r="C98" s="26">
        <v>1</v>
      </c>
      <c r="D98" s="26">
        <v>1.0244237512046375</v>
      </c>
      <c r="E98" s="26">
        <v>1.0647941204901155</v>
      </c>
      <c r="F98" s="26">
        <v>1.0871879293123095</v>
      </c>
      <c r="G98" s="26">
        <v>1.061337652941366</v>
      </c>
      <c r="H98" s="26">
        <v>1.0923989935235172</v>
      </c>
      <c r="I98" s="26">
        <v>1.1062160760891535</v>
      </c>
      <c r="J98" s="26">
        <v>1.0946632726889267</v>
      </c>
      <c r="K98" s="26">
        <v>1.0992152646980424</v>
      </c>
      <c r="L98" s="26">
        <v>1.0773399260081609</v>
      </c>
      <c r="M98" s="26">
        <v>1.0789158408736075</v>
      </c>
      <c r="N98" s="26">
        <v>1.0324409983918639</v>
      </c>
      <c r="O98" s="26">
        <v>0.9813057831388826</v>
      </c>
    </row>
    <row r="99" spans="1:15" s="26" customFormat="1" ht="15">
      <c r="A99" s="25"/>
      <c r="B99" s="25" t="s">
        <v>92</v>
      </c>
      <c r="C99" s="26">
        <v>1</v>
      </c>
      <c r="D99" s="26">
        <v>1.0529829695610808</v>
      </c>
      <c r="E99" s="26">
        <v>1.1005524738924095</v>
      </c>
      <c r="F99" s="26">
        <v>1.1749222475060783</v>
      </c>
      <c r="G99" s="26">
        <v>1.1839632351713893</v>
      </c>
      <c r="H99" s="26">
        <v>1.2112419813394015</v>
      </c>
      <c r="I99" s="26">
        <v>1.2522352103351007</v>
      </c>
      <c r="J99" s="26">
        <v>1.3038328224016202</v>
      </c>
      <c r="K99" s="26">
        <v>1.3261988349644203</v>
      </c>
      <c r="L99" s="26">
        <v>1.3293756989378926</v>
      </c>
      <c r="M99" s="26">
        <v>1.3334149340425177</v>
      </c>
      <c r="N99" s="26">
        <v>1.3519197494116404</v>
      </c>
      <c r="O99" s="26">
        <v>1.3128014821656087</v>
      </c>
    </row>
    <row r="100" spans="1:15" s="26" customFormat="1" ht="15">
      <c r="A100" s="25"/>
      <c r="B100" s="25" t="s">
        <v>94</v>
      </c>
      <c r="C100" s="26">
        <v>1</v>
      </c>
      <c r="D100" s="26">
        <v>1.0292290214449011</v>
      </c>
      <c r="E100" s="26">
        <v>1.0595800782619673</v>
      </c>
      <c r="F100" s="26">
        <v>1.0657933491353315</v>
      </c>
      <c r="G100" s="26">
        <v>1.0648676699532953</v>
      </c>
      <c r="H100" s="26">
        <v>1.0750781918399979</v>
      </c>
      <c r="I100" s="26">
        <v>1.1099734919143327</v>
      </c>
      <c r="J100" s="26">
        <v>1.1281504649434073</v>
      </c>
      <c r="K100" s="26">
        <v>1.1430735353932033</v>
      </c>
      <c r="L100" s="26">
        <v>1.165191657667008</v>
      </c>
      <c r="M100" s="26">
        <v>1.220550077841204</v>
      </c>
      <c r="N100" s="26">
        <v>1.2380398042048275</v>
      </c>
      <c r="O100" s="26">
        <v>1.2075344675240887</v>
      </c>
    </row>
    <row r="101" spans="1:15" s="26" customFormat="1" ht="15">
      <c r="A101" s="25"/>
      <c r="B101" s="25" t="s">
        <v>96</v>
      </c>
      <c r="C101" s="26">
        <v>1</v>
      </c>
      <c r="D101" s="26">
        <v>1.025180895729442</v>
      </c>
      <c r="E101" s="26">
        <v>1.0500937977856366</v>
      </c>
      <c r="F101" s="26">
        <v>1.0761312223138888</v>
      </c>
      <c r="G101" s="26">
        <v>1.0741396614872072</v>
      </c>
      <c r="H101" s="26">
        <v>1.0928309065017368</v>
      </c>
      <c r="I101" s="26">
        <v>1.1134191263406252</v>
      </c>
      <c r="J101" s="26">
        <v>1.1289154663878131</v>
      </c>
      <c r="K101" s="26">
        <v>1.138358302286354</v>
      </c>
      <c r="L101" s="26">
        <v>1.1409331434606915</v>
      </c>
      <c r="M101" s="26">
        <v>1.154122636006789</v>
      </c>
      <c r="N101" s="26">
        <v>1.1703020971818625</v>
      </c>
      <c r="O101" s="26">
        <v>1.1260095742053462</v>
      </c>
    </row>
    <row r="102" spans="1:15" s="26" customFormat="1" ht="15">
      <c r="A102" s="25"/>
      <c r="B102" s="25" t="s">
        <v>98</v>
      </c>
      <c r="C102" s="26">
        <v>1</v>
      </c>
      <c r="D102" s="26">
        <v>1.033352764823451</v>
      </c>
      <c r="E102" s="26">
        <v>1.0542554963357762</v>
      </c>
      <c r="F102" s="26">
        <v>1.0737008660892737</v>
      </c>
      <c r="G102" s="26">
        <v>1.110093271152565</v>
      </c>
      <c r="H102" s="26">
        <v>1.1201282478347767</v>
      </c>
      <c r="I102" s="26">
        <v>1.168471019320453</v>
      </c>
      <c r="J102" s="26">
        <v>1.2151065956029314</v>
      </c>
      <c r="K102" s="26">
        <v>1.2528314457028649</v>
      </c>
      <c r="L102" s="26">
        <v>1.2859760159893405</v>
      </c>
      <c r="M102" s="26">
        <v>1.3408144570286475</v>
      </c>
      <c r="N102" s="26">
        <v>1.3301965356429046</v>
      </c>
      <c r="O102" s="26">
        <v>1.3102514990006662</v>
      </c>
    </row>
    <row r="103" spans="1:15" s="26" customFormat="1" ht="15">
      <c r="A103" s="25"/>
      <c r="B103" s="25" t="s">
        <v>100</v>
      </c>
      <c r="C103" s="26">
        <v>1</v>
      </c>
      <c r="D103" s="26">
        <v>1.0064894111398792</v>
      </c>
      <c r="E103" s="26">
        <v>1.0333432915089955</v>
      </c>
      <c r="F103" s="26">
        <v>1.0813748921197637</v>
      </c>
      <c r="G103" s="26">
        <v>1.0940051782513442</v>
      </c>
      <c r="H103" s="26">
        <v>1.10291774546903</v>
      </c>
      <c r="I103" s="26">
        <v>1.163148111266016</v>
      </c>
      <c r="J103" s="26">
        <v>1.1794463254331806</v>
      </c>
      <c r="K103" s="26">
        <v>1.2033459470225054</v>
      </c>
      <c r="L103" s="26">
        <v>1.2358759875190866</v>
      </c>
      <c r="M103" s="26">
        <v>1.2789616942176194</v>
      </c>
      <c r="N103" s="26">
        <v>1.2892020181902675</v>
      </c>
      <c r="O103" s="26">
        <v>1.2975336918276572</v>
      </c>
    </row>
    <row r="104" spans="1:15" s="26" customFormat="1" ht="15">
      <c r="A104" s="29"/>
      <c r="B104" s="29" t="s">
        <v>102</v>
      </c>
      <c r="C104" s="26">
        <v>1</v>
      </c>
      <c r="D104" s="26">
        <v>1.065120331046499</v>
      </c>
      <c r="E104" s="26">
        <v>1.1460987694653164</v>
      </c>
      <c r="F104" s="26">
        <v>1.1986142872699554</v>
      </c>
      <c r="G104" s="26">
        <v>1.2109060219971688</v>
      </c>
      <c r="H104" s="26">
        <v>1.2406484808885985</v>
      </c>
      <c r="I104" s="26">
        <v>1.3077425677883046</v>
      </c>
      <c r="J104" s="26">
        <v>1.4275563541326364</v>
      </c>
      <c r="K104" s="26">
        <v>1.5622754001960144</v>
      </c>
      <c r="L104" s="26">
        <v>1.626796798431885</v>
      </c>
      <c r="M104" s="26">
        <v>1.6884324294892736</v>
      </c>
      <c r="N104" s="26">
        <v>1.6318196667755636</v>
      </c>
      <c r="O104" s="26">
        <v>1.5225416530545572</v>
      </c>
    </row>
    <row r="105" spans="1:15" s="26" customFormat="1" ht="15">
      <c r="A105" s="25"/>
      <c r="B105" s="25" t="s">
        <v>104</v>
      </c>
      <c r="C105" s="26">
        <v>1</v>
      </c>
      <c r="D105" s="26">
        <v>1.0758741258741258</v>
      </c>
      <c r="E105" s="26">
        <v>1.1264235764235764</v>
      </c>
      <c r="F105" s="26">
        <v>1.2172577422577422</v>
      </c>
      <c r="G105" s="26">
        <v>1.216058941058941</v>
      </c>
      <c r="H105" s="26">
        <v>1.2496503496503497</v>
      </c>
      <c r="I105" s="26">
        <v>1.283041958041958</v>
      </c>
      <c r="J105" s="26">
        <v>1.3196303696303697</v>
      </c>
      <c r="K105" s="26">
        <v>1.339985014985015</v>
      </c>
      <c r="L105" s="26">
        <v>1.35999000999001</v>
      </c>
      <c r="M105" s="26">
        <v>1.3697052947052948</v>
      </c>
      <c r="N105" s="26">
        <v>1.3686813186813187</v>
      </c>
      <c r="O105" s="26">
        <v>1.3458291708291708</v>
      </c>
    </row>
    <row r="106" spans="1:15" s="26" customFormat="1" ht="15">
      <c r="A106" s="25"/>
      <c r="B106" s="25" t="s">
        <v>106</v>
      </c>
      <c r="C106" s="26">
        <v>1</v>
      </c>
      <c r="D106" s="26">
        <v>1.02008357148678</v>
      </c>
      <c r="E106" s="26">
        <v>1.0528152687972618</v>
      </c>
      <c r="F106" s="26">
        <v>1.105141585385387</v>
      </c>
      <c r="G106" s="26">
        <v>1.129544234719541</v>
      </c>
      <c r="H106" s="26">
        <v>1.1447888653779685</v>
      </c>
      <c r="I106" s="26">
        <v>1.1670530513146913</v>
      </c>
      <c r="J106" s="26">
        <v>1.1906182997389445</v>
      </c>
      <c r="K106" s="26">
        <v>1.2082880209518831</v>
      </c>
      <c r="L106" s="26">
        <v>1.237998892832354</v>
      </c>
      <c r="M106" s="26">
        <v>1.2495005100277354</v>
      </c>
      <c r="N106" s="26">
        <v>1.251897499880572</v>
      </c>
      <c r="O106" s="26">
        <v>1.2033338672466651</v>
      </c>
    </row>
    <row r="107" spans="1:15" s="26" customFormat="1" ht="15">
      <c r="A107" s="25"/>
      <c r="B107" s="25" t="s">
        <v>108</v>
      </c>
      <c r="C107" s="26">
        <v>1</v>
      </c>
      <c r="D107" s="26">
        <v>1.0184180387886526</v>
      </c>
      <c r="E107" s="26">
        <v>1.0853688301447535</v>
      </c>
      <c r="F107" s="26">
        <v>1.0988491072601994</v>
      </c>
      <c r="G107" s="26">
        <v>1.129433190019338</v>
      </c>
      <c r="H107" s="26">
        <v>1.1563749694910164</v>
      </c>
      <c r="I107" s="26">
        <v>1.188123087321405</v>
      </c>
      <c r="J107" s="26">
        <v>1.2710511987683757</v>
      </c>
      <c r="K107" s="26">
        <v>1.272478080468618</v>
      </c>
      <c r="L107" s="26">
        <v>1.3003022736233407</v>
      </c>
      <c r="M107" s="26">
        <v>1.3089386628616488</v>
      </c>
      <c r="N107" s="26">
        <v>1.2987627433678164</v>
      </c>
      <c r="O107" s="26">
        <v>1.3434278955372396</v>
      </c>
    </row>
    <row r="108" spans="1:15" s="26" customFormat="1" ht="15">
      <c r="A108" s="25"/>
      <c r="B108" s="25" t="s">
        <v>110</v>
      </c>
      <c r="C108" s="26">
        <v>1</v>
      </c>
      <c r="D108" s="26">
        <v>1.0286985672874394</v>
      </c>
      <c r="E108" s="26">
        <v>1.0812900148067819</v>
      </c>
      <c r="F108" s="26">
        <v>1.1251511960125962</v>
      </c>
      <c r="G108" s="26">
        <v>1.1679435778190237</v>
      </c>
      <c r="H108" s="26">
        <v>1.1633320994348397</v>
      </c>
      <c r="I108" s="26">
        <v>1.1652650622510479</v>
      </c>
      <c r="J108" s="26">
        <v>1.200243477716836</v>
      </c>
      <c r="K108" s="26">
        <v>1.2538072720068403</v>
      </c>
      <c r="L108" s="26">
        <v>1.305984233905445</v>
      </c>
      <c r="M108" s="26">
        <v>1.3276352422264395</v>
      </c>
      <c r="N108" s="26">
        <v>1.3226275260161415</v>
      </c>
      <c r="O108" s="26">
        <v>1.283128871139288</v>
      </c>
    </row>
    <row r="109" spans="1:15" s="26" customFormat="1" ht="15">
      <c r="A109" s="25"/>
      <c r="B109" s="25" t="s">
        <v>112</v>
      </c>
      <c r="C109" s="26">
        <v>1</v>
      </c>
      <c r="D109" s="26">
        <v>1.0431109546658761</v>
      </c>
      <c r="E109" s="26">
        <v>1.1233710654538045</v>
      </c>
      <c r="F109" s="26">
        <v>1.1721696278044351</v>
      </c>
      <c r="G109" s="26">
        <v>1.1878911388183857</v>
      </c>
      <c r="H109" s="26">
        <v>1.2010856475906404</v>
      </c>
      <c r="I109" s="26">
        <v>1.2142801563628953</v>
      </c>
      <c r="J109" s="26">
        <v>1.2449635956055356</v>
      </c>
      <c r="K109" s="26">
        <v>1.3152750245474925</v>
      </c>
      <c r="L109" s="26">
        <v>1.3721140485762455</v>
      </c>
      <c r="M109" s="26">
        <v>1.4086258962150546</v>
      </c>
      <c r="N109" s="26">
        <v>1.3915519573151527</v>
      </c>
      <c r="O109" s="26">
        <v>1.363666005891398</v>
      </c>
    </row>
    <row r="110" spans="1:15" s="26" customFormat="1" ht="15">
      <c r="A110" s="25"/>
      <c r="B110" s="25" t="s">
        <v>114</v>
      </c>
      <c r="C110" s="26">
        <v>1</v>
      </c>
      <c r="D110" s="26">
        <v>1.0576555147629143</v>
      </c>
      <c r="E110" s="26">
        <v>1.057138424944413</v>
      </c>
      <c r="F110" s="26">
        <v>1.0984539014426806</v>
      </c>
      <c r="G110" s="26">
        <v>1.1138631780340245</v>
      </c>
      <c r="H110" s="26">
        <v>1.1699674233414343</v>
      </c>
      <c r="I110" s="26">
        <v>1.237240808728476</v>
      </c>
      <c r="J110" s="26">
        <v>1.2416360721857387</v>
      </c>
      <c r="K110" s="26">
        <v>1.275764000206836</v>
      </c>
      <c r="L110" s="26">
        <v>1.3059103366254718</v>
      </c>
      <c r="M110" s="26">
        <v>1.3668235172449454</v>
      </c>
      <c r="N110" s="26">
        <v>1.4795490976782668</v>
      </c>
      <c r="O110" s="26">
        <v>1.5092817622421015</v>
      </c>
    </row>
    <row r="111" spans="1:15" s="26" customFormat="1" ht="15">
      <c r="A111" s="29"/>
      <c r="B111" s="29" t="s">
        <v>116</v>
      </c>
      <c r="C111" s="26">
        <v>1</v>
      </c>
      <c r="D111" s="26">
        <v>1.033047452235711</v>
      </c>
      <c r="E111" s="26">
        <v>1.0523544925610517</v>
      </c>
      <c r="F111" s="26">
        <v>1.079888164119909</v>
      </c>
      <c r="G111" s="26">
        <v>1.0579211209760222</v>
      </c>
      <c r="H111" s="26">
        <v>1.0814861790582029</v>
      </c>
      <c r="I111" s="26">
        <v>1.0921186406555132</v>
      </c>
      <c r="J111" s="26">
        <v>1.1131243582774657</v>
      </c>
      <c r="K111" s="26">
        <v>1.1191515169817399</v>
      </c>
      <c r="L111" s="26">
        <v>1.1090575990014293</v>
      </c>
      <c r="M111" s="26">
        <v>1.1138365444625637</v>
      </c>
      <c r="N111" s="26">
        <v>1.0964748042117132</v>
      </c>
      <c r="O111" s="26">
        <v>1.050167602826599</v>
      </c>
    </row>
    <row r="112" spans="1:15" s="26" customFormat="1" ht="15">
      <c r="A112" s="25"/>
      <c r="B112" s="25" t="s">
        <v>118</v>
      </c>
      <c r="C112" s="26">
        <v>1</v>
      </c>
      <c r="D112" s="26">
        <v>1.022994071146245</v>
      </c>
      <c r="E112" s="26">
        <v>1.0570355731225296</v>
      </c>
      <c r="F112" s="26">
        <v>1.09</v>
      </c>
      <c r="G112" s="26">
        <v>1.133211462450593</v>
      </c>
      <c r="H112" s="26">
        <v>1.1399505928853755</v>
      </c>
      <c r="I112" s="26">
        <v>1.1518675889328063</v>
      </c>
      <c r="J112" s="26">
        <v>1.184594861660079</v>
      </c>
      <c r="K112" s="26">
        <v>1.1923122529644268</v>
      </c>
      <c r="L112" s="26">
        <v>1.2510770750988143</v>
      </c>
      <c r="M112" s="26">
        <v>1.2820355731225297</v>
      </c>
      <c r="N112" s="26">
        <v>1.3184782608695653</v>
      </c>
      <c r="O112" s="26">
        <v>1.3051185770750988</v>
      </c>
    </row>
    <row r="113" spans="1:15" s="26" customFormat="1" ht="15">
      <c r="A113" s="29"/>
      <c r="B113" s="29" t="s">
        <v>120</v>
      </c>
      <c r="C113" s="26">
        <v>1</v>
      </c>
      <c r="D113" s="26">
        <v>1.0549386152538895</v>
      </c>
      <c r="E113" s="26">
        <v>1.093293093849805</v>
      </c>
      <c r="F113" s="26">
        <v>1.1841542383310382</v>
      </c>
      <c r="G113" s="26">
        <v>1.1709006026155664</v>
      </c>
      <c r="H113" s="26">
        <v>1.22810513053415</v>
      </c>
      <c r="I113" s="26">
        <v>1.26205475304482</v>
      </c>
      <c r="J113" s="26">
        <v>1.3634641116547999</v>
      </c>
      <c r="K113" s="26">
        <v>1.400070321427525</v>
      </c>
      <c r="L113" s="26">
        <v>1.5403029681502534</v>
      </c>
      <c r="M113" s="26">
        <v>1.5895279674177385</v>
      </c>
      <c r="N113" s="26">
        <v>1.6560598513483158</v>
      </c>
      <c r="O113" s="26">
        <v>1.574330725580396</v>
      </c>
    </row>
    <row r="114" spans="1:15" s="26" customFormat="1" ht="15">
      <c r="A114" s="25"/>
      <c r="B114" s="25" t="s">
        <v>122</v>
      </c>
      <c r="C114" s="26">
        <v>1</v>
      </c>
      <c r="D114" s="26">
        <v>1.037257437930265</v>
      </c>
      <c r="E114" s="26">
        <v>1.0635034517179405</v>
      </c>
      <c r="F114" s="26">
        <v>1.0856606734509262</v>
      </c>
      <c r="G114" s="26">
        <v>1.0884561210704764</v>
      </c>
      <c r="H114" s="26">
        <v>1.112293010901046</v>
      </c>
      <c r="I114" s="26">
        <v>1.1326025977266891</v>
      </c>
      <c r="J114" s="26">
        <v>1.1500207558986344</v>
      </c>
      <c r="K114" s="26">
        <v>1.1573489078558077</v>
      </c>
      <c r="L114" s="26">
        <v>1.1746854821487274</v>
      </c>
      <c r="M114" s="26">
        <v>1.196818708623176</v>
      </c>
      <c r="N114" s="26">
        <v>1.1985511662895412</v>
      </c>
      <c r="O114" s="26">
        <v>1.1781575960590187</v>
      </c>
    </row>
    <row r="115" spans="1:15" s="26" customFormat="1" ht="15">
      <c r="A115" s="25"/>
      <c r="B115" s="25" t="s">
        <v>124</v>
      </c>
      <c r="C115" s="26">
        <v>1</v>
      </c>
      <c r="D115" s="26">
        <v>1.0220787154201938</v>
      </c>
      <c r="E115" s="26">
        <v>1.0550367978590336</v>
      </c>
      <c r="F115" s="26">
        <v>1.1157459929604097</v>
      </c>
      <c r="G115" s="26">
        <v>1.1569945021380574</v>
      </c>
      <c r="H115" s="26">
        <v>1.2047299066236146</v>
      </c>
      <c r="I115" s="26">
        <v>1.254530645489717</v>
      </c>
      <c r="J115" s="26">
        <v>1.2904267388079238</v>
      </c>
      <c r="K115" s="26">
        <v>1.2848416092154638</v>
      </c>
      <c r="L115" s="26">
        <v>1.3077639119178521</v>
      </c>
      <c r="M115" s="26">
        <v>1.2950810134683073</v>
      </c>
      <c r="N115" s="26">
        <v>1.2690170753701602</v>
      </c>
      <c r="O115" s="26">
        <v>1.2460365942345173</v>
      </c>
    </row>
    <row r="116" spans="1:15" s="26" customFormat="1" ht="15">
      <c r="A116" s="25"/>
      <c r="B116" s="25" t="s">
        <v>126</v>
      </c>
      <c r="C116" s="26">
        <v>1</v>
      </c>
      <c r="D116" s="26">
        <v>1.0397345910125968</v>
      </c>
      <c r="E116" s="26">
        <v>1.0849701073746514</v>
      </c>
      <c r="F116" s="26">
        <v>1.1156558894015505</v>
      </c>
      <c r="G116" s="26">
        <v>1.1266492115340332</v>
      </c>
      <c r="H116" s="26">
        <v>1.1453097148900242</v>
      </c>
      <c r="I116" s="26">
        <v>1.180191551602091</v>
      </c>
      <c r="J116" s="26">
        <v>1.187022933315139</v>
      </c>
      <c r="K116" s="26">
        <v>1.210450905307327</v>
      </c>
      <c r="L116" s="26">
        <v>1.2286167518101883</v>
      </c>
      <c r="M116" s="26">
        <v>1.2653237017389747</v>
      </c>
      <c r="N116" s="26">
        <v>1.2505095818443879</v>
      </c>
      <c r="O116" s="26">
        <v>1.206220736356426</v>
      </c>
    </row>
    <row r="117" spans="1:15" s="26" customFormat="1" ht="15">
      <c r="A117" s="25"/>
      <c r="B117" s="25" t="s">
        <v>128</v>
      </c>
      <c r="C117" s="26">
        <v>1</v>
      </c>
      <c r="D117" s="26">
        <v>1.063900340562825</v>
      </c>
      <c r="E117" s="26">
        <v>1.1228266714464958</v>
      </c>
      <c r="F117" s="26">
        <v>1.2032622333751568</v>
      </c>
      <c r="G117" s="26">
        <v>1.2359293780247356</v>
      </c>
      <c r="H117" s="26">
        <v>1.3313765907868793</v>
      </c>
      <c r="I117" s="26">
        <v>1.360503674493637</v>
      </c>
      <c r="J117" s="26">
        <v>1.3880623767700304</v>
      </c>
      <c r="K117" s="26">
        <v>1.417861623946944</v>
      </c>
      <c r="L117" s="26">
        <v>1.42422477146442</v>
      </c>
      <c r="M117" s="26">
        <v>1.4797902849973112</v>
      </c>
      <c r="N117" s="26">
        <v>1.580749238214734</v>
      </c>
      <c r="O117" s="26">
        <v>1.5905628248790107</v>
      </c>
    </row>
    <row r="118" spans="1:15" s="26" customFormat="1" ht="15">
      <c r="A118" s="25"/>
      <c r="B118" s="25" t="s">
        <v>130</v>
      </c>
      <c r="C118" s="26">
        <v>1</v>
      </c>
      <c r="D118" s="26">
        <v>1.040660039935927</v>
      </c>
      <c r="E118" s="26">
        <v>1.078670484716828</v>
      </c>
      <c r="F118" s="26">
        <v>1.0867180128584908</v>
      </c>
      <c r="G118" s="26">
        <v>1.0984903341891032</v>
      </c>
      <c r="H118" s="26">
        <v>1.132693700217234</v>
      </c>
      <c r="I118" s="26">
        <v>1.1574945691527878</v>
      </c>
      <c r="J118" s="26">
        <v>1.20463322581353</v>
      </c>
      <c r="K118" s="26">
        <v>1.231661290676497</v>
      </c>
      <c r="L118" s="26">
        <v>1.2647894586707042</v>
      </c>
      <c r="M118" s="26">
        <v>1.266221227481184</v>
      </c>
      <c r="N118" s="26">
        <v>1.2676365391788997</v>
      </c>
      <c r="O118" s="26">
        <v>1.2119895552190991</v>
      </c>
    </row>
    <row r="119" spans="1:15" s="26" customFormat="1" ht="15">
      <c r="A119" s="25"/>
      <c r="B119" s="25" t="s">
        <v>132</v>
      </c>
      <c r="C119" s="26">
        <v>1</v>
      </c>
      <c r="D119" s="26">
        <v>1.0633004514738513</v>
      </c>
      <c r="E119" s="26">
        <v>1.1098131274704475</v>
      </c>
      <c r="F119" s="26">
        <v>1.1566505571182024</v>
      </c>
      <c r="G119" s="26">
        <v>1.1868499956257672</v>
      </c>
      <c r="H119" s="26">
        <v>1.214761577799045</v>
      </c>
      <c r="I119" s="26">
        <v>1.2168837434949855</v>
      </c>
      <c r="J119" s="26">
        <v>1.2835894689681318</v>
      </c>
      <c r="K119" s="26">
        <v>1.2870809020993668</v>
      </c>
      <c r="L119" s="26">
        <v>1.3487284237650745</v>
      </c>
      <c r="M119" s="26">
        <v>1.4218324589286047</v>
      </c>
      <c r="N119" s="26">
        <v>1.4194054224581067</v>
      </c>
      <c r="O119" s="26">
        <v>1.4268111312296365</v>
      </c>
    </row>
    <row r="120" spans="1:15" s="26" customFormat="1" ht="15">
      <c r="A120" s="25"/>
      <c r="B120" s="25" t="s">
        <v>134</v>
      </c>
      <c r="C120" s="26">
        <v>1</v>
      </c>
      <c r="D120" s="26">
        <v>1.0652113763124553</v>
      </c>
      <c r="E120" s="26">
        <v>1.1045304285776696</v>
      </c>
      <c r="F120" s="26">
        <v>1.1598683539879713</v>
      </c>
      <c r="G120" s="26">
        <v>1.180547262957084</v>
      </c>
      <c r="H120" s="26">
        <v>1.1915129097554937</v>
      </c>
      <c r="I120" s="26">
        <v>1.2128908240982104</v>
      </c>
      <c r="J120" s="26">
        <v>1.249879858451412</v>
      </c>
      <c r="K120" s="26">
        <v>1.3215279092458023</v>
      </c>
      <c r="L120" s="26">
        <v>1.4092530836330803</v>
      </c>
      <c r="M120" s="26">
        <v>1.4808137587557704</v>
      </c>
      <c r="N120" s="26">
        <v>1.4946482401083458</v>
      </c>
      <c r="O120" s="26">
        <v>1.4718723150184216</v>
      </c>
    </row>
    <row r="121" spans="1:15" s="26" customFormat="1" ht="15">
      <c r="A121" s="25"/>
      <c r="B121" s="25" t="s">
        <v>136</v>
      </c>
      <c r="C121" s="26">
        <v>1</v>
      </c>
      <c r="D121" s="26">
        <v>1.0458015267175573</v>
      </c>
      <c r="E121" s="26">
        <v>1.094089752486699</v>
      </c>
      <c r="F121" s="26">
        <v>1.1546958130927596</v>
      </c>
      <c r="G121" s="26">
        <v>1.1845940319222763</v>
      </c>
      <c r="H121" s="26">
        <v>1.213740458015267</v>
      </c>
      <c r="I121" s="26">
        <v>1.250115660421004</v>
      </c>
      <c r="J121" s="26">
        <v>1.299560490400185</v>
      </c>
      <c r="K121" s="26">
        <v>1.316967383761277</v>
      </c>
      <c r="L121" s="26">
        <v>1.3323502197547998</v>
      </c>
      <c r="M121" s="26">
        <v>1.3227504048114735</v>
      </c>
      <c r="N121" s="26">
        <v>1.3281864445986584</v>
      </c>
      <c r="O121" s="26">
        <v>1.2972472819801064</v>
      </c>
    </row>
    <row r="122" spans="1:15" s="26" customFormat="1" ht="15">
      <c r="A122" s="25"/>
      <c r="B122" s="25" t="s">
        <v>138</v>
      </c>
      <c r="C122" s="26">
        <v>1</v>
      </c>
      <c r="D122" s="26">
        <v>1.0480704971791803</v>
      </c>
      <c r="E122" s="26">
        <v>1.105450476353294</v>
      </c>
      <c r="F122" s="26">
        <v>1.1587313305254652</v>
      </c>
      <c r="G122" s="26">
        <v>1.209043718819452</v>
      </c>
      <c r="H122" s="26">
        <v>1.2254013645618016</v>
      </c>
      <c r="I122" s="26">
        <v>1.267977868610416</v>
      </c>
      <c r="J122" s="26">
        <v>1.3215229317874517</v>
      </c>
      <c r="K122" s="26">
        <v>1.386522232410674</v>
      </c>
      <c r="L122" s="26">
        <v>1.4131995710489098</v>
      </c>
      <c r="M122" s="26">
        <v>1.4260292494910092</v>
      </c>
      <c r="N122" s="26">
        <v>1.4448541410876086</v>
      </c>
      <c r="O122" s="26">
        <v>1.4409959125312777</v>
      </c>
    </row>
    <row r="123" spans="1:15" s="26" customFormat="1" ht="15">
      <c r="A123" s="25"/>
      <c r="B123" s="25" t="s">
        <v>140</v>
      </c>
      <c r="C123" s="26">
        <v>1</v>
      </c>
      <c r="D123" s="26">
        <v>1.061135351636795</v>
      </c>
      <c r="E123" s="26">
        <v>1.150934192566736</v>
      </c>
      <c r="F123" s="26">
        <v>1.1596876328567274</v>
      </c>
      <c r="G123" s="26">
        <v>1.1426461703698731</v>
      </c>
      <c r="H123" s="26">
        <v>1.1528674677228077</v>
      </c>
      <c r="I123" s="26">
        <v>1.1714036383164395</v>
      </c>
      <c r="J123" s="26">
        <v>1.190973574097693</v>
      </c>
      <c r="K123" s="26">
        <v>1.2503859837551186</v>
      </c>
      <c r="L123" s="26">
        <v>1.301407442214316</v>
      </c>
      <c r="M123" s="26">
        <v>1.3693629589850305</v>
      </c>
      <c r="N123" s="26">
        <v>1.3836700901747556</v>
      </c>
      <c r="O123" s="26">
        <v>1.3511042491776868</v>
      </c>
    </row>
    <row r="124" spans="1:15" s="26" customFormat="1" ht="15">
      <c r="A124" s="25"/>
      <c r="B124" s="25" t="s">
        <v>142</v>
      </c>
      <c r="C124" s="26">
        <v>1</v>
      </c>
      <c r="D124" s="26">
        <v>1.0212185895132828</v>
      </c>
      <c r="E124" s="26">
        <v>1.059745968679333</v>
      </c>
      <c r="F124" s="26">
        <v>1.047192341019084</v>
      </c>
      <c r="G124" s="26">
        <v>1.0554980239660166</v>
      </c>
      <c r="H124" s="26">
        <v>1.0688547456516686</v>
      </c>
      <c r="I124" s="26">
        <v>1.0693196948242703</v>
      </c>
      <c r="J124" s="26">
        <v>1.0888052919669464</v>
      </c>
      <c r="K124" s="26">
        <v>1.098209945685483</v>
      </c>
      <c r="L124" s="26">
        <v>1.114060485660545</v>
      </c>
      <c r="M124" s="26">
        <v>1.1069594437517172</v>
      </c>
      <c r="N124" s="26">
        <v>1.106663567005516</v>
      </c>
      <c r="O124" s="26">
        <v>1.1378996977830378</v>
      </c>
    </row>
    <row r="125" spans="1:15" s="26" customFormat="1" ht="15">
      <c r="A125" s="25"/>
      <c r="B125" s="25" t="s">
        <v>144</v>
      </c>
      <c r="C125" s="26">
        <v>1</v>
      </c>
      <c r="D125" s="26">
        <v>1.0388732269059893</v>
      </c>
      <c r="E125" s="26">
        <v>1.0797927057789938</v>
      </c>
      <c r="F125" s="26">
        <v>1.1074949538759238</v>
      </c>
      <c r="G125" s="26">
        <v>1.11579673155732</v>
      </c>
      <c r="H125" s="26">
        <v>1.1368764630979586</v>
      </c>
      <c r="I125" s="26">
        <v>1.163116308294549</v>
      </c>
      <c r="J125" s="26">
        <v>1.1960843189261625</v>
      </c>
      <c r="K125" s="26">
        <v>1.2173141830839465</v>
      </c>
      <c r="L125" s="26">
        <v>1.2386107728493503</v>
      </c>
      <c r="M125" s="26">
        <v>1.2485362069828347</v>
      </c>
      <c r="N125" s="26">
        <v>1.2350131505051685</v>
      </c>
      <c r="O125" s="26">
        <v>1.2004604066925784</v>
      </c>
    </row>
    <row r="126" spans="1:15" s="26" customFormat="1" ht="15">
      <c r="A126" s="25"/>
      <c r="B126" s="25" t="s">
        <v>146</v>
      </c>
      <c r="C126" s="26">
        <v>1</v>
      </c>
      <c r="D126" s="26">
        <v>1.0264212132773751</v>
      </c>
      <c r="E126" s="26">
        <v>1.0819820679130103</v>
      </c>
      <c r="F126" s="26">
        <v>1.1035387256772224</v>
      </c>
      <c r="G126" s="26">
        <v>1.1814669973292637</v>
      </c>
      <c r="H126" s="26">
        <v>1.2024513544448683</v>
      </c>
      <c r="I126" s="26">
        <v>1.2220049599389546</v>
      </c>
      <c r="J126" s="26">
        <v>1.2616844715757345</v>
      </c>
      <c r="K126" s="26">
        <v>1.2513353681800838</v>
      </c>
      <c r="L126" s="26">
        <v>1.3681800839374285</v>
      </c>
      <c r="M126" s="26">
        <v>1.4215471194200686</v>
      </c>
      <c r="N126" s="26">
        <v>1.499141549027089</v>
      </c>
      <c r="O126" s="26">
        <v>1.6454597481877147</v>
      </c>
    </row>
    <row r="127" spans="1:15" s="26" customFormat="1" ht="15">
      <c r="A127" s="25"/>
      <c r="B127" s="25" t="s">
        <v>148</v>
      </c>
      <c r="C127" s="26">
        <v>1</v>
      </c>
      <c r="D127" s="26">
        <v>1.0407836127119559</v>
      </c>
      <c r="E127" s="26">
        <v>1.0835778010517139</v>
      </c>
      <c r="F127" s="26">
        <v>1.1611677423246276</v>
      </c>
      <c r="G127" s="26">
        <v>1.1820576230974928</v>
      </c>
      <c r="H127" s="26">
        <v>1.185477429460782</v>
      </c>
      <c r="I127" s="26">
        <v>1.2037919456340351</v>
      </c>
      <c r="J127" s="26">
        <v>1.2424626261407732</v>
      </c>
      <c r="K127" s="26">
        <v>1.254853255396111</v>
      </c>
      <c r="L127" s="26">
        <v>1.2811954517123707</v>
      </c>
      <c r="M127" s="26">
        <v>1.3033794120711306</v>
      </c>
      <c r="N127" s="26">
        <v>1.308184687821578</v>
      </c>
      <c r="O127" s="26">
        <v>1.2746958090464937</v>
      </c>
    </row>
    <row r="128" spans="1:15" s="26" customFormat="1" ht="15">
      <c r="A128" s="25"/>
      <c r="B128" s="25" t="s">
        <v>150</v>
      </c>
      <c r="C128" s="26">
        <v>1</v>
      </c>
      <c r="D128" s="26">
        <v>1.0294585817934938</v>
      </c>
      <c r="E128" s="26">
        <v>1.0708999642817219</v>
      </c>
      <c r="F128" s="26">
        <v>1.1099877576283064</v>
      </c>
      <c r="G128" s="26">
        <v>1.1414896430626107</v>
      </c>
      <c r="H128" s="26">
        <v>1.1520829754689046</v>
      </c>
      <c r="I128" s="26">
        <v>1.167225889480558</v>
      </c>
      <c r="J128" s="26">
        <v>1.1982653459083485</v>
      </c>
      <c r="K128" s="26">
        <v>1.2324032948066714</v>
      </c>
      <c r="L128" s="26">
        <v>1.2671776289061754</v>
      </c>
      <c r="M128" s="26">
        <v>1.2879133163739676</v>
      </c>
      <c r="N128" s="26">
        <v>1.2879356743801789</v>
      </c>
      <c r="O128" s="26">
        <v>1.2564981363783847</v>
      </c>
    </row>
    <row r="129" spans="1:15" s="26" customFormat="1" ht="15">
      <c r="A129" s="25"/>
      <c r="B129" s="25" t="s">
        <v>152</v>
      </c>
      <c r="C129" s="26">
        <v>1</v>
      </c>
      <c r="D129" s="26">
        <v>1.0333281190306882</v>
      </c>
      <c r="E129" s="26">
        <v>1.0648663403884302</v>
      </c>
      <c r="F129" s="26">
        <v>1.0960194096703086</v>
      </c>
      <c r="G129" s="26">
        <v>1.084655553762057</v>
      </c>
      <c r="H129" s="26">
        <v>1.104568165373582</v>
      </c>
      <c r="I129" s="26">
        <v>1.1251183345475804</v>
      </c>
      <c r="J129" s="26">
        <v>1.1437670490557854</v>
      </c>
      <c r="K129" s="26">
        <v>1.1517274818470598</v>
      </c>
      <c r="L129" s="26">
        <v>1.1570005752352202</v>
      </c>
      <c r="M129" s="26">
        <v>1.1691827234988261</v>
      </c>
      <c r="N129" s="26">
        <v>1.1474203847656774</v>
      </c>
      <c r="O129" s="26">
        <v>1.1052749007360891</v>
      </c>
    </row>
    <row r="130" spans="1:15" s="26" customFormat="1" ht="15">
      <c r="A130" s="25"/>
      <c r="B130" s="25" t="s">
        <v>154</v>
      </c>
      <c r="C130" s="26">
        <v>1</v>
      </c>
      <c r="D130" s="26">
        <v>1.0329503887037677</v>
      </c>
      <c r="E130" s="26">
        <v>1.065571973750508</v>
      </c>
      <c r="F130" s="26">
        <v>1.1148712109564685</v>
      </c>
      <c r="G130" s="26">
        <v>1.1182277482886227</v>
      </c>
      <c r="H130" s="26">
        <v>1.1426946981932544</v>
      </c>
      <c r="I130" s="26">
        <v>1.1784186066336138</v>
      </c>
      <c r="J130" s="26">
        <v>1.2123447506343932</v>
      </c>
      <c r="K130" s="26">
        <v>1.2318568120963211</v>
      </c>
      <c r="L130" s="26">
        <v>1.244861301179583</v>
      </c>
      <c r="M130" s="26">
        <v>1.274274006092001</v>
      </c>
      <c r="N130" s="26">
        <v>1.2903381958726008</v>
      </c>
      <c r="O130" s="26">
        <v>1.2614887194467574</v>
      </c>
    </row>
    <row r="131" spans="1:15" s="26" customFormat="1" ht="15">
      <c r="A131" s="25"/>
      <c r="B131" s="25" t="s">
        <v>156</v>
      </c>
      <c r="C131" s="26">
        <v>1</v>
      </c>
      <c r="D131" s="26">
        <v>1.042653872138694</v>
      </c>
      <c r="E131" s="26">
        <v>1.094691568665621</v>
      </c>
      <c r="F131" s="26">
        <v>1.124103104352506</v>
      </c>
      <c r="G131" s="26">
        <v>1.144783977830961</v>
      </c>
      <c r="H131" s="26">
        <v>1.168615694671873</v>
      </c>
      <c r="I131" s="26">
        <v>1.2017341318462367</v>
      </c>
      <c r="J131" s="26">
        <v>1.2458271593628691</v>
      </c>
      <c r="K131" s="26">
        <v>1.2967018974223912</v>
      </c>
      <c r="L131" s="26">
        <v>1.3286999736628153</v>
      </c>
      <c r="M131" s="26">
        <v>1.3432353513723962</v>
      </c>
      <c r="N131" s="26">
        <v>1.3296160496513185</v>
      </c>
      <c r="O131" s="26">
        <v>1.2978744746876754</v>
      </c>
    </row>
    <row r="132" spans="1:15" s="26" customFormat="1" ht="15">
      <c r="A132" s="25"/>
      <c r="B132" s="25" t="s">
        <v>158</v>
      </c>
      <c r="C132" s="26">
        <v>1</v>
      </c>
      <c r="D132" s="26">
        <v>1.0617112417774608</v>
      </c>
      <c r="E132" s="26">
        <v>1.1152118644875944</v>
      </c>
      <c r="F132" s="26">
        <v>1.1634390001544854</v>
      </c>
      <c r="G132" s="26">
        <v>1.1973666894898354</v>
      </c>
      <c r="H132" s="26">
        <v>1.2236912120628394</v>
      </c>
      <c r="I132" s="26">
        <v>1.2377303216922457</v>
      </c>
      <c r="J132" s="26">
        <v>1.3001319802182252</v>
      </c>
      <c r="K132" s="26">
        <v>1.3182802138384693</v>
      </c>
      <c r="L132" s="26">
        <v>1.3850093740285054</v>
      </c>
      <c r="M132" s="26">
        <v>1.4466662597912348</v>
      </c>
      <c r="N132" s="26">
        <v>1.4439112680972153</v>
      </c>
      <c r="O132" s="26">
        <v>1.4372340608138907</v>
      </c>
    </row>
    <row r="133" spans="1:15" s="26" customFormat="1" ht="15">
      <c r="A133" s="25"/>
      <c r="B133" s="25" t="s">
        <v>160</v>
      </c>
      <c r="C133" s="26">
        <v>1</v>
      </c>
      <c r="D133" s="26">
        <v>1.0556119167445777</v>
      </c>
      <c r="E133" s="26">
        <v>1.1238586859223012</v>
      </c>
      <c r="F133" s="26">
        <v>1.2042728412006922</v>
      </c>
      <c r="G133" s="26">
        <v>1.238189015535796</v>
      </c>
      <c r="H133" s="26">
        <v>1.2549183425831991</v>
      </c>
      <c r="I133" s="26">
        <v>1.2706696372328645</v>
      </c>
      <c r="J133" s="26">
        <v>1.311418776895891</v>
      </c>
      <c r="K133" s="26">
        <v>1.3697791304463143</v>
      </c>
      <c r="L133" s="26">
        <v>1.4220756831307646</v>
      </c>
      <c r="M133" s="26">
        <v>1.4717630442998946</v>
      </c>
      <c r="N133" s="26">
        <v>1.4942213204431978</v>
      </c>
      <c r="O133" s="26">
        <v>1.4886647702784244</v>
      </c>
    </row>
    <row r="134" spans="1:15" s="26" customFormat="1" ht="15">
      <c r="A134" s="25"/>
      <c r="B134" s="25" t="s">
        <v>162</v>
      </c>
      <c r="C134" s="26">
        <v>1</v>
      </c>
      <c r="D134" s="26">
        <v>1.0616171984386398</v>
      </c>
      <c r="E134" s="26">
        <v>1.1392857698945877</v>
      </c>
      <c r="F134" s="26">
        <v>1.2107363282162333</v>
      </c>
      <c r="G134" s="26">
        <v>1.2098817481581914</v>
      </c>
      <c r="H134" s="26">
        <v>1.2352682255516443</v>
      </c>
      <c r="I134" s="26">
        <v>1.2717893960209028</v>
      </c>
      <c r="J134" s="26">
        <v>1.3324603880883397</v>
      </c>
      <c r="K134" s="26">
        <v>1.3918869391182076</v>
      </c>
      <c r="L134" s="26">
        <v>1.4460177287932994</v>
      </c>
      <c r="M134" s="26">
        <v>1.4742637855680771</v>
      </c>
      <c r="N134" s="26">
        <v>1.4764927603235307</v>
      </c>
      <c r="O134" s="26">
        <v>1.4247292831708214</v>
      </c>
    </row>
    <row r="135" spans="1:2" s="26" customFormat="1" ht="15">
      <c r="A135" s="25"/>
      <c r="B135" s="25"/>
    </row>
    <row r="136" spans="1:2" s="26" customFormat="1" ht="15">
      <c r="A136" s="25"/>
      <c r="B136" s="25"/>
    </row>
    <row r="137" spans="1:15" s="26" customFormat="1" ht="15">
      <c r="A137" s="25" t="s">
        <v>164</v>
      </c>
      <c r="B137" s="25" t="s">
        <v>44</v>
      </c>
      <c r="C137" s="26">
        <f>C13/C75</f>
        <v>1</v>
      </c>
      <c r="D137" s="26">
        <f aca="true" t="shared" si="0" ref="D137:O137">D13/D75</f>
        <v>1.0078429740563608</v>
      </c>
      <c r="E137" s="26">
        <f t="shared" si="0"/>
        <v>1.0408851107647996</v>
      </c>
      <c r="F137" s="26">
        <f t="shared" si="0"/>
        <v>1.036407246360851</v>
      </c>
      <c r="G137" s="26">
        <f t="shared" si="0"/>
        <v>1.045322362793316</v>
      </c>
      <c r="H137" s="26">
        <f t="shared" si="0"/>
        <v>1.0614997745009056</v>
      </c>
      <c r="I137" s="26">
        <f t="shared" si="0"/>
        <v>1.0998999057962748</v>
      </c>
      <c r="J137" s="26">
        <f t="shared" si="0"/>
        <v>1.1230850307269955</v>
      </c>
      <c r="K137" s="26">
        <f t="shared" si="0"/>
        <v>1.1758492003225332</v>
      </c>
      <c r="L137" s="26">
        <f t="shared" si="0"/>
        <v>1.209498555997516</v>
      </c>
      <c r="M137" s="26">
        <f t="shared" si="0"/>
        <v>1.2333459869633194</v>
      </c>
      <c r="N137" s="26">
        <f t="shared" si="0"/>
        <v>1.2175085907431396</v>
      </c>
      <c r="O137" s="26">
        <f t="shared" si="0"/>
        <v>1.284961809569107</v>
      </c>
    </row>
    <row r="138" spans="1:15" s="26" customFormat="1" ht="15">
      <c r="A138" s="25"/>
      <c r="B138" s="25" t="s">
        <v>46</v>
      </c>
      <c r="C138" s="26">
        <f aca="true" t="shared" si="1" ref="C138:O153">C14/C76</f>
        <v>1</v>
      </c>
      <c r="D138" s="26">
        <f t="shared" si="1"/>
        <v>1.0062752623742448</v>
      </c>
      <c r="E138" s="26">
        <f t="shared" si="1"/>
        <v>1.0260473713286389</v>
      </c>
      <c r="F138" s="26">
        <f t="shared" si="1"/>
        <v>1.0538609854972218</v>
      </c>
      <c r="G138" s="26">
        <f t="shared" si="1"/>
        <v>1.0804487730988597</v>
      </c>
      <c r="H138" s="26">
        <f t="shared" si="1"/>
        <v>1.0945427146237305</v>
      </c>
      <c r="I138" s="26">
        <f t="shared" si="1"/>
        <v>1.1394964977415993</v>
      </c>
      <c r="J138" s="26">
        <f t="shared" si="1"/>
        <v>1.150334099221532</v>
      </c>
      <c r="K138" s="26">
        <f t="shared" si="1"/>
        <v>1.1989871907788472</v>
      </c>
      <c r="L138" s="26">
        <f t="shared" si="1"/>
        <v>1.2410114291850178</v>
      </c>
      <c r="M138" s="26">
        <f t="shared" si="1"/>
        <v>1.2774497710872612</v>
      </c>
      <c r="N138" s="26">
        <f t="shared" si="1"/>
        <v>1.2689149660596417</v>
      </c>
      <c r="O138" s="26">
        <f t="shared" si="1"/>
        <v>1.3508641644761936</v>
      </c>
    </row>
    <row r="139" spans="1:15" s="26" customFormat="1" ht="15">
      <c r="A139" s="29"/>
      <c r="B139" s="29" t="s">
        <v>48</v>
      </c>
      <c r="C139" s="26">
        <f t="shared" si="1"/>
        <v>1</v>
      </c>
      <c r="D139" s="26">
        <f t="shared" si="1"/>
        <v>1.0836586717436583</v>
      </c>
      <c r="E139" s="26">
        <f t="shared" si="1"/>
        <v>1.1760944056425024</v>
      </c>
      <c r="F139" s="26">
        <f t="shared" si="1"/>
        <v>1.2836395160649503</v>
      </c>
      <c r="G139" s="26">
        <f t="shared" si="1"/>
        <v>1.2801001339336648</v>
      </c>
      <c r="H139" s="26">
        <f t="shared" si="1"/>
        <v>1.2631727992220994</v>
      </c>
      <c r="I139" s="26">
        <f t="shared" si="1"/>
        <v>1.3639059793350632</v>
      </c>
      <c r="J139" s="26">
        <f t="shared" si="1"/>
        <v>1.3819022099052218</v>
      </c>
      <c r="K139" s="26">
        <f t="shared" si="1"/>
        <v>1.4918877443579757</v>
      </c>
      <c r="L139" s="26">
        <f t="shared" si="1"/>
        <v>1.51241199694625</v>
      </c>
      <c r="M139" s="26">
        <f t="shared" si="1"/>
        <v>1.6090502450174449</v>
      </c>
      <c r="N139" s="26">
        <f t="shared" si="1"/>
        <v>1.5950405252519004</v>
      </c>
      <c r="O139" s="26">
        <f t="shared" si="1"/>
        <v>1.5228115389058956</v>
      </c>
    </row>
    <row r="140" spans="1:15" s="26" customFormat="1" ht="15">
      <c r="A140" s="29"/>
      <c r="B140" s="29" t="s">
        <v>50</v>
      </c>
      <c r="C140" s="26">
        <f t="shared" si="1"/>
        <v>1</v>
      </c>
      <c r="D140" s="26">
        <f t="shared" si="1"/>
        <v>0.9753248912746993</v>
      </c>
      <c r="E140" s="26">
        <f t="shared" si="1"/>
        <v>0.9877479178911818</v>
      </c>
      <c r="F140" s="26">
        <f t="shared" si="1"/>
        <v>0.9772314332302386</v>
      </c>
      <c r="G140" s="26">
        <f t="shared" si="1"/>
        <v>0.9770157651738043</v>
      </c>
      <c r="H140" s="26">
        <f t="shared" si="1"/>
        <v>1.0027196063322912</v>
      </c>
      <c r="I140" s="26">
        <f t="shared" si="1"/>
        <v>1.041145691964532</v>
      </c>
      <c r="J140" s="26">
        <f t="shared" si="1"/>
        <v>1.1114742516710707</v>
      </c>
      <c r="K140" s="26">
        <f t="shared" si="1"/>
        <v>1.140269346538425</v>
      </c>
      <c r="L140" s="26">
        <f t="shared" si="1"/>
        <v>1.123077640339667</v>
      </c>
      <c r="M140" s="26">
        <f t="shared" si="1"/>
        <v>1.1240261965238776</v>
      </c>
      <c r="N140" s="26">
        <f t="shared" si="1"/>
        <v>1.1196591389088317</v>
      </c>
      <c r="O140" s="26">
        <f t="shared" si="1"/>
        <v>1.2125816537403131</v>
      </c>
    </row>
    <row r="141" spans="1:15" s="26" customFormat="1" ht="15">
      <c r="A141" s="25"/>
      <c r="B141" s="25" t="s">
        <v>52</v>
      </c>
      <c r="C141" s="26">
        <f t="shared" si="1"/>
        <v>1</v>
      </c>
      <c r="D141" s="26">
        <f t="shared" si="1"/>
        <v>1.0278928739360673</v>
      </c>
      <c r="E141" s="26">
        <f t="shared" si="1"/>
        <v>1.0350544963329595</v>
      </c>
      <c r="F141" s="26">
        <f t="shared" si="1"/>
        <v>1.0828090932814667</v>
      </c>
      <c r="G141" s="26">
        <f t="shared" si="1"/>
        <v>1.106722694374846</v>
      </c>
      <c r="H141" s="26">
        <f t="shared" si="1"/>
        <v>1.1169698204668161</v>
      </c>
      <c r="I141" s="26">
        <f t="shared" si="1"/>
        <v>1.1531424414586933</v>
      </c>
      <c r="J141" s="26">
        <f t="shared" si="1"/>
        <v>1.1846549132811357</v>
      </c>
      <c r="K141" s="26">
        <f t="shared" si="1"/>
        <v>1.2403890746570967</v>
      </c>
      <c r="L141" s="26">
        <f t="shared" si="1"/>
        <v>1.2967682531424511</v>
      </c>
      <c r="M141" s="26">
        <f t="shared" si="1"/>
        <v>1.3427006333377192</v>
      </c>
      <c r="N141" s="26">
        <f t="shared" si="1"/>
        <v>1.3551286770901638</v>
      </c>
      <c r="O141" s="26">
        <f t="shared" si="1"/>
        <v>1.425620253617692</v>
      </c>
    </row>
    <row r="142" spans="1:15" s="26" customFormat="1" ht="15">
      <c r="A142" s="29"/>
      <c r="B142" s="29" t="s">
        <v>54</v>
      </c>
      <c r="C142" s="26">
        <f t="shared" si="1"/>
        <v>1</v>
      </c>
      <c r="D142" s="26">
        <f t="shared" si="1"/>
        <v>0.9992499473363972</v>
      </c>
      <c r="E142" s="26">
        <f t="shared" si="1"/>
        <v>1.024614352746875</v>
      </c>
      <c r="F142" s="26">
        <f t="shared" si="1"/>
        <v>0.9817691819312576</v>
      </c>
      <c r="G142" s="26">
        <f t="shared" si="1"/>
        <v>0.9957491566135195</v>
      </c>
      <c r="H142" s="26">
        <f t="shared" si="1"/>
        <v>1.013083398915899</v>
      </c>
      <c r="I142" s="26">
        <f t="shared" si="1"/>
        <v>1.0441947915227863</v>
      </c>
      <c r="J142" s="26">
        <f t="shared" si="1"/>
        <v>1.0561475446049864</v>
      </c>
      <c r="K142" s="26">
        <f t="shared" si="1"/>
        <v>1.0917828862293117</v>
      </c>
      <c r="L142" s="26">
        <f t="shared" si="1"/>
        <v>1.1057269092710713</v>
      </c>
      <c r="M142" s="26">
        <f t="shared" si="1"/>
        <v>1.1196954644255908</v>
      </c>
      <c r="N142" s="26">
        <f t="shared" si="1"/>
        <v>1.0946004907130804</v>
      </c>
      <c r="O142" s="26">
        <f t="shared" si="1"/>
        <v>1.1636953813556792</v>
      </c>
    </row>
    <row r="143" spans="1:15" s="26" customFormat="1" ht="15">
      <c r="A143" s="25"/>
      <c r="B143" s="25" t="s">
        <v>56</v>
      </c>
      <c r="C143" s="26">
        <f t="shared" si="1"/>
        <v>1</v>
      </c>
      <c r="D143" s="26">
        <f t="shared" si="1"/>
        <v>1.0255986078884642</v>
      </c>
      <c r="E143" s="26">
        <f t="shared" si="1"/>
        <v>1.0743504690620385</v>
      </c>
      <c r="F143" s="26">
        <f t="shared" si="1"/>
        <v>1.051524577235699</v>
      </c>
      <c r="G143" s="26">
        <f t="shared" si="1"/>
        <v>1.0278019036783743</v>
      </c>
      <c r="H143" s="26">
        <f t="shared" si="1"/>
        <v>1.028201452755031</v>
      </c>
      <c r="I143" s="26">
        <f t="shared" si="1"/>
        <v>1.0791145413699135</v>
      </c>
      <c r="J143" s="26">
        <f t="shared" si="1"/>
        <v>1.125810825563811</v>
      </c>
      <c r="K143" s="26">
        <f t="shared" si="1"/>
        <v>1.1755447738754827</v>
      </c>
      <c r="L143" s="26">
        <f t="shared" si="1"/>
        <v>1.2087246716520725</v>
      </c>
      <c r="M143" s="26">
        <f t="shared" si="1"/>
        <v>1.2356741024219877</v>
      </c>
      <c r="N143" s="26">
        <f t="shared" si="1"/>
        <v>1.188067955149507</v>
      </c>
      <c r="O143" s="26">
        <f t="shared" si="1"/>
        <v>1.2202640869231216</v>
      </c>
    </row>
    <row r="144" spans="1:15" s="26" customFormat="1" ht="15">
      <c r="A144" s="25"/>
      <c r="B144" s="25" t="s">
        <v>58</v>
      </c>
      <c r="C144" s="26">
        <f t="shared" si="1"/>
        <v>1</v>
      </c>
      <c r="D144" s="26">
        <f t="shared" si="1"/>
        <v>1.0176573081839433</v>
      </c>
      <c r="E144" s="26">
        <f t="shared" si="1"/>
        <v>1.0867105806106572</v>
      </c>
      <c r="F144" s="26">
        <f t="shared" si="1"/>
        <v>1.0609877496371658</v>
      </c>
      <c r="G144" s="26">
        <f t="shared" si="1"/>
        <v>1.0534456375108971</v>
      </c>
      <c r="H144" s="26">
        <f t="shared" si="1"/>
        <v>1.0868581440797294</v>
      </c>
      <c r="I144" s="26">
        <f t="shared" si="1"/>
        <v>1.1479043008063274</v>
      </c>
      <c r="J144" s="26">
        <f t="shared" si="1"/>
        <v>1.1404632444999299</v>
      </c>
      <c r="K144" s="26">
        <f t="shared" si="1"/>
        <v>1.2281560203698305</v>
      </c>
      <c r="L144" s="26">
        <f t="shared" si="1"/>
        <v>1.2687202882414343</v>
      </c>
      <c r="M144" s="26">
        <f t="shared" si="1"/>
        <v>1.2529135350957945</v>
      </c>
      <c r="N144" s="26">
        <f t="shared" si="1"/>
        <v>1.225509099923248</v>
      </c>
      <c r="O144" s="26">
        <f t="shared" si="1"/>
        <v>1.2838993513281889</v>
      </c>
    </row>
    <row r="145" spans="1:15" s="26" customFormat="1" ht="15">
      <c r="A145" s="25"/>
      <c r="B145" s="25" t="s">
        <v>60</v>
      </c>
      <c r="C145" s="26">
        <f t="shared" si="1"/>
        <v>1</v>
      </c>
      <c r="D145" s="26">
        <f t="shared" si="1"/>
        <v>1.0138031829854703</v>
      </c>
      <c r="E145" s="26">
        <f t="shared" si="1"/>
        <v>1.0622447145427536</v>
      </c>
      <c r="F145" s="26">
        <f t="shared" si="1"/>
        <v>1.0693209003128297</v>
      </c>
      <c r="G145" s="26">
        <f t="shared" si="1"/>
        <v>1.065110329571863</v>
      </c>
      <c r="H145" s="26">
        <f t="shared" si="1"/>
        <v>1.1265125186835347</v>
      </c>
      <c r="I145" s="26">
        <f t="shared" si="1"/>
        <v>1.1373110168319853</v>
      </c>
      <c r="J145" s="26">
        <f t="shared" si="1"/>
        <v>1.1442796714588201</v>
      </c>
      <c r="K145" s="26">
        <f t="shared" si="1"/>
        <v>1.1883249559108504</v>
      </c>
      <c r="L145" s="26">
        <f t="shared" si="1"/>
        <v>1.2252049265916671</v>
      </c>
      <c r="M145" s="26">
        <f t="shared" si="1"/>
        <v>1.2198541694257077</v>
      </c>
      <c r="N145" s="26">
        <f t="shared" si="1"/>
        <v>1.260571092798191</v>
      </c>
      <c r="O145" s="26">
        <f t="shared" si="1"/>
        <v>1.2624779523028566</v>
      </c>
    </row>
    <row r="146" spans="1:15" s="26" customFormat="1" ht="15">
      <c r="A146" s="25"/>
      <c r="B146" s="25" t="s">
        <v>62</v>
      </c>
      <c r="C146" s="26">
        <f t="shared" si="1"/>
        <v>1</v>
      </c>
      <c r="D146" s="26">
        <f t="shared" si="1"/>
        <v>1.0184253540351198</v>
      </c>
      <c r="E146" s="26">
        <f t="shared" si="1"/>
        <v>1.0622737570808793</v>
      </c>
      <c r="F146" s="26">
        <f t="shared" si="1"/>
        <v>1.1942381453917381</v>
      </c>
      <c r="G146" s="26">
        <f t="shared" si="1"/>
        <v>1.1506224405474204</v>
      </c>
      <c r="H146" s="26">
        <f t="shared" si="1"/>
        <v>1.1582280827016707</v>
      </c>
      <c r="I146" s="26">
        <f t="shared" si="1"/>
        <v>1.2204402929571976</v>
      </c>
      <c r="J146" s="26">
        <f t="shared" si="1"/>
        <v>1.262610717606542</v>
      </c>
      <c r="K146" s="26">
        <f t="shared" si="1"/>
        <v>1.3423631214545182</v>
      </c>
      <c r="L146" s="26">
        <f t="shared" si="1"/>
        <v>1.4281791277980018</v>
      </c>
      <c r="M146" s="26">
        <f t="shared" si="1"/>
        <v>1.515929984769049</v>
      </c>
      <c r="N146" s="26">
        <f t="shared" si="1"/>
        <v>1.4945719207374202</v>
      </c>
      <c r="O146" s="26">
        <f t="shared" si="1"/>
        <v>1.5596505485304684</v>
      </c>
    </row>
    <row r="147" spans="1:15" s="26" customFormat="1" ht="15">
      <c r="A147" s="29"/>
      <c r="B147" s="29" t="s">
        <v>64</v>
      </c>
      <c r="C147" s="26">
        <f t="shared" si="1"/>
        <v>1</v>
      </c>
      <c r="D147" s="26">
        <f t="shared" si="1"/>
        <v>1.0030476067790282</v>
      </c>
      <c r="E147" s="26">
        <f t="shared" si="1"/>
        <v>1.0361791677181282</v>
      </c>
      <c r="F147" s="26">
        <f t="shared" si="1"/>
        <v>1.035875695635992</v>
      </c>
      <c r="G147" s="26">
        <f t="shared" si="1"/>
        <v>1.053527898110413</v>
      </c>
      <c r="H147" s="26">
        <f t="shared" si="1"/>
        <v>1.0644396919216415</v>
      </c>
      <c r="I147" s="26">
        <f t="shared" si="1"/>
        <v>1.1164039544577284</v>
      </c>
      <c r="J147" s="26">
        <f t="shared" si="1"/>
        <v>1.1531000233954973</v>
      </c>
      <c r="K147" s="26">
        <f t="shared" si="1"/>
        <v>1.1848735923368392</v>
      </c>
      <c r="L147" s="26">
        <f t="shared" si="1"/>
        <v>1.1924874193051047</v>
      </c>
      <c r="M147" s="26">
        <f t="shared" si="1"/>
        <v>1.2103489097693207</v>
      </c>
      <c r="N147" s="26">
        <f t="shared" si="1"/>
        <v>1.2236891239329084</v>
      </c>
      <c r="O147" s="26">
        <f t="shared" si="1"/>
        <v>1.299822875786435</v>
      </c>
    </row>
    <row r="148" spans="1:15" s="26" customFormat="1" ht="15">
      <c r="A148" s="25"/>
      <c r="B148" s="25" t="s">
        <v>66</v>
      </c>
      <c r="C148" s="26">
        <f t="shared" si="1"/>
        <v>1</v>
      </c>
      <c r="D148" s="26">
        <f t="shared" si="1"/>
        <v>1.0115071412011518</v>
      </c>
      <c r="E148" s="26">
        <f t="shared" si="1"/>
        <v>1.0324287516532555</v>
      </c>
      <c r="F148" s="26">
        <f t="shared" si="1"/>
        <v>1.0361534463757396</v>
      </c>
      <c r="G148" s="26">
        <f t="shared" si="1"/>
        <v>1.0477789003193538</v>
      </c>
      <c r="H148" s="26">
        <f t="shared" si="1"/>
        <v>1.0668816213685122</v>
      </c>
      <c r="I148" s="26">
        <f t="shared" si="1"/>
        <v>1.106698164282151</v>
      </c>
      <c r="J148" s="26">
        <f t="shared" si="1"/>
        <v>1.1530028082224648</v>
      </c>
      <c r="K148" s="26">
        <f t="shared" si="1"/>
        <v>1.1980728227930975</v>
      </c>
      <c r="L148" s="26">
        <f t="shared" si="1"/>
        <v>1.2457616630790134</v>
      </c>
      <c r="M148" s="26">
        <f t="shared" si="1"/>
        <v>1.2602049805098983</v>
      </c>
      <c r="N148" s="26">
        <f t="shared" si="1"/>
        <v>1.2450135905387218</v>
      </c>
      <c r="O148" s="26">
        <f t="shared" si="1"/>
        <v>1.3406394883462358</v>
      </c>
    </row>
    <row r="149" spans="1:15" s="26" customFormat="1" ht="15">
      <c r="A149" s="25"/>
      <c r="B149" s="25" t="s">
        <v>68</v>
      </c>
      <c r="C149" s="26">
        <f t="shared" si="1"/>
        <v>1</v>
      </c>
      <c r="D149" s="26">
        <f t="shared" si="1"/>
        <v>1.051387943199629</v>
      </c>
      <c r="E149" s="26">
        <f t="shared" si="1"/>
        <v>1.1084450737295917</v>
      </c>
      <c r="F149" s="26">
        <f t="shared" si="1"/>
        <v>1.1002218830966677</v>
      </c>
      <c r="G149" s="26">
        <f t="shared" si="1"/>
        <v>1.1574643721978253</v>
      </c>
      <c r="H149" s="26">
        <f t="shared" si="1"/>
        <v>1.175316006956631</v>
      </c>
      <c r="I149" s="26">
        <f t="shared" si="1"/>
        <v>1.2261146512728218</v>
      </c>
      <c r="J149" s="26">
        <f t="shared" si="1"/>
        <v>1.2489156771963086</v>
      </c>
      <c r="K149" s="26">
        <f t="shared" si="1"/>
        <v>1.2899915129405581</v>
      </c>
      <c r="L149" s="26">
        <f t="shared" si="1"/>
        <v>1.3328404389675688</v>
      </c>
      <c r="M149" s="26">
        <f t="shared" si="1"/>
        <v>1.3700081911535296</v>
      </c>
      <c r="N149" s="26">
        <f t="shared" si="1"/>
        <v>1.3561558209671158</v>
      </c>
      <c r="O149" s="26">
        <f t="shared" si="1"/>
        <v>1.422998158071497</v>
      </c>
    </row>
    <row r="150" spans="1:15" s="26" customFormat="1" ht="15">
      <c r="A150" s="29"/>
      <c r="B150" s="29" t="s">
        <v>70</v>
      </c>
      <c r="C150" s="26">
        <f t="shared" si="1"/>
        <v>1</v>
      </c>
      <c r="D150" s="26">
        <f t="shared" si="1"/>
        <v>1.0220709007391788</v>
      </c>
      <c r="E150" s="26">
        <f t="shared" si="1"/>
        <v>1.0051035369988164</v>
      </c>
      <c r="F150" s="26">
        <f t="shared" si="1"/>
        <v>0.9569575262345507</v>
      </c>
      <c r="G150" s="26">
        <f t="shared" si="1"/>
        <v>0.9907776014800859</v>
      </c>
      <c r="H150" s="26">
        <f t="shared" si="1"/>
        <v>1.0073734866304989</v>
      </c>
      <c r="I150" s="26">
        <f t="shared" si="1"/>
        <v>1.0653402892908228</v>
      </c>
      <c r="J150" s="26">
        <f t="shared" si="1"/>
        <v>1.0551403525645684</v>
      </c>
      <c r="K150" s="26">
        <f t="shared" si="1"/>
        <v>1.0674891490166456</v>
      </c>
      <c r="L150" s="26">
        <f t="shared" si="1"/>
        <v>1.1051588945602318</v>
      </c>
      <c r="M150" s="26">
        <f t="shared" si="1"/>
        <v>1.0870386384026904</v>
      </c>
      <c r="N150" s="26">
        <f t="shared" si="1"/>
        <v>1.0714962455530093</v>
      </c>
      <c r="O150" s="26">
        <f t="shared" si="1"/>
        <v>1.1352232500406965</v>
      </c>
    </row>
    <row r="151" spans="1:15" s="26" customFormat="1" ht="15">
      <c r="A151" s="25"/>
      <c r="B151" s="25" t="s">
        <v>72</v>
      </c>
      <c r="C151" s="26">
        <f t="shared" si="1"/>
        <v>1</v>
      </c>
      <c r="D151" s="26">
        <f t="shared" si="1"/>
        <v>1.0072510889711448</v>
      </c>
      <c r="E151" s="26">
        <f t="shared" si="1"/>
        <v>1.0456489118469643</v>
      </c>
      <c r="F151" s="26">
        <f t="shared" si="1"/>
        <v>1.0326384181699433</v>
      </c>
      <c r="G151" s="26">
        <f t="shared" si="1"/>
        <v>1.051755936946013</v>
      </c>
      <c r="H151" s="26">
        <f t="shared" si="1"/>
        <v>1.0768748999442894</v>
      </c>
      <c r="I151" s="26">
        <f t="shared" si="1"/>
        <v>1.0982363327144165</v>
      </c>
      <c r="J151" s="26">
        <f t="shared" si="1"/>
        <v>1.116116436207387</v>
      </c>
      <c r="K151" s="26">
        <f t="shared" si="1"/>
        <v>1.1837126140151781</v>
      </c>
      <c r="L151" s="26">
        <f t="shared" si="1"/>
        <v>1.2186041551597022</v>
      </c>
      <c r="M151" s="26">
        <f t="shared" si="1"/>
        <v>1.245681628679101</v>
      </c>
      <c r="N151" s="26">
        <f t="shared" si="1"/>
        <v>1.227991045636275</v>
      </c>
      <c r="O151" s="26">
        <f t="shared" si="1"/>
        <v>1.2937089278045135</v>
      </c>
    </row>
    <row r="152" spans="1:15" s="26" customFormat="1" ht="15">
      <c r="A152" s="25"/>
      <c r="B152" s="25" t="s">
        <v>74</v>
      </c>
      <c r="C152" s="26">
        <f t="shared" si="1"/>
        <v>1</v>
      </c>
      <c r="D152" s="26">
        <f t="shared" si="1"/>
        <v>0.9887341287923901</v>
      </c>
      <c r="E152" s="26">
        <f t="shared" si="1"/>
        <v>1.0254642696963612</v>
      </c>
      <c r="F152" s="26">
        <f t="shared" si="1"/>
        <v>1.0141989590266556</v>
      </c>
      <c r="G152" s="26">
        <f t="shared" si="1"/>
        <v>1.0564772865771268</v>
      </c>
      <c r="H152" s="26">
        <f t="shared" si="1"/>
        <v>1.0662176912751735</v>
      </c>
      <c r="I152" s="26">
        <f t="shared" si="1"/>
        <v>1.0665990979772235</v>
      </c>
      <c r="J152" s="26">
        <f t="shared" si="1"/>
        <v>1.0721024479970418</v>
      </c>
      <c r="K152" s="26">
        <f t="shared" si="1"/>
        <v>1.1317027556583754</v>
      </c>
      <c r="L152" s="26">
        <f t="shared" si="1"/>
        <v>1.1599975438932426</v>
      </c>
      <c r="M152" s="26">
        <f t="shared" si="1"/>
        <v>1.170026120952878</v>
      </c>
      <c r="N152" s="26">
        <f t="shared" si="1"/>
        <v>1.1655696713442538</v>
      </c>
      <c r="O152" s="26">
        <f t="shared" si="1"/>
        <v>1.2587504855486567</v>
      </c>
    </row>
    <row r="153" spans="1:15" s="26" customFormat="1" ht="15">
      <c r="A153" s="25"/>
      <c r="B153" s="25" t="s">
        <v>76</v>
      </c>
      <c r="C153" s="26">
        <f t="shared" si="1"/>
        <v>1</v>
      </c>
      <c r="D153" s="26">
        <f t="shared" si="1"/>
        <v>1.0311435120024384</v>
      </c>
      <c r="E153" s="26">
        <f t="shared" si="1"/>
        <v>1.0680190953813815</v>
      </c>
      <c r="F153" s="26">
        <f t="shared" si="1"/>
        <v>1.0424390936829864</v>
      </c>
      <c r="G153" s="26">
        <f t="shared" si="1"/>
        <v>1.1024791938274978</v>
      </c>
      <c r="H153" s="26">
        <f t="shared" si="1"/>
        <v>1.0933945385622763</v>
      </c>
      <c r="I153" s="26">
        <f t="shared" si="1"/>
        <v>1.1083122705676969</v>
      </c>
      <c r="J153" s="26">
        <f t="shared" si="1"/>
        <v>1.0668984322623012</v>
      </c>
      <c r="K153" s="26">
        <f t="shared" si="1"/>
        <v>1.118165803215997</v>
      </c>
      <c r="L153" s="26">
        <f t="shared" si="1"/>
        <v>1.1755517663097337</v>
      </c>
      <c r="M153" s="26">
        <f t="shared" si="1"/>
        <v>1.174235127063693</v>
      </c>
      <c r="N153" s="26">
        <f t="shared" si="1"/>
        <v>1.1919374476603852</v>
      </c>
      <c r="O153" s="26">
        <f t="shared" si="1"/>
        <v>1.2306675474952287</v>
      </c>
    </row>
    <row r="154" spans="1:15" s="26" customFormat="1" ht="15">
      <c r="A154" s="25"/>
      <c r="B154" s="25" t="s">
        <v>78</v>
      </c>
      <c r="C154" s="26">
        <f aca="true" t="shared" si="2" ref="C154:O169">C30/C92</f>
        <v>1</v>
      </c>
      <c r="D154" s="26">
        <f t="shared" si="2"/>
        <v>0.9972455685171772</v>
      </c>
      <c r="E154" s="26">
        <f t="shared" si="2"/>
        <v>1.0415776124285543</v>
      </c>
      <c r="F154" s="26">
        <f t="shared" si="2"/>
        <v>1.0513051236614828</v>
      </c>
      <c r="G154" s="26">
        <f t="shared" si="2"/>
        <v>1.0535584078846383</v>
      </c>
      <c r="H154" s="26">
        <f t="shared" si="2"/>
        <v>1.0700362601417992</v>
      </c>
      <c r="I154" s="26">
        <f t="shared" si="2"/>
        <v>1.0850806082182474</v>
      </c>
      <c r="J154" s="26">
        <f t="shared" si="2"/>
        <v>1.1256335393705101</v>
      </c>
      <c r="K154" s="26">
        <f t="shared" si="2"/>
        <v>1.2066778684765553</v>
      </c>
      <c r="L154" s="26">
        <f t="shared" si="2"/>
        <v>1.236416777831193</v>
      </c>
      <c r="M154" s="26">
        <f t="shared" si="2"/>
        <v>1.250468768526495</v>
      </c>
      <c r="N154" s="26">
        <f t="shared" si="2"/>
        <v>1.2238729799292591</v>
      </c>
      <c r="O154" s="26">
        <f t="shared" si="2"/>
        <v>1.2935904285276247</v>
      </c>
    </row>
    <row r="155" spans="1:15" s="26" customFormat="1" ht="15">
      <c r="A155" s="29"/>
      <c r="B155" s="29" t="s">
        <v>80</v>
      </c>
      <c r="C155" s="26">
        <f t="shared" si="2"/>
        <v>1</v>
      </c>
      <c r="D155" s="26">
        <f t="shared" si="2"/>
        <v>1.0190036708140076</v>
      </c>
      <c r="E155" s="26">
        <f t="shared" si="2"/>
        <v>1.0644798843758212</v>
      </c>
      <c r="F155" s="26">
        <f t="shared" si="2"/>
        <v>1.12195235678622</v>
      </c>
      <c r="G155" s="26">
        <f t="shared" si="2"/>
        <v>1.153293191010302</v>
      </c>
      <c r="H155" s="26">
        <f t="shared" si="2"/>
        <v>1.1524555478829726</v>
      </c>
      <c r="I155" s="26">
        <f t="shared" si="2"/>
        <v>1.1910752212316524</v>
      </c>
      <c r="J155" s="26">
        <f t="shared" si="2"/>
        <v>1.2197397534335892</v>
      </c>
      <c r="K155" s="26">
        <f t="shared" si="2"/>
        <v>1.2695215156762738</v>
      </c>
      <c r="L155" s="26">
        <f t="shared" si="2"/>
        <v>1.3052321284791304</v>
      </c>
      <c r="M155" s="26">
        <f t="shared" si="2"/>
        <v>1.3618611566008294</v>
      </c>
      <c r="N155" s="26">
        <f t="shared" si="2"/>
        <v>1.3632420977560387</v>
      </c>
      <c r="O155" s="26">
        <f t="shared" si="2"/>
        <v>1.4443738915239068</v>
      </c>
    </row>
    <row r="156" spans="1:15" s="26" customFormat="1" ht="15">
      <c r="A156" s="29"/>
      <c r="B156" s="29" t="s">
        <v>82</v>
      </c>
      <c r="C156" s="26">
        <f t="shared" si="2"/>
        <v>1</v>
      </c>
      <c r="D156" s="26">
        <f t="shared" si="2"/>
        <v>0.9750359492060834</v>
      </c>
      <c r="E156" s="26">
        <f t="shared" si="2"/>
        <v>1.014865277500874</v>
      </c>
      <c r="F156" s="26">
        <f t="shared" si="2"/>
        <v>1.1317213113953999</v>
      </c>
      <c r="G156" s="26">
        <f t="shared" si="2"/>
        <v>1.1370374919261392</v>
      </c>
      <c r="H156" s="26">
        <f t="shared" si="2"/>
        <v>1.154020385960612</v>
      </c>
      <c r="I156" s="26">
        <f t="shared" si="2"/>
        <v>1.1648113660437727</v>
      </c>
      <c r="J156" s="26">
        <f t="shared" si="2"/>
        <v>1.1928599755677087</v>
      </c>
      <c r="K156" s="26">
        <f t="shared" si="2"/>
        <v>1.221320419125211</v>
      </c>
      <c r="L156" s="26">
        <f t="shared" si="2"/>
        <v>1.3650753958696575</v>
      </c>
      <c r="M156" s="26">
        <f t="shared" si="2"/>
        <v>1.5407256861036547</v>
      </c>
      <c r="N156" s="26">
        <f t="shared" si="2"/>
        <v>1.5555363577073147</v>
      </c>
      <c r="O156" s="26">
        <f t="shared" si="2"/>
        <v>1.5417505767119177</v>
      </c>
    </row>
    <row r="157" spans="1:15" s="26" customFormat="1" ht="15">
      <c r="A157" s="25"/>
      <c r="B157" s="25" t="s">
        <v>84</v>
      </c>
      <c r="C157" s="26">
        <f t="shared" si="2"/>
        <v>1</v>
      </c>
      <c r="D157" s="26">
        <f t="shared" si="2"/>
        <v>1.011809590104797</v>
      </c>
      <c r="E157" s="26">
        <f t="shared" si="2"/>
        <v>1.0391729941150258</v>
      </c>
      <c r="F157" s="26">
        <f t="shared" si="2"/>
        <v>1.0622597291584328</v>
      </c>
      <c r="G157" s="26">
        <f t="shared" si="2"/>
        <v>1.0746148792736097</v>
      </c>
      <c r="H157" s="26">
        <f t="shared" si="2"/>
        <v>1.094224536400311</v>
      </c>
      <c r="I157" s="26">
        <f t="shared" si="2"/>
        <v>1.1388326455811866</v>
      </c>
      <c r="J157" s="26">
        <f t="shared" si="2"/>
        <v>1.120530880711824</v>
      </c>
      <c r="K157" s="26">
        <f t="shared" si="2"/>
        <v>1.1883553518066001</v>
      </c>
      <c r="L157" s="26">
        <f t="shared" si="2"/>
        <v>1.227589711666267</v>
      </c>
      <c r="M157" s="26">
        <f t="shared" si="2"/>
        <v>1.2748703652064834</v>
      </c>
      <c r="N157" s="26">
        <f t="shared" si="2"/>
        <v>1.279461630908765</v>
      </c>
      <c r="O157" s="26">
        <f t="shared" si="2"/>
        <v>1.346654685817303</v>
      </c>
    </row>
    <row r="158" spans="1:15" s="26" customFormat="1" ht="15">
      <c r="A158" s="25"/>
      <c r="B158" s="25" t="s">
        <v>86</v>
      </c>
      <c r="C158" s="26">
        <f t="shared" si="2"/>
        <v>1</v>
      </c>
      <c r="D158" s="26">
        <f t="shared" si="2"/>
        <v>1.0153594529920467</v>
      </c>
      <c r="E158" s="26">
        <f t="shared" si="2"/>
        <v>1.05976344049711</v>
      </c>
      <c r="F158" s="26">
        <f t="shared" si="2"/>
        <v>1.079116939611759</v>
      </c>
      <c r="G158" s="26">
        <f t="shared" si="2"/>
        <v>1.0745794584538104</v>
      </c>
      <c r="H158" s="26">
        <f t="shared" si="2"/>
        <v>1.0827090987441783</v>
      </c>
      <c r="I158" s="26">
        <f t="shared" si="2"/>
        <v>1.1320805375622272</v>
      </c>
      <c r="J158" s="26">
        <f t="shared" si="2"/>
        <v>1.1502767800759721</v>
      </c>
      <c r="K158" s="26">
        <f t="shared" si="2"/>
        <v>1.184062607143419</v>
      </c>
      <c r="L158" s="26">
        <f t="shared" si="2"/>
        <v>1.2210859404956533</v>
      </c>
      <c r="M158" s="26">
        <f t="shared" si="2"/>
        <v>1.2422585743210282</v>
      </c>
      <c r="N158" s="26">
        <f t="shared" si="2"/>
        <v>1.2339321162990842</v>
      </c>
      <c r="O158" s="26">
        <f t="shared" si="2"/>
        <v>1.280238423873636</v>
      </c>
    </row>
    <row r="159" spans="1:15" s="26" customFormat="1" ht="15">
      <c r="A159" s="25"/>
      <c r="B159" s="25" t="s">
        <v>88</v>
      </c>
      <c r="C159" s="26">
        <f t="shared" si="2"/>
        <v>1</v>
      </c>
      <c r="D159" s="26">
        <f t="shared" si="2"/>
        <v>1.0118350213902758</v>
      </c>
      <c r="E159" s="26">
        <f t="shared" si="2"/>
        <v>1.066668037161931</v>
      </c>
      <c r="F159" s="26">
        <f t="shared" si="2"/>
        <v>1.0302563699688974</v>
      </c>
      <c r="G159" s="26">
        <f t="shared" si="2"/>
        <v>1.0102479668302162</v>
      </c>
      <c r="H159" s="26">
        <f t="shared" si="2"/>
        <v>1.027027045135417</v>
      </c>
      <c r="I159" s="26">
        <f t="shared" si="2"/>
        <v>1.0610517346767214</v>
      </c>
      <c r="J159" s="26">
        <f t="shared" si="2"/>
        <v>1.0836061179024457</v>
      </c>
      <c r="K159" s="26">
        <f t="shared" si="2"/>
        <v>1.156989816324389</v>
      </c>
      <c r="L159" s="26">
        <f t="shared" si="2"/>
        <v>1.2060279542888848</v>
      </c>
      <c r="M159" s="26">
        <f t="shared" si="2"/>
        <v>1.2252485729644331</v>
      </c>
      <c r="N159" s="26">
        <f t="shared" si="2"/>
        <v>1.1831022775380686</v>
      </c>
      <c r="O159" s="26">
        <f t="shared" si="2"/>
        <v>1.2618121292961124</v>
      </c>
    </row>
    <row r="160" spans="1:15" s="26" customFormat="1" ht="15">
      <c r="A160" s="29"/>
      <c r="B160" s="29" t="s">
        <v>90</v>
      </c>
      <c r="C160" s="26">
        <f t="shared" si="2"/>
        <v>1</v>
      </c>
      <c r="D160" s="26">
        <f t="shared" si="2"/>
        <v>1.015290607576585</v>
      </c>
      <c r="E160" s="26">
        <f t="shared" si="2"/>
        <v>1.0375935214706875</v>
      </c>
      <c r="F160" s="26">
        <f t="shared" si="2"/>
        <v>1.042008213325915</v>
      </c>
      <c r="G160" s="26">
        <f t="shared" si="2"/>
        <v>1.0783953101044248</v>
      </c>
      <c r="H160" s="26">
        <f t="shared" si="2"/>
        <v>1.0860606045567764</v>
      </c>
      <c r="I160" s="26">
        <f t="shared" si="2"/>
        <v>1.0886151825448058</v>
      </c>
      <c r="J160" s="26">
        <f t="shared" si="2"/>
        <v>1.1221994540302895</v>
      </c>
      <c r="K160" s="26">
        <f t="shared" si="2"/>
        <v>1.148569885256772</v>
      </c>
      <c r="L160" s="26">
        <f t="shared" si="2"/>
        <v>1.20477705899341</v>
      </c>
      <c r="M160" s="26">
        <f t="shared" si="2"/>
        <v>1.232123521526313</v>
      </c>
      <c r="N160" s="26">
        <f t="shared" si="2"/>
        <v>1.2493389640115802</v>
      </c>
      <c r="O160" s="26">
        <f t="shared" si="2"/>
        <v>1.350934229846285</v>
      </c>
    </row>
    <row r="161" spans="1:15" s="26" customFormat="1" ht="15">
      <c r="A161" s="25"/>
      <c r="B161" s="25" t="s">
        <v>92</v>
      </c>
      <c r="C161" s="26">
        <f t="shared" si="2"/>
        <v>1</v>
      </c>
      <c r="D161" s="26">
        <f t="shared" si="2"/>
        <v>1.0053927066391504</v>
      </c>
      <c r="E161" s="26">
        <f t="shared" si="2"/>
        <v>1.0382403647010587</v>
      </c>
      <c r="F161" s="26">
        <f t="shared" si="2"/>
        <v>1.0076912698642302</v>
      </c>
      <c r="G161" s="26">
        <f t="shared" si="2"/>
        <v>1.0293500124324013</v>
      </c>
      <c r="H161" s="26">
        <f t="shared" si="2"/>
        <v>1.043035228504932</v>
      </c>
      <c r="I161" s="26">
        <f t="shared" si="2"/>
        <v>1.063929707263363</v>
      </c>
      <c r="J161" s="26">
        <f t="shared" si="2"/>
        <v>1.0494483303882167</v>
      </c>
      <c r="K161" s="26">
        <f t="shared" si="2"/>
        <v>1.0981122135474022</v>
      </c>
      <c r="L161" s="26">
        <f t="shared" si="2"/>
        <v>1.155161555107737</v>
      </c>
      <c r="M161" s="26">
        <f t="shared" si="2"/>
        <v>1.1918355080119067</v>
      </c>
      <c r="N161" s="26">
        <f t="shared" si="2"/>
        <v>1.152409151750922</v>
      </c>
      <c r="O161" s="26">
        <f t="shared" si="2"/>
        <v>1.2206403777282109</v>
      </c>
    </row>
    <row r="162" spans="1:15" s="26" customFormat="1" ht="15">
      <c r="A162" s="25"/>
      <c r="B162" s="25" t="s">
        <v>94</v>
      </c>
      <c r="C162" s="26">
        <f t="shared" si="2"/>
        <v>1</v>
      </c>
      <c r="D162" s="26">
        <f t="shared" si="2"/>
        <v>1.010704267277864</v>
      </c>
      <c r="E162" s="26">
        <f t="shared" si="2"/>
        <v>1.0403943793699446</v>
      </c>
      <c r="F162" s="26">
        <f t="shared" si="2"/>
        <v>1.0839004575269762</v>
      </c>
      <c r="G162" s="26">
        <f t="shared" si="2"/>
        <v>1.1186210708653141</v>
      </c>
      <c r="H162" s="26">
        <f t="shared" si="2"/>
        <v>1.1403168172741895</v>
      </c>
      <c r="I162" s="26">
        <f t="shared" si="2"/>
        <v>1.1596184595987944</v>
      </c>
      <c r="J162" s="26">
        <f t="shared" si="2"/>
        <v>1.2246158754983945</v>
      </c>
      <c r="K162" s="26">
        <f t="shared" si="2"/>
        <v>1.2768487094309688</v>
      </c>
      <c r="L162" s="26">
        <f t="shared" si="2"/>
        <v>1.3333707677691917</v>
      </c>
      <c r="M162" s="26">
        <f t="shared" si="2"/>
        <v>1.3284586304893895</v>
      </c>
      <c r="N162" s="26">
        <f t="shared" si="2"/>
        <v>1.3012388812103641</v>
      </c>
      <c r="O162" s="26">
        <f t="shared" si="2"/>
        <v>1.3779176870420806</v>
      </c>
    </row>
    <row r="163" spans="1:15" s="26" customFormat="1" ht="15">
      <c r="A163" s="25"/>
      <c r="B163" s="25" t="s">
        <v>96</v>
      </c>
      <c r="C163" s="26">
        <f t="shared" si="2"/>
        <v>1</v>
      </c>
      <c r="D163" s="26">
        <f t="shared" si="2"/>
        <v>1.0157286085129091</v>
      </c>
      <c r="E163" s="26">
        <f t="shared" si="2"/>
        <v>1.0596914561073707</v>
      </c>
      <c r="F163" s="26">
        <f t="shared" si="2"/>
        <v>1.068250287360885</v>
      </c>
      <c r="G163" s="26">
        <f t="shared" si="2"/>
        <v>1.1041278346311771</v>
      </c>
      <c r="H163" s="26">
        <f t="shared" si="2"/>
        <v>1.1219981909331465</v>
      </c>
      <c r="I163" s="26">
        <f t="shared" si="2"/>
        <v>1.1453131742018052</v>
      </c>
      <c r="J163" s="26">
        <f t="shared" si="2"/>
        <v>1.1741848551495546</v>
      </c>
      <c r="K163" s="26">
        <f t="shared" si="2"/>
        <v>1.2405671096426745</v>
      </c>
      <c r="L163" s="26">
        <f t="shared" si="2"/>
        <v>1.302377272104826</v>
      </c>
      <c r="M163" s="26">
        <f t="shared" si="2"/>
        <v>1.3467003164485565</v>
      </c>
      <c r="N163" s="26">
        <f t="shared" si="2"/>
        <v>1.313037214279391</v>
      </c>
      <c r="O163" s="26">
        <f t="shared" si="2"/>
        <v>1.3920145451639643</v>
      </c>
    </row>
    <row r="164" spans="1:15" s="26" customFormat="1" ht="15">
      <c r="A164" s="25"/>
      <c r="B164" s="25" t="s">
        <v>98</v>
      </c>
      <c r="C164" s="26">
        <f t="shared" si="2"/>
        <v>1</v>
      </c>
      <c r="D164" s="26">
        <f t="shared" si="2"/>
        <v>0.9959712990770896</v>
      </c>
      <c r="E164" s="26">
        <f t="shared" si="2"/>
        <v>1.0539000059623806</v>
      </c>
      <c r="F164" s="26">
        <f t="shared" si="2"/>
        <v>1.1161233115471794</v>
      </c>
      <c r="G164" s="26">
        <f t="shared" si="2"/>
        <v>1.1078464702058533</v>
      </c>
      <c r="H164" s="26">
        <f t="shared" si="2"/>
        <v>1.1563286902835008</v>
      </c>
      <c r="I164" s="26">
        <f t="shared" si="2"/>
        <v>1.1782630735140665</v>
      </c>
      <c r="J164" s="26">
        <f t="shared" si="2"/>
        <v>1.2040905229226793</v>
      </c>
      <c r="K164" s="26">
        <f t="shared" si="2"/>
        <v>1.2811313747562756</v>
      </c>
      <c r="L164" s="26">
        <f t="shared" si="2"/>
        <v>1.3224447909442227</v>
      </c>
      <c r="M164" s="26">
        <f t="shared" si="2"/>
        <v>1.3326490742048744</v>
      </c>
      <c r="N164" s="26">
        <f t="shared" si="2"/>
        <v>1.3417339854641266</v>
      </c>
      <c r="O164" s="26">
        <f t="shared" si="2"/>
        <v>1.40139267474186</v>
      </c>
    </row>
    <row r="165" spans="1:15" s="26" customFormat="1" ht="15">
      <c r="A165" s="25"/>
      <c r="B165" s="25" t="s">
        <v>100</v>
      </c>
      <c r="C165" s="26">
        <f t="shared" si="2"/>
        <v>1</v>
      </c>
      <c r="D165" s="26">
        <f t="shared" si="2"/>
        <v>1.0472370470842025</v>
      </c>
      <c r="E165" s="26">
        <f t="shared" si="2"/>
        <v>1.0904674808533845</v>
      </c>
      <c r="F165" s="26">
        <f t="shared" si="2"/>
        <v>1.0854573673945134</v>
      </c>
      <c r="G165" s="26">
        <f t="shared" si="2"/>
        <v>1.1089865770375549</v>
      </c>
      <c r="H165" s="26">
        <f t="shared" si="2"/>
        <v>1.1392561273518984</v>
      </c>
      <c r="I165" s="26">
        <f t="shared" si="2"/>
        <v>1.1208741333302732</v>
      </c>
      <c r="J165" s="26">
        <f t="shared" si="2"/>
        <v>1.1477867403016369</v>
      </c>
      <c r="K165" s="26">
        <f t="shared" si="2"/>
        <v>1.2024852996697661</v>
      </c>
      <c r="L165" s="26">
        <f t="shared" si="2"/>
        <v>1.2424953636764648</v>
      </c>
      <c r="M165" s="26">
        <f t="shared" si="2"/>
        <v>1.2567542187033667</v>
      </c>
      <c r="N165" s="26">
        <f t="shared" si="2"/>
        <v>1.2384056949453817</v>
      </c>
      <c r="O165" s="26">
        <f t="shared" si="2"/>
        <v>1.2577392428194796</v>
      </c>
    </row>
    <row r="166" spans="1:15" s="26" customFormat="1" ht="15">
      <c r="A166" s="29"/>
      <c r="B166" s="29" t="s">
        <v>102</v>
      </c>
      <c r="C166" s="26">
        <f t="shared" si="2"/>
        <v>1</v>
      </c>
      <c r="D166" s="26">
        <f t="shared" si="2"/>
        <v>1.0155456380946921</v>
      </c>
      <c r="E166" s="26">
        <f t="shared" si="2"/>
        <v>1.0286026188993231</v>
      </c>
      <c r="F166" s="26">
        <f t="shared" si="2"/>
        <v>1.0270711251740772</v>
      </c>
      <c r="G166" s="26">
        <f t="shared" si="2"/>
        <v>1.056389964520945</v>
      </c>
      <c r="H166" s="26">
        <f t="shared" si="2"/>
        <v>1.110876937979151</v>
      </c>
      <c r="I166" s="26">
        <f t="shared" si="2"/>
        <v>1.1845578688381448</v>
      </c>
      <c r="J166" s="26">
        <f t="shared" si="2"/>
        <v>1.212963209066462</v>
      </c>
      <c r="K166" s="26">
        <f t="shared" si="2"/>
        <v>1.181024240217366</v>
      </c>
      <c r="L166" s="26">
        <f t="shared" si="2"/>
        <v>1.202692462590846</v>
      </c>
      <c r="M166" s="26">
        <f t="shared" si="2"/>
        <v>1.1695436290542311</v>
      </c>
      <c r="N166" s="26">
        <f t="shared" si="2"/>
        <v>1.1507268756831763</v>
      </c>
      <c r="O166" s="26">
        <f t="shared" si="2"/>
        <v>1.2375627082449634</v>
      </c>
    </row>
    <row r="167" spans="1:15" s="26" customFormat="1" ht="15">
      <c r="A167" s="25"/>
      <c r="B167" s="25" t="s">
        <v>104</v>
      </c>
      <c r="C167" s="26">
        <f t="shared" si="2"/>
        <v>1</v>
      </c>
      <c r="D167" s="26">
        <f t="shared" si="2"/>
        <v>0.9853390046756332</v>
      </c>
      <c r="E167" s="26">
        <f t="shared" si="2"/>
        <v>1.049364191142812</v>
      </c>
      <c r="F167" s="26">
        <f t="shared" si="2"/>
        <v>1.003661194826226</v>
      </c>
      <c r="G167" s="26">
        <f t="shared" si="2"/>
        <v>1.0279415087554644</v>
      </c>
      <c r="H167" s="26">
        <f t="shared" si="2"/>
        <v>1.0251770508888867</v>
      </c>
      <c r="I167" s="26">
        <f t="shared" si="2"/>
        <v>1.0600851351077758</v>
      </c>
      <c r="J167" s="26">
        <f t="shared" si="2"/>
        <v>1.0598263452655852</v>
      </c>
      <c r="K167" s="26">
        <f t="shared" si="2"/>
        <v>1.1219647349803723</v>
      </c>
      <c r="L167" s="26">
        <f t="shared" si="2"/>
        <v>1.1600336521590076</v>
      </c>
      <c r="M167" s="26">
        <f t="shared" si="2"/>
        <v>1.1799769106482096</v>
      </c>
      <c r="N167" s="26">
        <f t="shared" si="2"/>
        <v>1.154331521240218</v>
      </c>
      <c r="O167" s="26">
        <f t="shared" si="2"/>
        <v>1.2062043674673013</v>
      </c>
    </row>
    <row r="168" spans="1:15" s="26" customFormat="1" ht="15">
      <c r="A168" s="25"/>
      <c r="B168" s="25" t="s">
        <v>106</v>
      </c>
      <c r="C168" s="26">
        <f t="shared" si="2"/>
        <v>1</v>
      </c>
      <c r="D168" s="26">
        <f t="shared" si="2"/>
        <v>1.02216644100925</v>
      </c>
      <c r="E168" s="26">
        <f t="shared" si="2"/>
        <v>1.0919518423287975</v>
      </c>
      <c r="F168" s="26">
        <f t="shared" si="2"/>
        <v>1.0743537675504826</v>
      </c>
      <c r="G168" s="26">
        <f t="shared" si="2"/>
        <v>1.0665638240204107</v>
      </c>
      <c r="H168" s="26">
        <f t="shared" si="2"/>
        <v>1.0712597768788783</v>
      </c>
      <c r="I168" s="26">
        <f t="shared" si="2"/>
        <v>1.1038782509010643</v>
      </c>
      <c r="J168" s="26">
        <f t="shared" si="2"/>
        <v>1.1246620207982747</v>
      </c>
      <c r="K168" s="26">
        <f t="shared" si="2"/>
        <v>1.200961868254941</v>
      </c>
      <c r="L168" s="26">
        <f t="shared" si="2"/>
        <v>1.2425183085344211</v>
      </c>
      <c r="M168" s="26">
        <f t="shared" si="2"/>
        <v>1.2645991706702426</v>
      </c>
      <c r="N168" s="26">
        <f t="shared" si="2"/>
        <v>1.2262283610100426</v>
      </c>
      <c r="O168" s="26">
        <f t="shared" si="2"/>
        <v>1.3087882077668738</v>
      </c>
    </row>
    <row r="169" spans="1:15" s="26" customFormat="1" ht="15">
      <c r="A169" s="25"/>
      <c r="B169" s="25" t="s">
        <v>108</v>
      </c>
      <c r="C169" s="26">
        <f t="shared" si="2"/>
        <v>1</v>
      </c>
      <c r="D169" s="26">
        <f t="shared" si="2"/>
        <v>1.006880408238832</v>
      </c>
      <c r="E169" s="26">
        <f t="shared" si="2"/>
        <v>1.0130659466834857</v>
      </c>
      <c r="F169" s="26">
        <f t="shared" si="2"/>
        <v>1.0903443258388734</v>
      </c>
      <c r="G169" s="26">
        <f t="shared" si="2"/>
        <v>1.0904539350005236</v>
      </c>
      <c r="H169" s="26">
        <f t="shared" si="2"/>
        <v>1.1065400294974608</v>
      </c>
      <c r="I169" s="26">
        <f t="shared" si="2"/>
        <v>1.1480212795473854</v>
      </c>
      <c r="J169" s="26">
        <f t="shared" si="2"/>
        <v>1.153319102546719</v>
      </c>
      <c r="K169" s="26">
        <f t="shared" si="2"/>
        <v>1.2400269496946341</v>
      </c>
      <c r="L169" s="26">
        <f t="shared" si="2"/>
        <v>1.2863230476079408</v>
      </c>
      <c r="M169" s="26">
        <f t="shared" si="2"/>
        <v>1.3546474900836478</v>
      </c>
      <c r="N169" s="26">
        <f t="shared" si="2"/>
        <v>1.3724603985105035</v>
      </c>
      <c r="O169" s="26">
        <f t="shared" si="2"/>
        <v>1.3741171049625773</v>
      </c>
    </row>
    <row r="170" spans="1:15" s="26" customFormat="1" ht="15">
      <c r="A170" s="25"/>
      <c r="B170" s="25" t="s">
        <v>110</v>
      </c>
      <c r="C170" s="26">
        <f aca="true" t="shared" si="3" ref="C170:O185">C46/C108</f>
        <v>1</v>
      </c>
      <c r="D170" s="26">
        <f t="shared" si="3"/>
        <v>1.0162610778067613</v>
      </c>
      <c r="E170" s="26">
        <f t="shared" si="3"/>
        <v>1.0325723908207705</v>
      </c>
      <c r="F170" s="26">
        <f t="shared" si="3"/>
        <v>1.0209314725511913</v>
      </c>
      <c r="G170" s="26">
        <f t="shared" si="3"/>
        <v>0.9859029009569065</v>
      </c>
      <c r="H170" s="26">
        <f t="shared" si="3"/>
        <v>1.0144157384009111</v>
      </c>
      <c r="I170" s="26">
        <f t="shared" si="3"/>
        <v>1.0791437774264936</v>
      </c>
      <c r="J170" s="26">
        <f t="shared" si="3"/>
        <v>1.1118830484154032</v>
      </c>
      <c r="K170" s="26">
        <f t="shared" si="3"/>
        <v>1.1525673324814842</v>
      </c>
      <c r="L170" s="26">
        <f t="shared" si="3"/>
        <v>1.1894494492670666</v>
      </c>
      <c r="M170" s="26">
        <f t="shared" si="3"/>
        <v>1.1976982460444643</v>
      </c>
      <c r="N170" s="26">
        <f t="shared" si="3"/>
        <v>1.1666796897587024</v>
      </c>
      <c r="O170" s="26">
        <f t="shared" si="3"/>
        <v>1.2511578380805968</v>
      </c>
    </row>
    <row r="171" spans="1:15" s="26" customFormat="1" ht="15">
      <c r="A171" s="25"/>
      <c r="B171" s="25" t="s">
        <v>112</v>
      </c>
      <c r="C171" s="26">
        <f t="shared" si="3"/>
        <v>1</v>
      </c>
      <c r="D171" s="26">
        <f t="shared" si="3"/>
        <v>1.0169632650317098</v>
      </c>
      <c r="E171" s="26">
        <f t="shared" si="3"/>
        <v>1.0151064776442547</v>
      </c>
      <c r="F171" s="26">
        <f t="shared" si="3"/>
        <v>1.0041007586106694</v>
      </c>
      <c r="G171" s="26">
        <f t="shared" si="3"/>
        <v>1.0144844629629448</v>
      </c>
      <c r="H171" s="26">
        <f t="shared" si="3"/>
        <v>1.0327780127739896</v>
      </c>
      <c r="I171" s="26">
        <f t="shared" si="3"/>
        <v>1.0900374580397783</v>
      </c>
      <c r="J171" s="26">
        <f t="shared" si="3"/>
        <v>1.130102986790531</v>
      </c>
      <c r="K171" s="26">
        <f t="shared" si="3"/>
        <v>1.1493548810448098</v>
      </c>
      <c r="L171" s="26">
        <f t="shared" si="3"/>
        <v>1.1753335791420771</v>
      </c>
      <c r="M171" s="26">
        <f t="shared" si="3"/>
        <v>1.1916436065925318</v>
      </c>
      <c r="N171" s="26">
        <f t="shared" si="3"/>
        <v>1.1957383587132826</v>
      </c>
      <c r="O171" s="26">
        <f t="shared" si="3"/>
        <v>1.2650221971153408</v>
      </c>
    </row>
    <row r="172" spans="1:15" s="26" customFormat="1" ht="15">
      <c r="A172" s="25"/>
      <c r="B172" s="25" t="s">
        <v>114</v>
      </c>
      <c r="C172" s="26">
        <f t="shared" si="3"/>
        <v>1</v>
      </c>
      <c r="D172" s="26">
        <f t="shared" si="3"/>
        <v>0.9737093419781166</v>
      </c>
      <c r="E172" s="26">
        <f t="shared" si="3"/>
        <v>1.0339729188449807</v>
      </c>
      <c r="F172" s="26">
        <f t="shared" si="3"/>
        <v>1.0507501231945617</v>
      </c>
      <c r="G172" s="26">
        <f t="shared" si="3"/>
        <v>1.0717713950339143</v>
      </c>
      <c r="H172" s="26">
        <f t="shared" si="3"/>
        <v>1.0553593761280313</v>
      </c>
      <c r="I172" s="26">
        <f t="shared" si="3"/>
        <v>1.0560858038476943</v>
      </c>
      <c r="J172" s="26">
        <f t="shared" si="3"/>
        <v>1.1094390150332945</v>
      </c>
      <c r="K172" s="26">
        <f t="shared" si="3"/>
        <v>1.14958445852367</v>
      </c>
      <c r="L172" s="26">
        <f t="shared" si="3"/>
        <v>1.2013296597881042</v>
      </c>
      <c r="M172" s="26">
        <f t="shared" si="3"/>
        <v>1.243474737969582</v>
      </c>
      <c r="N172" s="26">
        <f t="shared" si="3"/>
        <v>1.1755301130844165</v>
      </c>
      <c r="O172" s="26">
        <f t="shared" si="3"/>
        <v>1.2206288558046468</v>
      </c>
    </row>
    <row r="173" spans="1:15" s="26" customFormat="1" ht="15">
      <c r="A173" s="29"/>
      <c r="B173" s="29" t="s">
        <v>116</v>
      </c>
      <c r="C173" s="26">
        <f t="shared" si="3"/>
        <v>1</v>
      </c>
      <c r="D173" s="26">
        <f t="shared" si="3"/>
        <v>1.0037309751042782</v>
      </c>
      <c r="E173" s="26">
        <f t="shared" si="3"/>
        <v>1.0374642169215198</v>
      </c>
      <c r="F173" s="26">
        <f t="shared" si="3"/>
        <v>1.0339818508729628</v>
      </c>
      <c r="G173" s="26">
        <f t="shared" si="3"/>
        <v>1.0798961799519793</v>
      </c>
      <c r="H173" s="26">
        <f t="shared" si="3"/>
        <v>1.0871966857695778</v>
      </c>
      <c r="I173" s="26">
        <f t="shared" si="3"/>
        <v>1.1084380493532482</v>
      </c>
      <c r="J173" s="26">
        <f t="shared" si="3"/>
        <v>1.1194403598154743</v>
      </c>
      <c r="K173" s="26">
        <f t="shared" si="3"/>
        <v>1.169359251758812</v>
      </c>
      <c r="L173" s="26">
        <f t="shared" si="3"/>
        <v>1.2224895934497488</v>
      </c>
      <c r="M173" s="26">
        <f t="shared" si="3"/>
        <v>1.246080960297836</v>
      </c>
      <c r="N173" s="26">
        <f t="shared" si="3"/>
        <v>1.2467902194254359</v>
      </c>
      <c r="O173" s="26">
        <f t="shared" si="3"/>
        <v>1.3362523286950136</v>
      </c>
    </row>
    <row r="174" spans="1:15" s="26" customFormat="1" ht="15">
      <c r="A174" s="25"/>
      <c r="B174" s="25" t="s">
        <v>118</v>
      </c>
      <c r="C174" s="26">
        <f t="shared" si="3"/>
        <v>1</v>
      </c>
      <c r="D174" s="26">
        <f t="shared" si="3"/>
        <v>1.0191618976714882</v>
      </c>
      <c r="E174" s="26">
        <f t="shared" si="3"/>
        <v>1.072697333098847</v>
      </c>
      <c r="F174" s="26">
        <f t="shared" si="3"/>
        <v>1.1128522089226995</v>
      </c>
      <c r="G174" s="26">
        <f t="shared" si="3"/>
        <v>1.074712425672773</v>
      </c>
      <c r="H174" s="26">
        <f t="shared" si="3"/>
        <v>1.1014535765019688</v>
      </c>
      <c r="I174" s="26">
        <f t="shared" si="3"/>
        <v>1.1691207221491497</v>
      </c>
      <c r="J174" s="26">
        <f t="shared" si="3"/>
        <v>1.2092677940034757</v>
      </c>
      <c r="K174" s="26">
        <f t="shared" si="3"/>
        <v>1.3340297602541065</v>
      </c>
      <c r="L174" s="26">
        <f t="shared" si="3"/>
        <v>1.3368352281267974</v>
      </c>
      <c r="M174" s="26">
        <f t="shared" si="3"/>
        <v>1.4049917555468991</v>
      </c>
      <c r="N174" s="26">
        <f t="shared" si="3"/>
        <v>1.3491292172518647</v>
      </c>
      <c r="O174" s="26">
        <f t="shared" si="3"/>
        <v>1.406750441205273</v>
      </c>
    </row>
    <row r="175" spans="1:15" s="26" customFormat="1" ht="15">
      <c r="A175" s="29"/>
      <c r="B175" s="29" t="s">
        <v>120</v>
      </c>
      <c r="C175" s="26">
        <f t="shared" si="3"/>
        <v>1</v>
      </c>
      <c r="D175" s="26">
        <f t="shared" si="3"/>
        <v>0.9976070167031912</v>
      </c>
      <c r="E175" s="26">
        <f t="shared" si="3"/>
        <v>1.035046432490325</v>
      </c>
      <c r="F175" s="26">
        <f t="shared" si="3"/>
        <v>0.9839729791468903</v>
      </c>
      <c r="G175" s="26">
        <f t="shared" si="3"/>
        <v>1.0272166196530157</v>
      </c>
      <c r="H175" s="26">
        <f t="shared" si="3"/>
        <v>1.012193899366244</v>
      </c>
      <c r="I175" s="26">
        <f t="shared" si="3"/>
        <v>1.0249693913872082</v>
      </c>
      <c r="J175" s="26">
        <f t="shared" si="3"/>
        <v>0.9884034002784706</v>
      </c>
      <c r="K175" s="26">
        <f t="shared" si="3"/>
        <v>1.0422052047023236</v>
      </c>
      <c r="L175" s="26">
        <f t="shared" si="3"/>
        <v>0.9952841469125843</v>
      </c>
      <c r="M175" s="26">
        <f t="shared" si="3"/>
        <v>1.0045716809160237</v>
      </c>
      <c r="N175" s="26">
        <f t="shared" si="3"/>
        <v>0.959715724844582</v>
      </c>
      <c r="O175" s="26">
        <f t="shared" si="3"/>
        <v>1.0350158252873347</v>
      </c>
    </row>
    <row r="176" spans="1:15" s="26" customFormat="1" ht="15">
      <c r="A176" s="25"/>
      <c r="B176" s="25" t="s">
        <v>122</v>
      </c>
      <c r="C176" s="26">
        <f t="shared" si="3"/>
        <v>1</v>
      </c>
      <c r="D176" s="26">
        <f t="shared" si="3"/>
        <v>1.0004124822409122</v>
      </c>
      <c r="E176" s="26">
        <f t="shared" si="3"/>
        <v>1.0375675290126796</v>
      </c>
      <c r="F176" s="26">
        <f t="shared" si="3"/>
        <v>1.037223986685795</v>
      </c>
      <c r="G176" s="26">
        <f t="shared" si="3"/>
        <v>1.0638838945668285</v>
      </c>
      <c r="H176" s="26">
        <f t="shared" si="3"/>
        <v>1.0714498465588203</v>
      </c>
      <c r="I176" s="26">
        <f t="shared" si="3"/>
        <v>1.0997153109456221</v>
      </c>
      <c r="J176" s="26">
        <f t="shared" si="3"/>
        <v>1.121030390151843</v>
      </c>
      <c r="K176" s="26">
        <f t="shared" si="3"/>
        <v>1.1934202491757624</v>
      </c>
      <c r="L176" s="26">
        <f t="shared" si="3"/>
        <v>1.2425479115669549</v>
      </c>
      <c r="M176" s="26">
        <f t="shared" si="3"/>
        <v>1.2678653707101226</v>
      </c>
      <c r="N176" s="26">
        <f t="shared" si="3"/>
        <v>1.2621763922645168</v>
      </c>
      <c r="O176" s="26">
        <f t="shared" si="3"/>
        <v>1.3244228531445696</v>
      </c>
    </row>
    <row r="177" spans="1:15" s="26" customFormat="1" ht="15">
      <c r="A177" s="25"/>
      <c r="B177" s="25" t="s">
        <v>124</v>
      </c>
      <c r="C177" s="26">
        <f t="shared" si="3"/>
        <v>1</v>
      </c>
      <c r="D177" s="26">
        <f t="shared" si="3"/>
        <v>1.0163438122212454</v>
      </c>
      <c r="E177" s="26">
        <f t="shared" si="3"/>
        <v>1.0568718324302262</v>
      </c>
      <c r="F177" s="26">
        <f t="shared" si="3"/>
        <v>1.0638737571065733</v>
      </c>
      <c r="G177" s="26">
        <f t="shared" si="3"/>
        <v>1.0663466775883816</v>
      </c>
      <c r="H177" s="26">
        <f t="shared" si="3"/>
        <v>1.0713544784486055</v>
      </c>
      <c r="I177" s="26">
        <f t="shared" si="3"/>
        <v>1.0781355594400903</v>
      </c>
      <c r="J177" s="26">
        <f t="shared" si="3"/>
        <v>1.0757126886645332</v>
      </c>
      <c r="K177" s="26">
        <f t="shared" si="3"/>
        <v>1.1391006976121303</v>
      </c>
      <c r="L177" s="26">
        <f t="shared" si="3"/>
        <v>1.1741301161470892</v>
      </c>
      <c r="M177" s="26">
        <f t="shared" si="3"/>
        <v>1.2246887547989804</v>
      </c>
      <c r="N177" s="26">
        <f t="shared" si="3"/>
        <v>1.2365418733882123</v>
      </c>
      <c r="O177" s="26">
        <f t="shared" si="3"/>
        <v>1.294723841058703</v>
      </c>
    </row>
    <row r="178" spans="1:15" s="26" customFormat="1" ht="15">
      <c r="A178" s="25"/>
      <c r="B178" s="25" t="s">
        <v>126</v>
      </c>
      <c r="C178" s="26">
        <f t="shared" si="3"/>
        <v>1</v>
      </c>
      <c r="D178" s="26">
        <f t="shared" si="3"/>
        <v>1.0170377745193842</v>
      </c>
      <c r="E178" s="26">
        <f t="shared" si="3"/>
        <v>1.0497922414814065</v>
      </c>
      <c r="F178" s="26">
        <f t="shared" si="3"/>
        <v>1.0532817070189993</v>
      </c>
      <c r="G178" s="26">
        <f t="shared" si="3"/>
        <v>1.0753058430630786</v>
      </c>
      <c r="H178" s="26">
        <f t="shared" si="3"/>
        <v>1.0908964159769632</v>
      </c>
      <c r="I178" s="26">
        <f t="shared" si="3"/>
        <v>1.1210470241434862</v>
      </c>
      <c r="J178" s="26">
        <f t="shared" si="3"/>
        <v>1.1827572605063346</v>
      </c>
      <c r="K178" s="26">
        <f t="shared" si="3"/>
        <v>1.2535191687844705</v>
      </c>
      <c r="L178" s="26">
        <f t="shared" si="3"/>
        <v>1.310246472596713</v>
      </c>
      <c r="M178" s="26">
        <f t="shared" si="3"/>
        <v>1.3307081137017867</v>
      </c>
      <c r="N178" s="26">
        <f t="shared" si="3"/>
        <v>1.341107911670882</v>
      </c>
      <c r="O178" s="26">
        <f t="shared" si="3"/>
        <v>1.438367083645209</v>
      </c>
    </row>
    <row r="179" spans="1:15" s="26" customFormat="1" ht="15">
      <c r="A179" s="25"/>
      <c r="B179" s="25" t="s">
        <v>128</v>
      </c>
      <c r="C179" s="26">
        <f t="shared" si="3"/>
        <v>1</v>
      </c>
      <c r="D179" s="26">
        <f t="shared" si="3"/>
        <v>0.9921487881945209</v>
      </c>
      <c r="E179" s="26">
        <f t="shared" si="3"/>
        <v>1.003418518853681</v>
      </c>
      <c r="F179" s="26">
        <f t="shared" si="3"/>
        <v>1.0039871608323288</v>
      </c>
      <c r="G179" s="26">
        <f t="shared" si="3"/>
        <v>1.0210166123298083</v>
      </c>
      <c r="H179" s="26">
        <f t="shared" si="3"/>
        <v>0.986145169719855</v>
      </c>
      <c r="I179" s="26">
        <f t="shared" si="3"/>
        <v>1.019376662339434</v>
      </c>
      <c r="J179" s="26">
        <f t="shared" si="3"/>
        <v>1.0496120368586288</v>
      </c>
      <c r="K179" s="26">
        <f t="shared" si="3"/>
        <v>1.0997277620684627</v>
      </c>
      <c r="L179" s="26">
        <f t="shared" si="3"/>
        <v>1.1647698212297386</v>
      </c>
      <c r="M179" s="26">
        <f t="shared" si="3"/>
        <v>1.1762651355249703</v>
      </c>
      <c r="N179" s="26">
        <f t="shared" si="3"/>
        <v>1.1006337185323725</v>
      </c>
      <c r="O179" s="26">
        <f t="shared" si="3"/>
        <v>1.1277966248789477</v>
      </c>
    </row>
    <row r="180" spans="1:15" s="26" customFormat="1" ht="15">
      <c r="A180" s="25"/>
      <c r="B180" s="25" t="s">
        <v>130</v>
      </c>
      <c r="C180" s="26">
        <f t="shared" si="3"/>
        <v>1</v>
      </c>
      <c r="D180" s="26">
        <f t="shared" si="3"/>
        <v>1.0100237358075812</v>
      </c>
      <c r="E180" s="26">
        <f t="shared" si="3"/>
        <v>1.0351163176944482</v>
      </c>
      <c r="F180" s="26">
        <f t="shared" si="3"/>
        <v>1.0686551596686973</v>
      </c>
      <c r="G180" s="26">
        <f t="shared" si="3"/>
        <v>1.0917337344224232</v>
      </c>
      <c r="H180" s="26">
        <f t="shared" si="3"/>
        <v>1.1004436752578581</v>
      </c>
      <c r="I180" s="26">
        <f t="shared" si="3"/>
        <v>1.1343551298911378</v>
      </c>
      <c r="J180" s="26">
        <f t="shared" si="3"/>
        <v>1.1418602604935812</v>
      </c>
      <c r="K180" s="26">
        <f t="shared" si="3"/>
        <v>1.1932988069881902</v>
      </c>
      <c r="L180" s="26">
        <f t="shared" si="3"/>
        <v>1.229111046054216</v>
      </c>
      <c r="M180" s="26">
        <f t="shared" si="3"/>
        <v>1.2712265168180854</v>
      </c>
      <c r="N180" s="26">
        <f t="shared" si="3"/>
        <v>1.2499087695180273</v>
      </c>
      <c r="O180" s="26">
        <f t="shared" si="3"/>
        <v>1.3561400803963994</v>
      </c>
    </row>
    <row r="181" spans="1:15" s="26" customFormat="1" ht="15">
      <c r="A181" s="25"/>
      <c r="B181" s="25" t="s">
        <v>132</v>
      </c>
      <c r="C181" s="26">
        <f t="shared" si="3"/>
        <v>1</v>
      </c>
      <c r="D181" s="26">
        <f t="shared" si="3"/>
        <v>0.9955244250243678</v>
      </c>
      <c r="E181" s="26">
        <f t="shared" si="3"/>
        <v>1.0516839567458574</v>
      </c>
      <c r="F181" s="26">
        <f t="shared" si="3"/>
        <v>1.050808663606305</v>
      </c>
      <c r="G181" s="26">
        <f t="shared" si="3"/>
        <v>1.0341286020020406</v>
      </c>
      <c r="H181" s="26">
        <f t="shared" si="3"/>
        <v>1.0479879056426367</v>
      </c>
      <c r="I181" s="26">
        <f t="shared" si="3"/>
        <v>1.1171181262478456</v>
      </c>
      <c r="J181" s="26">
        <f t="shared" si="3"/>
        <v>1.1512677574613055</v>
      </c>
      <c r="K181" s="26">
        <f t="shared" si="3"/>
        <v>1.2540343614167513</v>
      </c>
      <c r="L181" s="26">
        <f t="shared" si="3"/>
        <v>1.2833047275957532</v>
      </c>
      <c r="M181" s="26">
        <f t="shared" si="3"/>
        <v>1.3352728090717783</v>
      </c>
      <c r="N181" s="26">
        <f t="shared" si="3"/>
        <v>1.323152643010824</v>
      </c>
      <c r="O181" s="26">
        <f t="shared" si="3"/>
        <v>1.364511838364421</v>
      </c>
    </row>
    <row r="182" spans="1:15" s="26" customFormat="1" ht="15">
      <c r="A182" s="25"/>
      <c r="B182" s="25" t="s">
        <v>134</v>
      </c>
      <c r="C182" s="26">
        <f t="shared" si="3"/>
        <v>1</v>
      </c>
      <c r="D182" s="26">
        <f t="shared" si="3"/>
        <v>0.9877177403060151</v>
      </c>
      <c r="E182" s="26">
        <f t="shared" si="3"/>
        <v>1.0377817434993966</v>
      </c>
      <c r="F182" s="26">
        <f t="shared" si="3"/>
        <v>1.0490196658930597</v>
      </c>
      <c r="G182" s="26">
        <f t="shared" si="3"/>
        <v>1.0569700919183138</v>
      </c>
      <c r="H182" s="26">
        <f t="shared" si="3"/>
        <v>1.0750466093455648</v>
      </c>
      <c r="I182" s="26">
        <f t="shared" si="3"/>
        <v>1.1229449347365565</v>
      </c>
      <c r="J182" s="26">
        <f t="shared" si="3"/>
        <v>1.191859985953855</v>
      </c>
      <c r="K182" s="26">
        <f t="shared" si="3"/>
        <v>1.2374852268653445</v>
      </c>
      <c r="L182" s="26">
        <f t="shared" si="3"/>
        <v>1.2598571713591777</v>
      </c>
      <c r="M182" s="26">
        <f t="shared" si="3"/>
        <v>1.2503307535345258</v>
      </c>
      <c r="N182" s="26">
        <f t="shared" si="3"/>
        <v>1.2287326551536637</v>
      </c>
      <c r="O182" s="26">
        <f t="shared" si="3"/>
        <v>1.2776606943102555</v>
      </c>
    </row>
    <row r="183" spans="1:15" s="26" customFormat="1" ht="15">
      <c r="A183" s="25"/>
      <c r="B183" s="25" t="s">
        <v>136</v>
      </c>
      <c r="C183" s="26">
        <f t="shared" si="3"/>
        <v>1</v>
      </c>
      <c r="D183" s="26">
        <f t="shared" si="3"/>
        <v>1.014901008565557</v>
      </c>
      <c r="E183" s="26">
        <f t="shared" si="3"/>
        <v>1.050316728825443</v>
      </c>
      <c r="F183" s="26">
        <f t="shared" si="3"/>
        <v>1.045447520890413</v>
      </c>
      <c r="G183" s="26">
        <f t="shared" si="3"/>
        <v>1.0446097252052418</v>
      </c>
      <c r="H183" s="26">
        <f t="shared" si="3"/>
        <v>1.054895910233012</v>
      </c>
      <c r="I183" s="26">
        <f t="shared" si="3"/>
        <v>1.0813784354586882</v>
      </c>
      <c r="J183" s="26">
        <f t="shared" si="3"/>
        <v>1.0636938208955502</v>
      </c>
      <c r="K183" s="26">
        <f t="shared" si="3"/>
        <v>1.137989512629727</v>
      </c>
      <c r="L183" s="26">
        <f t="shared" si="3"/>
        <v>1.1825265040631432</v>
      </c>
      <c r="M183" s="26">
        <f t="shared" si="3"/>
        <v>1.2382823472822497</v>
      </c>
      <c r="N183" s="26">
        <f t="shared" si="3"/>
        <v>1.2317017363134937</v>
      </c>
      <c r="O183" s="26">
        <f t="shared" si="3"/>
        <v>1.3000609802589724</v>
      </c>
    </row>
    <row r="184" spans="1:15" s="26" customFormat="1" ht="15">
      <c r="A184" s="25"/>
      <c r="B184" s="25" t="s">
        <v>138</v>
      </c>
      <c r="C184" s="26">
        <f t="shared" si="3"/>
        <v>1</v>
      </c>
      <c r="D184" s="26">
        <f t="shared" si="3"/>
        <v>1.0171594510944026</v>
      </c>
      <c r="E184" s="26">
        <f t="shared" si="3"/>
        <v>1.044596275750401</v>
      </c>
      <c r="F184" s="26">
        <f t="shared" si="3"/>
        <v>1.061499957220636</v>
      </c>
      <c r="G184" s="26">
        <f t="shared" si="3"/>
        <v>1.0456277452580496</v>
      </c>
      <c r="H184" s="26">
        <f t="shared" si="3"/>
        <v>1.0834724529773936</v>
      </c>
      <c r="I184" s="26">
        <f t="shared" si="3"/>
        <v>1.1172532160839534</v>
      </c>
      <c r="J184" s="26">
        <f t="shared" si="3"/>
        <v>1.1462765390644156</v>
      </c>
      <c r="K184" s="26">
        <f t="shared" si="3"/>
        <v>1.1737283972620034</v>
      </c>
      <c r="L184" s="26">
        <f t="shared" si="3"/>
        <v>1.221085921263201</v>
      </c>
      <c r="M184" s="26">
        <f t="shared" si="3"/>
        <v>1.256744602126874</v>
      </c>
      <c r="N184" s="26">
        <f t="shared" si="3"/>
        <v>1.2370059397842577</v>
      </c>
      <c r="O184" s="26">
        <f t="shared" si="3"/>
        <v>1.2788191234698618</v>
      </c>
    </row>
    <row r="185" spans="1:15" s="26" customFormat="1" ht="15">
      <c r="A185" s="25"/>
      <c r="B185" s="25" t="s">
        <v>140</v>
      </c>
      <c r="C185" s="26">
        <f t="shared" si="3"/>
        <v>1</v>
      </c>
      <c r="D185" s="26">
        <f t="shared" si="3"/>
        <v>1.0127533052451452</v>
      </c>
      <c r="E185" s="26">
        <f t="shared" si="3"/>
        <v>1.0024050204225545</v>
      </c>
      <c r="F185" s="26">
        <f t="shared" si="3"/>
        <v>1.0258952737625975</v>
      </c>
      <c r="G185" s="26">
        <f t="shared" si="3"/>
        <v>1.0575991332246133</v>
      </c>
      <c r="H185" s="26">
        <f t="shared" si="3"/>
        <v>1.0800373518715176</v>
      </c>
      <c r="I185" s="26">
        <f t="shared" si="3"/>
        <v>1.1430495254329343</v>
      </c>
      <c r="J185" s="26">
        <f t="shared" si="3"/>
        <v>1.1642810114388658</v>
      </c>
      <c r="K185" s="26">
        <f t="shared" si="3"/>
        <v>1.215597812287503</v>
      </c>
      <c r="L185" s="26">
        <f t="shared" si="3"/>
        <v>1.261797465955873</v>
      </c>
      <c r="M185" s="26">
        <f t="shared" si="3"/>
        <v>1.2621483123445096</v>
      </c>
      <c r="N185" s="26">
        <f t="shared" si="3"/>
        <v>1.2451382262915607</v>
      </c>
      <c r="O185" s="26">
        <f t="shared" si="3"/>
        <v>1.3066456751799225</v>
      </c>
    </row>
    <row r="186" spans="1:15" s="26" customFormat="1" ht="15">
      <c r="A186" s="25"/>
      <c r="B186" s="25" t="s">
        <v>142</v>
      </c>
      <c r="C186" s="26">
        <f aca="true" t="shared" si="4" ref="C186:O196">C62/C124</f>
        <v>1</v>
      </c>
      <c r="D186" s="26">
        <f t="shared" si="4"/>
        <v>1.0051717145647892</v>
      </c>
      <c r="E186" s="26">
        <f t="shared" si="4"/>
        <v>1.0168783870973284</v>
      </c>
      <c r="F186" s="26">
        <f t="shared" si="4"/>
        <v>1.0904416928746172</v>
      </c>
      <c r="G186" s="26">
        <f t="shared" si="4"/>
        <v>1.1193441939618671</v>
      </c>
      <c r="H186" s="26">
        <f t="shared" si="4"/>
        <v>1.1305346914187455</v>
      </c>
      <c r="I186" s="26">
        <f t="shared" si="4"/>
        <v>1.1692323553386097</v>
      </c>
      <c r="J186" s="26">
        <f t="shared" si="4"/>
        <v>1.189178290612193</v>
      </c>
      <c r="K186" s="26">
        <f t="shared" si="4"/>
        <v>1.2710746905248829</v>
      </c>
      <c r="L186" s="26">
        <f t="shared" si="4"/>
        <v>1.3078965864317718</v>
      </c>
      <c r="M186" s="26">
        <f t="shared" si="4"/>
        <v>1.3917326990235743</v>
      </c>
      <c r="N186" s="26">
        <f t="shared" si="4"/>
        <v>1.4208105403300753</v>
      </c>
      <c r="O186" s="26">
        <f t="shared" si="4"/>
        <v>1.4312563627197534</v>
      </c>
    </row>
    <row r="187" spans="1:15" s="26" customFormat="1" ht="15">
      <c r="A187" s="25"/>
      <c r="B187" s="25" t="s">
        <v>144</v>
      </c>
      <c r="C187" s="26">
        <f t="shared" si="4"/>
        <v>1</v>
      </c>
      <c r="D187" s="26">
        <f t="shared" si="4"/>
        <v>1.007357811253215</v>
      </c>
      <c r="E187" s="26">
        <f t="shared" si="4"/>
        <v>1.0327707740748129</v>
      </c>
      <c r="F187" s="26">
        <f t="shared" si="4"/>
        <v>1.0449198209227748</v>
      </c>
      <c r="G187" s="26">
        <f t="shared" si="4"/>
        <v>1.069446926933699</v>
      </c>
      <c r="H187" s="26">
        <f t="shared" si="4"/>
        <v>1.0815177251874926</v>
      </c>
      <c r="I187" s="26">
        <f t="shared" si="4"/>
        <v>1.0985001085737989</v>
      </c>
      <c r="J187" s="26">
        <f t="shared" si="4"/>
        <v>1.1068017692666137</v>
      </c>
      <c r="K187" s="26">
        <f t="shared" si="4"/>
        <v>1.1598173816326438</v>
      </c>
      <c r="L187" s="26">
        <f t="shared" si="4"/>
        <v>1.182781133057483</v>
      </c>
      <c r="M187" s="26">
        <f t="shared" si="4"/>
        <v>1.2126508373253266</v>
      </c>
      <c r="N187" s="26">
        <f t="shared" si="4"/>
        <v>1.2195513777698583</v>
      </c>
      <c r="O187" s="26">
        <f t="shared" si="4"/>
        <v>1.2928000987549246</v>
      </c>
    </row>
    <row r="188" spans="1:15" s="26" customFormat="1" ht="15">
      <c r="A188" s="25"/>
      <c r="B188" s="25" t="s">
        <v>146</v>
      </c>
      <c r="C188" s="26">
        <f t="shared" si="4"/>
        <v>1</v>
      </c>
      <c r="D188" s="26">
        <f t="shared" si="4"/>
        <v>1.0364661674296705</v>
      </c>
      <c r="E188" s="26">
        <f t="shared" si="4"/>
        <v>1.0676313655564618</v>
      </c>
      <c r="F188" s="26">
        <f t="shared" si="4"/>
        <v>1.1133271248441456</v>
      </c>
      <c r="G188" s="26">
        <f t="shared" si="4"/>
        <v>1.0804119764163438</v>
      </c>
      <c r="H188" s="26">
        <f t="shared" si="4"/>
        <v>1.1223411511462396</v>
      </c>
      <c r="I188" s="26">
        <f t="shared" si="4"/>
        <v>1.1906001899115932</v>
      </c>
      <c r="J188" s="26">
        <f t="shared" si="4"/>
        <v>1.260189162060984</v>
      </c>
      <c r="K188" s="26">
        <f t="shared" si="4"/>
        <v>1.4684558951595992</v>
      </c>
      <c r="L188" s="26">
        <f t="shared" si="4"/>
        <v>1.4242143650172783</v>
      </c>
      <c r="M188" s="26">
        <f t="shared" si="4"/>
        <v>1.5261358412289583</v>
      </c>
      <c r="N188" s="26">
        <f t="shared" si="4"/>
        <v>1.4101917354862663</v>
      </c>
      <c r="O188" s="26">
        <f t="shared" si="4"/>
        <v>1.3140113189988016</v>
      </c>
    </row>
    <row r="189" spans="1:15" s="26" customFormat="1" ht="15">
      <c r="A189" s="25"/>
      <c r="B189" s="25" t="s">
        <v>148</v>
      </c>
      <c r="C189" s="26">
        <f t="shared" si="4"/>
        <v>1</v>
      </c>
      <c r="D189" s="26">
        <f t="shared" si="4"/>
        <v>1.011810739463226</v>
      </c>
      <c r="E189" s="26">
        <f t="shared" si="4"/>
        <v>1.0681031101223617</v>
      </c>
      <c r="F189" s="26">
        <f t="shared" si="4"/>
        <v>1.0414317543816582</v>
      </c>
      <c r="G189" s="26">
        <f t="shared" si="4"/>
        <v>1.032750735294535</v>
      </c>
      <c r="H189" s="26">
        <f t="shared" si="4"/>
        <v>1.0521628124188864</v>
      </c>
      <c r="I189" s="26">
        <f t="shared" si="4"/>
        <v>1.0923239853533921</v>
      </c>
      <c r="J189" s="26">
        <f t="shared" si="4"/>
        <v>1.099086566557673</v>
      </c>
      <c r="K189" s="26">
        <f t="shared" si="4"/>
        <v>1.174440870421858</v>
      </c>
      <c r="L189" s="26">
        <f t="shared" si="4"/>
        <v>1.2184061921153297</v>
      </c>
      <c r="M189" s="26">
        <f t="shared" si="4"/>
        <v>1.2329010178197577</v>
      </c>
      <c r="N189" s="26">
        <f t="shared" si="4"/>
        <v>1.2039313124284845</v>
      </c>
      <c r="O189" s="26">
        <f t="shared" si="4"/>
        <v>1.2723371808703352</v>
      </c>
    </row>
    <row r="190" spans="1:15" s="26" customFormat="1" ht="15">
      <c r="A190" s="25"/>
      <c r="B190" s="25" t="s">
        <v>150</v>
      </c>
      <c r="C190" s="26">
        <f t="shared" si="4"/>
        <v>1</v>
      </c>
      <c r="D190" s="26">
        <f t="shared" si="4"/>
        <v>1.0142016120876256</v>
      </c>
      <c r="E190" s="26">
        <f t="shared" si="4"/>
        <v>1.0497566584726332</v>
      </c>
      <c r="F190" s="26">
        <f t="shared" si="4"/>
        <v>1.0459558419259158</v>
      </c>
      <c r="G190" s="26">
        <f t="shared" si="4"/>
        <v>1.0333964068076062</v>
      </c>
      <c r="H190" s="26">
        <f t="shared" si="4"/>
        <v>1.0509424257764892</v>
      </c>
      <c r="I190" s="26">
        <f t="shared" si="4"/>
        <v>1.098086910534168</v>
      </c>
      <c r="J190" s="26">
        <f t="shared" si="4"/>
        <v>1.1233553640759684</v>
      </c>
      <c r="K190" s="26">
        <f t="shared" si="4"/>
        <v>1.1776048465847293</v>
      </c>
      <c r="L190" s="26">
        <f t="shared" si="4"/>
        <v>1.2187734949452722</v>
      </c>
      <c r="M190" s="26">
        <f t="shared" si="4"/>
        <v>1.2357416649189517</v>
      </c>
      <c r="N190" s="26">
        <f t="shared" si="4"/>
        <v>1.2130023086171104</v>
      </c>
      <c r="O190" s="26">
        <f t="shared" si="4"/>
        <v>1.2852799311457266</v>
      </c>
    </row>
    <row r="191" spans="1:15" s="26" customFormat="1" ht="15">
      <c r="A191" s="25"/>
      <c r="B191" s="25" t="s">
        <v>152</v>
      </c>
      <c r="C191" s="26">
        <f t="shared" si="4"/>
        <v>1</v>
      </c>
      <c r="D191" s="26">
        <f t="shared" si="4"/>
        <v>1.0057970113689887</v>
      </c>
      <c r="E191" s="26">
        <f t="shared" si="4"/>
        <v>1.037933396180969</v>
      </c>
      <c r="F191" s="26">
        <f t="shared" si="4"/>
        <v>1.0340984568900522</v>
      </c>
      <c r="G191" s="26">
        <f t="shared" si="4"/>
        <v>1.0668821488036155</v>
      </c>
      <c r="H191" s="26">
        <f t="shared" si="4"/>
        <v>1.0806114268831322</v>
      </c>
      <c r="I191" s="26">
        <f t="shared" si="4"/>
        <v>1.0946635490233019</v>
      </c>
      <c r="J191" s="26">
        <f t="shared" si="4"/>
        <v>1.11135618613413</v>
      </c>
      <c r="K191" s="26">
        <f t="shared" si="4"/>
        <v>1.163409978678033</v>
      </c>
      <c r="L191" s="26">
        <f t="shared" si="4"/>
        <v>1.204532108977515</v>
      </c>
      <c r="M191" s="26">
        <f t="shared" si="4"/>
        <v>1.2287519289101976</v>
      </c>
      <c r="N191" s="26">
        <f t="shared" si="4"/>
        <v>1.2267706220413668</v>
      </c>
      <c r="O191" s="26">
        <f t="shared" si="4"/>
        <v>1.3093108104544111</v>
      </c>
    </row>
    <row r="192" spans="1:15" s="26" customFormat="1" ht="15">
      <c r="A192" s="25"/>
      <c r="B192" s="25" t="s">
        <v>154</v>
      </c>
      <c r="C192" s="26">
        <f t="shared" si="4"/>
        <v>1</v>
      </c>
      <c r="D192" s="26">
        <f t="shared" si="4"/>
        <v>1.013287862960785</v>
      </c>
      <c r="E192" s="26">
        <f t="shared" si="4"/>
        <v>1.0523993808476848</v>
      </c>
      <c r="F192" s="26">
        <f t="shared" si="4"/>
        <v>1.043438376870541</v>
      </c>
      <c r="G192" s="26">
        <f t="shared" si="4"/>
        <v>1.0716213759770121</v>
      </c>
      <c r="H192" s="26">
        <f t="shared" si="4"/>
        <v>1.082139188077434</v>
      </c>
      <c r="I192" s="26">
        <f t="shared" si="4"/>
        <v>1.0984873901417773</v>
      </c>
      <c r="J192" s="26">
        <f t="shared" si="4"/>
        <v>1.1059403253802247</v>
      </c>
      <c r="K192" s="26">
        <f t="shared" si="4"/>
        <v>1.1642091096955562</v>
      </c>
      <c r="L192" s="26">
        <f t="shared" si="4"/>
        <v>1.2176684568149854</v>
      </c>
      <c r="M192" s="26">
        <f t="shared" si="4"/>
        <v>1.244474577384489</v>
      </c>
      <c r="N192" s="26">
        <f t="shared" si="4"/>
        <v>1.2160857741992386</v>
      </c>
      <c r="O192" s="26">
        <f t="shared" si="4"/>
        <v>1.275262297347256</v>
      </c>
    </row>
    <row r="193" spans="1:15" s="26" customFormat="1" ht="15">
      <c r="A193" s="25"/>
      <c r="B193" s="25" t="s">
        <v>156</v>
      </c>
      <c r="C193" s="26">
        <f t="shared" si="4"/>
        <v>1</v>
      </c>
      <c r="D193" s="26">
        <f t="shared" si="4"/>
        <v>1.009207840690242</v>
      </c>
      <c r="E193" s="26">
        <f t="shared" si="4"/>
        <v>1.0339205367344273</v>
      </c>
      <c r="F193" s="26">
        <f t="shared" si="4"/>
        <v>1.0537327510677885</v>
      </c>
      <c r="G193" s="26">
        <f t="shared" si="4"/>
        <v>1.0679461409821185</v>
      </c>
      <c r="H193" s="26">
        <f t="shared" si="4"/>
        <v>1.0850860999924115</v>
      </c>
      <c r="I193" s="26">
        <f t="shared" si="4"/>
        <v>1.1271028893316637</v>
      </c>
      <c r="J193" s="26">
        <f t="shared" si="4"/>
        <v>1.1620289982354937</v>
      </c>
      <c r="K193" s="26">
        <f t="shared" si="4"/>
        <v>1.201413491076744</v>
      </c>
      <c r="L193" s="26">
        <f t="shared" si="4"/>
        <v>1.2406067735613817</v>
      </c>
      <c r="M193" s="26">
        <f t="shared" si="4"/>
        <v>1.2747947030263587</v>
      </c>
      <c r="N193" s="26">
        <f t="shared" si="4"/>
        <v>1.2733230883692028</v>
      </c>
      <c r="O193" s="26">
        <f t="shared" si="4"/>
        <v>1.3438587396801205</v>
      </c>
    </row>
    <row r="194" spans="1:15" s="26" customFormat="1" ht="15">
      <c r="A194" s="25"/>
      <c r="B194" s="25" t="s">
        <v>158</v>
      </c>
      <c r="C194" s="26">
        <f t="shared" si="4"/>
        <v>1</v>
      </c>
      <c r="D194" s="26">
        <f t="shared" si="4"/>
        <v>0.9951471629888372</v>
      </c>
      <c r="E194" s="26">
        <f t="shared" si="4"/>
        <v>1.0413508973574868</v>
      </c>
      <c r="F194" s="26">
        <f t="shared" si="4"/>
        <v>1.0464976782368138</v>
      </c>
      <c r="G194" s="26">
        <f t="shared" si="4"/>
        <v>1.0315844624425294</v>
      </c>
      <c r="H194" s="26">
        <f t="shared" si="4"/>
        <v>1.048633637360275</v>
      </c>
      <c r="I194" s="26">
        <f t="shared" si="4"/>
        <v>1.1114455459377703</v>
      </c>
      <c r="J194" s="26">
        <f t="shared" si="4"/>
        <v>1.1507295033623561</v>
      </c>
      <c r="K194" s="26">
        <f t="shared" si="4"/>
        <v>1.2425260602638244</v>
      </c>
      <c r="L194" s="26">
        <f t="shared" si="4"/>
        <v>1.2617490783042324</v>
      </c>
      <c r="M194" s="26">
        <f t="shared" si="4"/>
        <v>1.3059245942756095</v>
      </c>
      <c r="N194" s="26">
        <f t="shared" si="4"/>
        <v>1.292847863799014</v>
      </c>
      <c r="O194" s="26">
        <f t="shared" si="4"/>
        <v>1.3425780188688803</v>
      </c>
    </row>
    <row r="195" spans="1:15" s="26" customFormat="1" ht="15">
      <c r="A195" s="25"/>
      <c r="B195" s="25" t="s">
        <v>160</v>
      </c>
      <c r="C195" s="26">
        <f t="shared" si="4"/>
        <v>1</v>
      </c>
      <c r="D195" s="26">
        <f t="shared" si="4"/>
        <v>1.014918635104508</v>
      </c>
      <c r="E195" s="26">
        <f t="shared" si="4"/>
        <v>1.056392882258994</v>
      </c>
      <c r="F195" s="26">
        <f t="shared" si="4"/>
        <v>1.0475595865631817</v>
      </c>
      <c r="G195" s="26">
        <f t="shared" si="4"/>
        <v>1.03812829627736</v>
      </c>
      <c r="H195" s="26">
        <f t="shared" si="4"/>
        <v>1.049964306612873</v>
      </c>
      <c r="I195" s="26">
        <f t="shared" si="4"/>
        <v>1.1003839834957658</v>
      </c>
      <c r="J195" s="26">
        <f t="shared" si="4"/>
        <v>1.144500303835676</v>
      </c>
      <c r="K195" s="26">
        <f t="shared" si="4"/>
        <v>1.1989300993711822</v>
      </c>
      <c r="L195" s="26">
        <f t="shared" si="4"/>
        <v>1.2262924433165996</v>
      </c>
      <c r="M195" s="26">
        <f t="shared" si="4"/>
        <v>1.24196524313748</v>
      </c>
      <c r="N195" s="26">
        <f t="shared" si="4"/>
        <v>1.2040794269418658</v>
      </c>
      <c r="O195" s="26">
        <f t="shared" si="4"/>
        <v>1.2364940830144215</v>
      </c>
    </row>
    <row r="196" spans="1:15" s="26" customFormat="1" ht="15">
      <c r="A196" s="25"/>
      <c r="B196" s="25" t="s">
        <v>162</v>
      </c>
      <c r="C196" s="26">
        <f t="shared" si="4"/>
        <v>1</v>
      </c>
      <c r="D196" s="26">
        <f t="shared" si="4"/>
        <v>1.0043073458375515</v>
      </c>
      <c r="E196" s="26">
        <f t="shared" si="4"/>
        <v>1.0270983181392876</v>
      </c>
      <c r="F196" s="26">
        <f t="shared" si="4"/>
        <v>0.9964191721619278</v>
      </c>
      <c r="G196" s="26">
        <f t="shared" si="4"/>
        <v>1.0156780685673061</v>
      </c>
      <c r="H196" s="26">
        <f t="shared" si="4"/>
        <v>1.0327548510475184</v>
      </c>
      <c r="I196" s="26">
        <f t="shared" si="4"/>
        <v>1.0694880120232761</v>
      </c>
      <c r="J196" s="26">
        <f t="shared" si="4"/>
        <v>1.080284812663938</v>
      </c>
      <c r="K196" s="26">
        <f t="shared" si="4"/>
        <v>1.1170694148488138</v>
      </c>
      <c r="L196" s="26">
        <f t="shared" si="4"/>
        <v>1.1314088640078144</v>
      </c>
      <c r="M196" s="26">
        <f t="shared" si="4"/>
        <v>1.1427018360032006</v>
      </c>
      <c r="N196" s="26">
        <f t="shared" si="4"/>
        <v>1.1178366826540034</v>
      </c>
      <c r="O196" s="26">
        <f t="shared" si="4"/>
        <v>1.1854475879580433</v>
      </c>
    </row>
    <row r="197" spans="1:2" s="26" customFormat="1" ht="15">
      <c r="A197" s="25"/>
      <c r="B197" s="25"/>
    </row>
    <row r="198" spans="1:15" s="26" customFormat="1" ht="15">
      <c r="A198" s="25" t="s">
        <v>165</v>
      </c>
      <c r="B198" s="25"/>
      <c r="C198" s="28" t="s">
        <v>40</v>
      </c>
      <c r="D198" s="28" t="s">
        <v>41</v>
      </c>
      <c r="E198" s="28" t="s">
        <v>42</v>
      </c>
      <c r="F198" s="28" t="s">
        <v>0</v>
      </c>
      <c r="G198" s="28" t="s">
        <v>1</v>
      </c>
      <c r="H198" s="28" t="s">
        <v>2</v>
      </c>
      <c r="I198" s="28" t="s">
        <v>3</v>
      </c>
      <c r="J198" s="28" t="s">
        <v>4</v>
      </c>
      <c r="K198" s="28" t="s">
        <v>5</v>
      </c>
      <c r="L198" s="28" t="s">
        <v>6</v>
      </c>
      <c r="M198" s="28" t="s">
        <v>7</v>
      </c>
      <c r="N198" s="28" t="s">
        <v>8</v>
      </c>
      <c r="O198" s="28" t="s">
        <v>9</v>
      </c>
    </row>
    <row r="199" spans="1:15" s="26" customFormat="1" ht="15">
      <c r="A199" s="25"/>
      <c r="B199" s="25" t="s">
        <v>44</v>
      </c>
      <c r="C199" s="26">
        <f>C137/C$137</f>
        <v>1</v>
      </c>
      <c r="D199" s="26">
        <f aca="true" t="shared" si="5" ref="D199:O199">D137/D$137</f>
        <v>1</v>
      </c>
      <c r="E199" s="26">
        <f t="shared" si="5"/>
        <v>1</v>
      </c>
      <c r="F199" s="26">
        <f t="shared" si="5"/>
        <v>1</v>
      </c>
      <c r="G199" s="26">
        <f t="shared" si="5"/>
        <v>1</v>
      </c>
      <c r="H199" s="26">
        <f t="shared" si="5"/>
        <v>1</v>
      </c>
      <c r="I199" s="26">
        <f t="shared" si="5"/>
        <v>1</v>
      </c>
      <c r="J199" s="26">
        <f t="shared" si="5"/>
        <v>1</v>
      </c>
      <c r="K199" s="26">
        <f t="shared" si="5"/>
        <v>1</v>
      </c>
      <c r="L199" s="26">
        <f t="shared" si="5"/>
        <v>1</v>
      </c>
      <c r="M199" s="26">
        <f t="shared" si="5"/>
        <v>1</v>
      </c>
      <c r="N199" s="26">
        <f t="shared" si="5"/>
        <v>1</v>
      </c>
      <c r="O199" s="26">
        <f t="shared" si="5"/>
        <v>1</v>
      </c>
    </row>
    <row r="200" spans="1:15" s="26" customFormat="1" ht="15">
      <c r="A200" s="25"/>
      <c r="B200" s="25" t="s">
        <v>46</v>
      </c>
      <c r="C200" s="26">
        <f aca="true" t="shared" si="6" ref="C200:D217">C138/C$137*100</f>
        <v>100</v>
      </c>
      <c r="D200" s="26">
        <f t="shared" si="6"/>
        <v>99.84444881569136</v>
      </c>
      <c r="E200" s="26">
        <f aca="true" t="shared" si="7" ref="E200:O200">E138/E$137*100</f>
        <v>98.57450747611726</v>
      </c>
      <c r="F200" s="26">
        <f t="shared" si="7"/>
        <v>101.68406185866188</v>
      </c>
      <c r="G200" s="26">
        <f t="shared" si="7"/>
        <v>103.36034237435415</v>
      </c>
      <c r="H200" s="26">
        <f t="shared" si="7"/>
        <v>103.11285418203325</v>
      </c>
      <c r="I200" s="26">
        <f t="shared" si="7"/>
        <v>103.60001775949408</v>
      </c>
      <c r="J200" s="26">
        <f t="shared" si="7"/>
        <v>102.42626940516675</v>
      </c>
      <c r="K200" s="26">
        <f t="shared" si="7"/>
        <v>101.96776852422636</v>
      </c>
      <c r="L200" s="26">
        <f t="shared" si="7"/>
        <v>102.60544942623035</v>
      </c>
      <c r="M200" s="26">
        <f t="shared" si="7"/>
        <v>103.57594580840465</v>
      </c>
      <c r="N200" s="26">
        <f t="shared" si="7"/>
        <v>104.22225976123296</v>
      </c>
      <c r="O200" s="26">
        <f t="shared" si="7"/>
        <v>105.12874035759754</v>
      </c>
    </row>
    <row r="201" spans="1:15" s="26" customFormat="1" ht="15">
      <c r="A201" s="29" t="s">
        <v>416</v>
      </c>
      <c r="B201" s="29" t="s">
        <v>48</v>
      </c>
      <c r="C201" s="26">
        <f t="shared" si="6"/>
        <v>100</v>
      </c>
      <c r="D201" s="26">
        <f t="shared" si="6"/>
        <v>107.52257044390107</v>
      </c>
      <c r="E201" s="26">
        <f aca="true" t="shared" si="8" ref="E201:O201">E139/E$137*100</f>
        <v>112.98983850180704</v>
      </c>
      <c r="F201" s="26">
        <f t="shared" si="8"/>
        <v>123.85474151905143</v>
      </c>
      <c r="G201" s="26">
        <f t="shared" si="8"/>
        <v>122.45984391962826</v>
      </c>
      <c r="H201" s="26">
        <f t="shared" si="8"/>
        <v>118.99887588916502</v>
      </c>
      <c r="I201" s="26">
        <f t="shared" si="8"/>
        <v>124.00273626241113</v>
      </c>
      <c r="J201" s="26">
        <f t="shared" si="8"/>
        <v>123.04519890276595</v>
      </c>
      <c r="K201" s="26">
        <f t="shared" si="8"/>
        <v>126.87747237900521</v>
      </c>
      <c r="L201" s="26">
        <f t="shared" si="8"/>
        <v>125.04454754796383</v>
      </c>
      <c r="M201" s="26">
        <f t="shared" si="8"/>
        <v>130.46219487681353</v>
      </c>
      <c r="N201" s="26">
        <f t="shared" si="8"/>
        <v>131.0085643238315</v>
      </c>
      <c r="O201" s="26">
        <f t="shared" si="8"/>
        <v>118.51025669132905</v>
      </c>
    </row>
    <row r="202" spans="1:15" s="26" customFormat="1" ht="15">
      <c r="A202" s="29" t="s">
        <v>50</v>
      </c>
      <c r="B202" s="29" t="s">
        <v>50</v>
      </c>
      <c r="C202" s="26">
        <f t="shared" si="6"/>
        <v>100</v>
      </c>
      <c r="D202" s="26">
        <f t="shared" si="6"/>
        <v>96.77349710036843</v>
      </c>
      <c r="E202" s="26">
        <f aca="true" t="shared" si="9" ref="E202:O202">E140/E$137*100</f>
        <v>94.89499923439439</v>
      </c>
      <c r="F202" s="26">
        <f t="shared" si="9"/>
        <v>94.29029338241342</v>
      </c>
      <c r="G202" s="26">
        <f t="shared" si="9"/>
        <v>93.46549925163924</v>
      </c>
      <c r="H202" s="26">
        <f t="shared" si="9"/>
        <v>94.46253597215774</v>
      </c>
      <c r="I202" s="26">
        <f t="shared" si="9"/>
        <v>94.65822175980573</v>
      </c>
      <c r="J202" s="26">
        <f t="shared" si="9"/>
        <v>98.966170972076</v>
      </c>
      <c r="K202" s="26">
        <f t="shared" si="9"/>
        <v>96.97411421682742</v>
      </c>
      <c r="L202" s="26">
        <f t="shared" si="9"/>
        <v>92.85481448247165</v>
      </c>
      <c r="M202" s="26">
        <f t="shared" si="9"/>
        <v>91.13632414626788</v>
      </c>
      <c r="N202" s="26">
        <f t="shared" si="9"/>
        <v>91.96314074674555</v>
      </c>
      <c r="O202" s="26">
        <f t="shared" si="9"/>
        <v>94.36713563860192</v>
      </c>
    </row>
    <row r="203" spans="1:15" s="26" customFormat="1" ht="15">
      <c r="A203" s="25"/>
      <c r="B203" s="25" t="s">
        <v>52</v>
      </c>
      <c r="C203" s="26">
        <f t="shared" si="6"/>
        <v>100</v>
      </c>
      <c r="D203" s="26">
        <f t="shared" si="6"/>
        <v>101.98938727518335</v>
      </c>
      <c r="E203" s="26">
        <f aca="true" t="shared" si="10" ref="E203:O203">E141/E$137*100</f>
        <v>99.43984073059168</v>
      </c>
      <c r="F203" s="26">
        <f t="shared" si="10"/>
        <v>104.47718279504</v>
      </c>
      <c r="G203" s="26">
        <f t="shared" si="10"/>
        <v>105.87381785437518</v>
      </c>
      <c r="H203" s="26">
        <f t="shared" si="10"/>
        <v>105.22562955719809</v>
      </c>
      <c r="I203" s="26">
        <f t="shared" si="10"/>
        <v>104.84067099031829</v>
      </c>
      <c r="J203" s="26">
        <f t="shared" si="10"/>
        <v>105.4822102396187</v>
      </c>
      <c r="K203" s="26">
        <f t="shared" si="10"/>
        <v>105.4887883851824</v>
      </c>
      <c r="L203" s="26">
        <f t="shared" si="10"/>
        <v>107.21536183009006</v>
      </c>
      <c r="M203" s="26">
        <f t="shared" si="10"/>
        <v>108.86650198162538</v>
      </c>
      <c r="N203" s="26">
        <f t="shared" si="10"/>
        <v>111.30341809440738</v>
      </c>
      <c r="O203" s="26">
        <f t="shared" si="10"/>
        <v>110.94650774840949</v>
      </c>
    </row>
    <row r="204" spans="1:15" s="26" customFormat="1" ht="15">
      <c r="A204" s="29" t="s">
        <v>417</v>
      </c>
      <c r="B204" s="29" t="s">
        <v>54</v>
      </c>
      <c r="C204" s="26">
        <f t="shared" si="6"/>
        <v>100</v>
      </c>
      <c r="D204" s="26">
        <f t="shared" si="6"/>
        <v>99.14738437026767</v>
      </c>
      <c r="E204" s="26">
        <f aca="true" t="shared" si="11" ref="E204:O204">E142/E$137*100</f>
        <v>98.43683439702873</v>
      </c>
      <c r="F204" s="26">
        <f t="shared" si="11"/>
        <v>94.72812790324994</v>
      </c>
      <c r="G204" s="26">
        <f t="shared" si="11"/>
        <v>95.25761545487971</v>
      </c>
      <c r="H204" s="26">
        <f t="shared" si="11"/>
        <v>95.43887085536396</v>
      </c>
      <c r="I204" s="26">
        <f t="shared" si="11"/>
        <v>94.93543785394174</v>
      </c>
      <c r="J204" s="26">
        <f t="shared" si="11"/>
        <v>94.0398559066646</v>
      </c>
      <c r="K204" s="26">
        <f t="shared" si="11"/>
        <v>92.85058712714503</v>
      </c>
      <c r="L204" s="26">
        <f t="shared" si="11"/>
        <v>91.4202752692945</v>
      </c>
      <c r="M204" s="26">
        <f t="shared" si="11"/>
        <v>90.78518730842485</v>
      </c>
      <c r="N204" s="26">
        <f t="shared" si="11"/>
        <v>89.90495007882951</v>
      </c>
      <c r="O204" s="26">
        <f t="shared" si="11"/>
        <v>90.56264339450736</v>
      </c>
    </row>
    <row r="205" spans="1:15" s="26" customFormat="1" ht="15">
      <c r="A205" s="25"/>
      <c r="B205" s="25" t="s">
        <v>56</v>
      </c>
      <c r="C205" s="26">
        <f t="shared" si="6"/>
        <v>100</v>
      </c>
      <c r="D205" s="26">
        <f t="shared" si="6"/>
        <v>101.76174605461014</v>
      </c>
      <c r="E205" s="26">
        <f aca="true" t="shared" si="12" ref="E205:O205">E143/E$137*100</f>
        <v>103.21508665568766</v>
      </c>
      <c r="F205" s="26">
        <f t="shared" si="12"/>
        <v>101.45862844243223</v>
      </c>
      <c r="G205" s="26">
        <f t="shared" si="12"/>
        <v>98.32391808129664</v>
      </c>
      <c r="H205" s="26">
        <f t="shared" si="12"/>
        <v>96.86308725204103</v>
      </c>
      <c r="I205" s="26">
        <f t="shared" si="12"/>
        <v>98.11024945844379</v>
      </c>
      <c r="J205" s="26">
        <f t="shared" si="12"/>
        <v>100.24270600731373</v>
      </c>
      <c r="K205" s="26">
        <f t="shared" si="12"/>
        <v>99.97411007746852</v>
      </c>
      <c r="L205" s="26">
        <f t="shared" si="12"/>
        <v>99.93601610009321</v>
      </c>
      <c r="M205" s="26">
        <f t="shared" si="12"/>
        <v>100.18876418160654</v>
      </c>
      <c r="N205" s="26">
        <f t="shared" si="12"/>
        <v>97.5818950422631</v>
      </c>
      <c r="O205" s="26">
        <f t="shared" si="12"/>
        <v>94.96500812987735</v>
      </c>
    </row>
    <row r="206" spans="1:15" s="26" customFormat="1" ht="15">
      <c r="A206" s="25"/>
      <c r="B206" s="25" t="s">
        <v>58</v>
      </c>
      <c r="C206" s="26">
        <f t="shared" si="6"/>
        <v>100</v>
      </c>
      <c r="D206" s="26">
        <f t="shared" si="6"/>
        <v>100.97379595633652</v>
      </c>
      <c r="E206" s="26">
        <f aca="true" t="shared" si="13" ref="E206:O206">E144/E$137*100</f>
        <v>104.40254830931215</v>
      </c>
      <c r="F206" s="26">
        <f t="shared" si="13"/>
        <v>102.37170314686863</v>
      </c>
      <c r="G206" s="26">
        <f t="shared" si="13"/>
        <v>100.77710714002848</v>
      </c>
      <c r="H206" s="26">
        <f t="shared" si="13"/>
        <v>102.38891897935135</v>
      </c>
      <c r="I206" s="26">
        <f t="shared" si="13"/>
        <v>104.36443305041469</v>
      </c>
      <c r="J206" s="26">
        <f t="shared" si="13"/>
        <v>101.54736402832162</v>
      </c>
      <c r="K206" s="26">
        <f t="shared" si="13"/>
        <v>104.44842927417474</v>
      </c>
      <c r="L206" s="26">
        <f t="shared" si="13"/>
        <v>104.89638718047713</v>
      </c>
      <c r="M206" s="26">
        <f t="shared" si="13"/>
        <v>101.58654167924553</v>
      </c>
      <c r="N206" s="26">
        <f t="shared" si="13"/>
        <v>100.65712137400405</v>
      </c>
      <c r="O206" s="26">
        <f t="shared" si="13"/>
        <v>99.91731596744697</v>
      </c>
    </row>
    <row r="207" spans="1:15" s="26" customFormat="1" ht="15">
      <c r="A207" s="25"/>
      <c r="B207" s="25" t="s">
        <v>60</v>
      </c>
      <c r="C207" s="26">
        <f t="shared" si="6"/>
        <v>100</v>
      </c>
      <c r="D207" s="26">
        <f t="shared" si="6"/>
        <v>100.5913826937862</v>
      </c>
      <c r="E207" s="26">
        <f aca="true" t="shared" si="14" ref="E207:O207">E145/E$137*100</f>
        <v>102.05206161151253</v>
      </c>
      <c r="F207" s="26">
        <f t="shared" si="14"/>
        <v>103.17574525530856</v>
      </c>
      <c r="G207" s="26">
        <f t="shared" si="14"/>
        <v>101.89300138243186</v>
      </c>
      <c r="H207" s="26">
        <f t="shared" si="14"/>
        <v>106.12461215200885</v>
      </c>
      <c r="I207" s="26">
        <f t="shared" si="14"/>
        <v>103.40131959631604</v>
      </c>
      <c r="J207" s="26">
        <f t="shared" si="14"/>
        <v>101.88718041394469</v>
      </c>
      <c r="K207" s="26">
        <f t="shared" si="14"/>
        <v>101.06099962349724</v>
      </c>
      <c r="L207" s="26">
        <f t="shared" si="14"/>
        <v>101.2985853117615</v>
      </c>
      <c r="M207" s="26">
        <f t="shared" si="14"/>
        <v>98.90608007159203</v>
      </c>
      <c r="N207" s="26">
        <f t="shared" si="14"/>
        <v>103.53693619761377</v>
      </c>
      <c r="O207" s="26">
        <f t="shared" si="14"/>
        <v>98.25023147779076</v>
      </c>
    </row>
    <row r="208" spans="1:15" s="26" customFormat="1" ht="15">
      <c r="A208" s="25"/>
      <c r="B208" s="25" t="s">
        <v>62</v>
      </c>
      <c r="C208" s="26">
        <f t="shared" si="6"/>
        <v>100</v>
      </c>
      <c r="D208" s="26">
        <f t="shared" si="6"/>
        <v>101.05000285274272</v>
      </c>
      <c r="E208" s="26">
        <f aca="true" t="shared" si="15" ref="E208:O208">E146/E$137*100</f>
        <v>102.05485178862482</v>
      </c>
      <c r="F208" s="26">
        <f t="shared" si="15"/>
        <v>115.22865645575912</v>
      </c>
      <c r="G208" s="26">
        <f t="shared" si="15"/>
        <v>110.07345499360801</v>
      </c>
      <c r="H208" s="26">
        <f t="shared" si="15"/>
        <v>109.1124191002532</v>
      </c>
      <c r="I208" s="26">
        <f t="shared" si="15"/>
        <v>110.95921424537785</v>
      </c>
      <c r="J208" s="26">
        <f t="shared" si="15"/>
        <v>112.42343037812807</v>
      </c>
      <c r="K208" s="26">
        <f t="shared" si="15"/>
        <v>114.16116293537561</v>
      </c>
      <c r="L208" s="26">
        <f t="shared" si="15"/>
        <v>118.08026729061551</v>
      </c>
      <c r="M208" s="26">
        <f t="shared" si="15"/>
        <v>122.91198096825151</v>
      </c>
      <c r="N208" s="26">
        <f t="shared" si="15"/>
        <v>122.75658111169199</v>
      </c>
      <c r="O208" s="26">
        <f t="shared" si="15"/>
        <v>121.37719089514995</v>
      </c>
    </row>
    <row r="209" spans="1:15" s="26" customFormat="1" ht="15">
      <c r="A209" s="25"/>
      <c r="B209" s="25" t="s">
        <v>64</v>
      </c>
      <c r="C209" s="26">
        <f t="shared" si="6"/>
        <v>100</v>
      </c>
      <c r="D209" s="26">
        <f t="shared" si="6"/>
        <v>99.52419499854899</v>
      </c>
      <c r="E209" s="26">
        <f aca="true" t="shared" si="16" ref="E209:O209">E147/E$137*100</f>
        <v>99.54789025243971</v>
      </c>
      <c r="F209" s="26">
        <f t="shared" si="16"/>
        <v>99.94871217595927</v>
      </c>
      <c r="G209" s="26">
        <f t="shared" si="16"/>
        <v>100.7849765401718</v>
      </c>
      <c r="H209" s="26">
        <f t="shared" si="16"/>
        <v>100.27695883610697</v>
      </c>
      <c r="I209" s="26">
        <f t="shared" si="16"/>
        <v>101.5005045981439</v>
      </c>
      <c r="J209" s="26">
        <f t="shared" si="16"/>
        <v>102.67254854684266</v>
      </c>
      <c r="K209" s="26">
        <f t="shared" si="16"/>
        <v>100.76747868789899</v>
      </c>
      <c r="L209" s="26">
        <f t="shared" si="16"/>
        <v>98.5935380734389</v>
      </c>
      <c r="M209" s="26">
        <f t="shared" si="16"/>
        <v>98.13539124973188</v>
      </c>
      <c r="N209" s="26">
        <f t="shared" si="16"/>
        <v>100.50763774783687</v>
      </c>
      <c r="O209" s="26">
        <f t="shared" si="16"/>
        <v>101.15653758007885</v>
      </c>
    </row>
    <row r="210" spans="1:15" s="26" customFormat="1" ht="15">
      <c r="A210" s="25"/>
      <c r="B210" s="25" t="s">
        <v>66</v>
      </c>
      <c r="C210" s="26">
        <f t="shared" si="6"/>
        <v>100</v>
      </c>
      <c r="D210" s="26">
        <f t="shared" si="6"/>
        <v>100.36356528140922</v>
      </c>
      <c r="E210" s="26">
        <f aca="true" t="shared" si="17" ref="E210:O210">E148/E$137*100</f>
        <v>99.18757997169057</v>
      </c>
      <c r="F210" s="26">
        <f t="shared" si="17"/>
        <v>99.97551155822168</v>
      </c>
      <c r="G210" s="26">
        <f t="shared" si="17"/>
        <v>100.23500286739045</v>
      </c>
      <c r="H210" s="26">
        <f t="shared" si="17"/>
        <v>100.5070040518979</v>
      </c>
      <c r="I210" s="26">
        <f t="shared" si="17"/>
        <v>100.61807974071554</v>
      </c>
      <c r="J210" s="26">
        <f t="shared" si="17"/>
        <v>102.66389246378816</v>
      </c>
      <c r="K210" s="26">
        <f t="shared" si="17"/>
        <v>101.89000617294025</v>
      </c>
      <c r="L210" s="26">
        <f t="shared" si="17"/>
        <v>102.9981934994201</v>
      </c>
      <c r="M210" s="26">
        <f t="shared" si="17"/>
        <v>102.17773389061003</v>
      </c>
      <c r="N210" s="26">
        <f t="shared" si="17"/>
        <v>102.25912161973278</v>
      </c>
      <c r="O210" s="26">
        <f t="shared" si="17"/>
        <v>104.33302206824338</v>
      </c>
    </row>
    <row r="211" spans="1:15" s="26" customFormat="1" ht="15">
      <c r="A211" s="25"/>
      <c r="B211" s="25" t="s">
        <v>68</v>
      </c>
      <c r="C211" s="26">
        <f t="shared" si="6"/>
        <v>100</v>
      </c>
      <c r="D211" s="26">
        <f t="shared" si="6"/>
        <v>104.32061047843679</v>
      </c>
      <c r="E211" s="26">
        <f aca="true" t="shared" si="18" ref="E211:O211">E149/E$137*100</f>
        <v>106.49062632043528</v>
      </c>
      <c r="F211" s="26">
        <f t="shared" si="18"/>
        <v>106.15729356967445</v>
      </c>
      <c r="G211" s="26">
        <f t="shared" si="18"/>
        <v>110.72798338541642</v>
      </c>
      <c r="H211" s="26">
        <f t="shared" si="18"/>
        <v>110.72220976299683</v>
      </c>
      <c r="I211" s="26">
        <f t="shared" si="18"/>
        <v>111.47511194531592</v>
      </c>
      <c r="J211" s="26">
        <f t="shared" si="18"/>
        <v>111.2040177748483</v>
      </c>
      <c r="K211" s="26">
        <f t="shared" si="18"/>
        <v>109.70722373130127</v>
      </c>
      <c r="L211" s="26">
        <f t="shared" si="18"/>
        <v>110.19777017165005</v>
      </c>
      <c r="M211" s="26">
        <f t="shared" si="18"/>
        <v>111.08060557497679</v>
      </c>
      <c r="N211" s="26">
        <f t="shared" si="18"/>
        <v>111.3877824992881</v>
      </c>
      <c r="O211" s="26">
        <f t="shared" si="18"/>
        <v>110.74244755559532</v>
      </c>
    </row>
    <row r="212" spans="1:15" s="26" customFormat="1" ht="15">
      <c r="A212" s="29" t="s">
        <v>70</v>
      </c>
      <c r="B212" s="29" t="s">
        <v>70</v>
      </c>
      <c r="C212" s="26">
        <f t="shared" si="6"/>
        <v>100</v>
      </c>
      <c r="D212" s="26">
        <f t="shared" si="6"/>
        <v>101.41172058039494</v>
      </c>
      <c r="E212" s="26">
        <f aca="true" t="shared" si="19" ref="E212:O212">E150/E$137*100</f>
        <v>96.56238970123299</v>
      </c>
      <c r="F212" s="26">
        <f t="shared" si="19"/>
        <v>92.33412151398275</v>
      </c>
      <c r="G212" s="26">
        <f t="shared" si="19"/>
        <v>94.7820152658482</v>
      </c>
      <c r="H212" s="26">
        <f t="shared" si="19"/>
        <v>94.90096096385365</v>
      </c>
      <c r="I212" s="26">
        <f t="shared" si="19"/>
        <v>96.8579307695792</v>
      </c>
      <c r="J212" s="26">
        <f t="shared" si="19"/>
        <v>93.95017507103222</v>
      </c>
      <c r="K212" s="26">
        <f t="shared" si="19"/>
        <v>90.78452821363788</v>
      </c>
      <c r="L212" s="26">
        <f t="shared" si="19"/>
        <v>91.37331244259059</v>
      </c>
      <c r="M212" s="26">
        <f t="shared" si="19"/>
        <v>88.137363715687</v>
      </c>
      <c r="N212" s="26">
        <f t="shared" si="19"/>
        <v>88.00728419493059</v>
      </c>
      <c r="O212" s="26">
        <f t="shared" si="19"/>
        <v>88.34684747723178</v>
      </c>
    </row>
    <row r="213" spans="1:15" s="26" customFormat="1" ht="15">
      <c r="A213" s="25"/>
      <c r="B213" s="25" t="s">
        <v>72</v>
      </c>
      <c r="C213" s="26">
        <f t="shared" si="6"/>
        <v>100</v>
      </c>
      <c r="D213" s="26">
        <f t="shared" si="6"/>
        <v>99.94127209292994</v>
      </c>
      <c r="E213" s="26">
        <f aca="true" t="shared" si="20" ref="E213:O213">E151/E$137*100</f>
        <v>100.45766828950646</v>
      </c>
      <c r="F213" s="26">
        <f t="shared" si="20"/>
        <v>99.63635644153</v>
      </c>
      <c r="G213" s="26">
        <f t="shared" si="20"/>
        <v>100.61546317018468</v>
      </c>
      <c r="H213" s="26">
        <f t="shared" si="20"/>
        <v>101.4484341695327</v>
      </c>
      <c r="I213" s="26">
        <f t="shared" si="20"/>
        <v>99.84875232072558</v>
      </c>
      <c r="J213" s="26">
        <f t="shared" si="20"/>
        <v>99.37951318653961</v>
      </c>
      <c r="K213" s="26">
        <f t="shared" si="20"/>
        <v>100.66874338057023</v>
      </c>
      <c r="L213" s="26">
        <f t="shared" si="20"/>
        <v>100.75284084607084</v>
      </c>
      <c r="M213" s="26">
        <f t="shared" si="20"/>
        <v>101.00017690462948</v>
      </c>
      <c r="N213" s="26">
        <f t="shared" si="20"/>
        <v>100.86097584631722</v>
      </c>
      <c r="O213" s="26">
        <f t="shared" si="20"/>
        <v>100.68072982171661</v>
      </c>
    </row>
    <row r="214" spans="1:15" s="26" customFormat="1" ht="15">
      <c r="A214" s="25"/>
      <c r="B214" s="25" t="s">
        <v>74</v>
      </c>
      <c r="C214" s="26">
        <f t="shared" si="6"/>
        <v>100</v>
      </c>
      <c r="D214" s="26">
        <f t="shared" si="6"/>
        <v>98.10398586328766</v>
      </c>
      <c r="E214" s="26">
        <f aca="true" t="shared" si="21" ref="E214:O214">E152/E$137*100</f>
        <v>98.51848768812653</v>
      </c>
      <c r="F214" s="26">
        <f t="shared" si="21"/>
        <v>97.85718525105112</v>
      </c>
      <c r="G214" s="26">
        <f t="shared" si="21"/>
        <v>101.06712763266661</v>
      </c>
      <c r="H214" s="26">
        <f t="shared" si="21"/>
        <v>100.44445763320921</v>
      </c>
      <c r="I214" s="26">
        <f t="shared" si="21"/>
        <v>96.97237833701394</v>
      </c>
      <c r="J214" s="26">
        <f t="shared" si="21"/>
        <v>95.46048773377812</v>
      </c>
      <c r="K214" s="26">
        <f t="shared" si="21"/>
        <v>96.24556918931029</v>
      </c>
      <c r="L214" s="26">
        <f t="shared" si="21"/>
        <v>95.90731118620906</v>
      </c>
      <c r="M214" s="26">
        <f t="shared" si="21"/>
        <v>94.86600948316665</v>
      </c>
      <c r="N214" s="26">
        <f t="shared" si="21"/>
        <v>95.73399976034803</v>
      </c>
      <c r="O214" s="26">
        <f t="shared" si="21"/>
        <v>97.96014762265658</v>
      </c>
    </row>
    <row r="215" spans="1:15" s="26" customFormat="1" ht="15">
      <c r="A215" s="25"/>
      <c r="B215" s="25" t="s">
        <v>76</v>
      </c>
      <c r="C215" s="26">
        <f t="shared" si="6"/>
        <v>100</v>
      </c>
      <c r="D215" s="26">
        <f t="shared" si="6"/>
        <v>102.31192145461883</v>
      </c>
      <c r="E215" s="26">
        <f aca="true" t="shared" si="22" ref="E215:O215">E153/E$137*100</f>
        <v>102.60681840252714</v>
      </c>
      <c r="F215" s="26">
        <f t="shared" si="22"/>
        <v>100.5819958653623</v>
      </c>
      <c r="G215" s="26">
        <f t="shared" si="22"/>
        <v>105.4678664753184</v>
      </c>
      <c r="H215" s="26">
        <f t="shared" si="22"/>
        <v>103.00468872698225</v>
      </c>
      <c r="I215" s="26">
        <f t="shared" si="22"/>
        <v>100.76483002926815</v>
      </c>
      <c r="J215" s="26">
        <f t="shared" si="22"/>
        <v>94.99711981484398</v>
      </c>
      <c r="K215" s="26">
        <f t="shared" si="22"/>
        <v>95.09432016531424</v>
      </c>
      <c r="L215" s="26">
        <f t="shared" si="22"/>
        <v>97.19331705528288</v>
      </c>
      <c r="M215" s="26">
        <f t="shared" si="22"/>
        <v>95.20727674760867</v>
      </c>
      <c r="N215" s="26">
        <f t="shared" si="22"/>
        <v>97.89971559320611</v>
      </c>
      <c r="O215" s="26">
        <f t="shared" si="22"/>
        <v>95.77464001890567</v>
      </c>
    </row>
    <row r="216" spans="1:15" s="26" customFormat="1" ht="15">
      <c r="A216" s="25"/>
      <c r="B216" s="25" t="s">
        <v>78</v>
      </c>
      <c r="C216" s="26">
        <f t="shared" si="6"/>
        <v>100</v>
      </c>
      <c r="D216" s="26">
        <f t="shared" si="6"/>
        <v>98.94850628401653</v>
      </c>
      <c r="E216" s="26">
        <f aca="true" t="shared" si="23" ref="E216:O216">E154/E$137*100</f>
        <v>100.06653007681567</v>
      </c>
      <c r="F216" s="26">
        <f t="shared" si="23"/>
        <v>101.43745398856896</v>
      </c>
      <c r="G216" s="26">
        <f t="shared" si="23"/>
        <v>100.78789523542899</v>
      </c>
      <c r="H216" s="26">
        <f t="shared" si="23"/>
        <v>100.80419099899547</v>
      </c>
      <c r="I216" s="26">
        <f t="shared" si="23"/>
        <v>98.65266852920594</v>
      </c>
      <c r="J216" s="26">
        <f t="shared" si="23"/>
        <v>100.22692036433473</v>
      </c>
      <c r="K216" s="26">
        <f t="shared" si="23"/>
        <v>102.62182158609845</v>
      </c>
      <c r="L216" s="26">
        <f t="shared" si="23"/>
        <v>102.22556874501404</v>
      </c>
      <c r="M216" s="26">
        <f t="shared" si="23"/>
        <v>101.38831939651698</v>
      </c>
      <c r="N216" s="26">
        <f t="shared" si="23"/>
        <v>100.52273874981326</v>
      </c>
      <c r="O216" s="26">
        <f t="shared" si="23"/>
        <v>100.67150781402687</v>
      </c>
    </row>
    <row r="217" spans="1:15" s="26" customFormat="1" ht="15">
      <c r="A217" s="29" t="s">
        <v>80</v>
      </c>
      <c r="B217" s="29" t="s">
        <v>80</v>
      </c>
      <c r="C217" s="26">
        <f t="shared" si="6"/>
        <v>100</v>
      </c>
      <c r="D217" s="26">
        <f t="shared" si="6"/>
        <v>101.10738448795522</v>
      </c>
      <c r="E217" s="26">
        <f>E155/E$137*100</f>
        <v>102.2667990316131</v>
      </c>
      <c r="F217" s="26">
        <f>F155/F$137*100</f>
        <v>108.25400543326424</v>
      </c>
      <c r="G217" s="26">
        <f>G155/G$137*100</f>
        <v>110.3289503850722</v>
      </c>
      <c r="H217" s="26">
        <f>H155/H$137*100</f>
        <v>108.56860976959062</v>
      </c>
      <c r="I217" s="26">
        <f aca="true" t="shared" si="24" ref="I217:O217">I155/I$137*100</f>
        <v>108.28941933305931</v>
      </c>
      <c r="J217" s="26">
        <f t="shared" si="24"/>
        <v>108.60618030355431</v>
      </c>
      <c r="K217" s="26">
        <f t="shared" si="24"/>
        <v>107.96635447198896</v>
      </c>
      <c r="L217" s="26">
        <f t="shared" si="24"/>
        <v>107.91514566155556</v>
      </c>
      <c r="M217" s="26">
        <f t="shared" si="24"/>
        <v>110.42004198302322</v>
      </c>
      <c r="N217" s="26">
        <f t="shared" si="24"/>
        <v>111.96981344697919</v>
      </c>
      <c r="O217" s="26">
        <f t="shared" si="24"/>
        <v>112.4059781985471</v>
      </c>
    </row>
    <row r="218" spans="1:15" s="26" customFormat="1" ht="15">
      <c r="A218" s="29" t="s">
        <v>82</v>
      </c>
      <c r="B218" s="29" t="s">
        <v>82</v>
      </c>
      <c r="C218" s="26">
        <f aca="true" t="shared" si="25" ref="C218:C258">C156/C$137*100</f>
        <v>100</v>
      </c>
      <c r="D218" s="26">
        <f aca="true" t="shared" si="26" ref="D218:O218">D156/D$137*100</f>
        <v>96.74482774650541</v>
      </c>
      <c r="E218" s="26">
        <f t="shared" si="26"/>
        <v>97.50022043789181</v>
      </c>
      <c r="F218" s="26">
        <f t="shared" si="26"/>
        <v>109.19658419691936</v>
      </c>
      <c r="G218" s="26">
        <f t="shared" si="26"/>
        <v>108.77386081052947</v>
      </c>
      <c r="H218" s="26">
        <f t="shared" si="26"/>
        <v>108.71602742480162</v>
      </c>
      <c r="I218" s="26">
        <f t="shared" si="26"/>
        <v>105.90157885325984</v>
      </c>
      <c r="J218" s="26">
        <f t="shared" si="26"/>
        <v>106.21279270328681</v>
      </c>
      <c r="K218" s="26">
        <f t="shared" si="26"/>
        <v>103.86709611999609</v>
      </c>
      <c r="L218" s="26">
        <f t="shared" si="26"/>
        <v>112.86292067904387</v>
      </c>
      <c r="M218" s="26">
        <f t="shared" si="26"/>
        <v>124.92242261209682</v>
      </c>
      <c r="N218" s="26">
        <f t="shared" si="26"/>
        <v>127.7638917322013</v>
      </c>
      <c r="O218" s="26">
        <f t="shared" si="26"/>
        <v>119.98415557804951</v>
      </c>
    </row>
    <row r="219" spans="1:15" s="26" customFormat="1" ht="15">
      <c r="A219" s="25"/>
      <c r="B219" s="25" t="s">
        <v>84</v>
      </c>
      <c r="C219" s="26">
        <f t="shared" si="25"/>
        <v>100</v>
      </c>
      <c r="D219" s="26">
        <f aca="true" t="shared" si="27" ref="D219:O219">D157/D$137*100</f>
        <v>100.39357480783653</v>
      </c>
      <c r="E219" s="26">
        <f t="shared" si="27"/>
        <v>99.8355133883589</v>
      </c>
      <c r="F219" s="26">
        <f t="shared" si="27"/>
        <v>102.49443284851183</v>
      </c>
      <c r="G219" s="26">
        <f t="shared" si="27"/>
        <v>102.80224718449705</v>
      </c>
      <c r="H219" s="26">
        <f t="shared" si="27"/>
        <v>103.08287977873493</v>
      </c>
      <c r="I219" s="26">
        <f t="shared" si="27"/>
        <v>103.53966207104331</v>
      </c>
      <c r="J219" s="26">
        <f t="shared" si="27"/>
        <v>99.77257732537686</v>
      </c>
      <c r="K219" s="26">
        <f t="shared" si="27"/>
        <v>101.06358463998926</v>
      </c>
      <c r="L219" s="26">
        <f t="shared" si="27"/>
        <v>101.49575669843034</v>
      </c>
      <c r="M219" s="26">
        <f t="shared" si="27"/>
        <v>103.36680693674639</v>
      </c>
      <c r="N219" s="26">
        <f t="shared" si="27"/>
        <v>105.08850948869369</v>
      </c>
      <c r="O219" s="26">
        <f t="shared" si="27"/>
        <v>104.80114473354531</v>
      </c>
    </row>
    <row r="220" spans="1:15" s="26" customFormat="1" ht="15">
      <c r="A220" s="25"/>
      <c r="B220" s="25" t="s">
        <v>86</v>
      </c>
      <c r="C220" s="26">
        <f t="shared" si="25"/>
        <v>100</v>
      </c>
      <c r="D220" s="26">
        <f aca="true" t="shared" si="28" ref="D220:O220">D158/D$137*100</f>
        <v>100.74579861438471</v>
      </c>
      <c r="E220" s="26">
        <f t="shared" si="28"/>
        <v>101.81368044725315</v>
      </c>
      <c r="F220" s="26">
        <f t="shared" si="28"/>
        <v>104.12093734397124</v>
      </c>
      <c r="G220" s="26">
        <f t="shared" si="28"/>
        <v>102.79885867765361</v>
      </c>
      <c r="H220" s="26">
        <f t="shared" si="28"/>
        <v>101.99805263766966</v>
      </c>
      <c r="I220" s="26">
        <f t="shared" si="28"/>
        <v>102.92577820912305</v>
      </c>
      <c r="J220" s="26">
        <f t="shared" si="28"/>
        <v>102.42116568247508</v>
      </c>
      <c r="K220" s="26">
        <f t="shared" si="28"/>
        <v>100.69850851781274</v>
      </c>
      <c r="L220" s="26">
        <f t="shared" si="28"/>
        <v>100.95803210683296</v>
      </c>
      <c r="M220" s="26">
        <f t="shared" si="28"/>
        <v>100.72263480417631</v>
      </c>
      <c r="N220" s="26">
        <f t="shared" si="28"/>
        <v>101.34894535289645</v>
      </c>
      <c r="O220" s="26">
        <f t="shared" si="28"/>
        <v>99.63241042182763</v>
      </c>
    </row>
    <row r="221" spans="1:15" s="26" customFormat="1" ht="15">
      <c r="A221" s="25"/>
      <c r="B221" s="25" t="s">
        <v>88</v>
      </c>
      <c r="C221" s="26">
        <f t="shared" si="25"/>
        <v>100</v>
      </c>
      <c r="D221" s="26">
        <f aca="true" t="shared" si="29" ref="D221:O221">D159/D$137*100</f>
        <v>100.39609814590935</v>
      </c>
      <c r="E221" s="26">
        <f t="shared" si="29"/>
        <v>102.47701942611008</v>
      </c>
      <c r="F221" s="26">
        <f t="shared" si="29"/>
        <v>99.4065193567923</v>
      </c>
      <c r="G221" s="26">
        <f t="shared" si="29"/>
        <v>96.64463353970791</v>
      </c>
      <c r="H221" s="26">
        <f t="shared" si="29"/>
        <v>96.75245061811748</v>
      </c>
      <c r="I221" s="26">
        <f t="shared" si="29"/>
        <v>96.46802668908047</v>
      </c>
      <c r="J221" s="26">
        <f t="shared" si="29"/>
        <v>96.48477971440913</v>
      </c>
      <c r="K221" s="26">
        <f t="shared" si="29"/>
        <v>98.39610521545016</v>
      </c>
      <c r="L221" s="26">
        <f t="shared" si="29"/>
        <v>99.71305449755012</v>
      </c>
      <c r="M221" s="26">
        <f t="shared" si="29"/>
        <v>99.34345965491619</v>
      </c>
      <c r="N221" s="26">
        <f t="shared" si="29"/>
        <v>97.17403938940011</v>
      </c>
      <c r="O221" s="26">
        <f t="shared" si="29"/>
        <v>98.1984149178132</v>
      </c>
    </row>
    <row r="222" spans="1:15" s="26" customFormat="1" ht="15">
      <c r="A222" s="29" t="s">
        <v>90</v>
      </c>
      <c r="B222" s="29" t="s">
        <v>90</v>
      </c>
      <c r="C222" s="26">
        <f t="shared" si="25"/>
        <v>100</v>
      </c>
      <c r="D222" s="26">
        <f aca="true" t="shared" si="30" ref="D222:O222">D160/D$137*100</f>
        <v>100.73896764793122</v>
      </c>
      <c r="E222" s="26">
        <f t="shared" si="30"/>
        <v>99.68377016252124</v>
      </c>
      <c r="F222" s="26">
        <f t="shared" si="30"/>
        <v>100.5404214400016</v>
      </c>
      <c r="G222" s="26">
        <f t="shared" si="30"/>
        <v>103.1638993374954</v>
      </c>
      <c r="H222" s="26">
        <f t="shared" si="30"/>
        <v>102.31378570640007</v>
      </c>
      <c r="I222" s="26">
        <f t="shared" si="30"/>
        <v>98.97402270952107</v>
      </c>
      <c r="J222" s="26">
        <f t="shared" si="30"/>
        <v>99.92114784967504</v>
      </c>
      <c r="K222" s="26">
        <f t="shared" si="30"/>
        <v>97.68003285980222</v>
      </c>
      <c r="L222" s="26">
        <f t="shared" si="30"/>
        <v>99.60963186101432</v>
      </c>
      <c r="M222" s="26">
        <f t="shared" si="30"/>
        <v>99.90088219770219</v>
      </c>
      <c r="N222" s="26">
        <f t="shared" si="30"/>
        <v>102.61438592798856</v>
      </c>
      <c r="O222" s="26">
        <f t="shared" si="30"/>
        <v>105.13419307763712</v>
      </c>
    </row>
    <row r="223" spans="1:15" s="26" customFormat="1" ht="15">
      <c r="A223" s="25"/>
      <c r="B223" s="25" t="s">
        <v>92</v>
      </c>
      <c r="C223" s="26">
        <f t="shared" si="25"/>
        <v>100</v>
      </c>
      <c r="D223" s="26">
        <f aca="true" t="shared" si="31" ref="D223:O223">D161/D$137*100</f>
        <v>99.75688004180367</v>
      </c>
      <c r="E223" s="26">
        <f t="shared" si="31"/>
        <v>99.74591373856836</v>
      </c>
      <c r="F223" s="26">
        <f t="shared" si="31"/>
        <v>97.22927675414742</v>
      </c>
      <c r="G223" s="26">
        <f t="shared" si="31"/>
        <v>98.47201677401857</v>
      </c>
      <c r="H223" s="26">
        <f t="shared" si="31"/>
        <v>98.26052285271044</v>
      </c>
      <c r="I223" s="26">
        <f t="shared" si="31"/>
        <v>96.72968437006354</v>
      </c>
      <c r="J223" s="26">
        <f t="shared" si="31"/>
        <v>93.44335483742383</v>
      </c>
      <c r="K223" s="26">
        <f t="shared" si="31"/>
        <v>93.38886425624919</v>
      </c>
      <c r="L223" s="26">
        <f t="shared" si="31"/>
        <v>95.50747699364011</v>
      </c>
      <c r="M223" s="26">
        <f t="shared" si="31"/>
        <v>96.63432002129284</v>
      </c>
      <c r="N223" s="26">
        <f t="shared" si="31"/>
        <v>94.6530612196763</v>
      </c>
      <c r="O223" s="26">
        <f t="shared" si="31"/>
        <v>94.99429233134443</v>
      </c>
    </row>
    <row r="224" spans="1:15" s="26" customFormat="1" ht="15">
      <c r="A224" s="25"/>
      <c r="B224" s="25" t="s">
        <v>94</v>
      </c>
      <c r="C224" s="26">
        <f t="shared" si="25"/>
        <v>100</v>
      </c>
      <c r="D224" s="26">
        <f aca="true" t="shared" si="32" ref="D224:O224">D162/D$137*100</f>
        <v>100.28390268079038</v>
      </c>
      <c r="E224" s="26">
        <f t="shared" si="32"/>
        <v>99.95285441305867</v>
      </c>
      <c r="F224" s="26">
        <f t="shared" si="32"/>
        <v>104.58248544024454</v>
      </c>
      <c r="G224" s="26">
        <f t="shared" si="32"/>
        <v>107.0120673469693</v>
      </c>
      <c r="H224" s="26">
        <f t="shared" si="32"/>
        <v>107.42506448579718</v>
      </c>
      <c r="I224" s="26">
        <f t="shared" si="32"/>
        <v>105.42945348825047</v>
      </c>
      <c r="J224" s="26">
        <f t="shared" si="32"/>
        <v>109.04035242155048</v>
      </c>
      <c r="K224" s="26">
        <f t="shared" si="32"/>
        <v>108.58949507136899</v>
      </c>
      <c r="L224" s="26">
        <f t="shared" si="32"/>
        <v>110.24161716915106</v>
      </c>
      <c r="M224" s="26">
        <f t="shared" si="32"/>
        <v>107.71175684126166</v>
      </c>
      <c r="N224" s="26">
        <f t="shared" si="32"/>
        <v>106.87718272411675</v>
      </c>
      <c r="O224" s="26">
        <f t="shared" si="32"/>
        <v>107.23413542571704</v>
      </c>
    </row>
    <row r="225" spans="1:15" s="26" customFormat="1" ht="15">
      <c r="A225" s="25"/>
      <c r="B225" s="25" t="s">
        <v>96</v>
      </c>
      <c r="C225" s="26">
        <f t="shared" si="25"/>
        <v>100</v>
      </c>
      <c r="D225" s="26">
        <f aca="true" t="shared" si="33" ref="D225:O225">D163/D$137*100</f>
        <v>100.78242689184111</v>
      </c>
      <c r="E225" s="26">
        <f t="shared" si="33"/>
        <v>101.8067647570396</v>
      </c>
      <c r="F225" s="26">
        <f t="shared" si="33"/>
        <v>103.0724448436505</v>
      </c>
      <c r="G225" s="26">
        <f t="shared" si="33"/>
        <v>105.62558249310968</v>
      </c>
      <c r="H225" s="26">
        <f t="shared" si="33"/>
        <v>105.69933389394133</v>
      </c>
      <c r="I225" s="26">
        <f t="shared" si="33"/>
        <v>104.12885464997413</v>
      </c>
      <c r="J225" s="26">
        <f t="shared" si="33"/>
        <v>104.54995151965308</v>
      </c>
      <c r="K225" s="26">
        <f t="shared" si="33"/>
        <v>105.50392935611039</v>
      </c>
      <c r="L225" s="26">
        <f t="shared" si="33"/>
        <v>107.6791093008548</v>
      </c>
      <c r="M225" s="26">
        <f t="shared" si="33"/>
        <v>109.1907972850613</v>
      </c>
      <c r="N225" s="26">
        <f t="shared" si="33"/>
        <v>107.84623815080788</v>
      </c>
      <c r="O225" s="26">
        <f t="shared" si="33"/>
        <v>108.33119979112497</v>
      </c>
    </row>
    <row r="226" spans="1:15" s="26" customFormat="1" ht="15">
      <c r="A226" s="25"/>
      <c r="B226" s="25" t="s">
        <v>98</v>
      </c>
      <c r="C226" s="26">
        <f t="shared" si="25"/>
        <v>100</v>
      </c>
      <c r="D226" s="26">
        <f aca="true" t="shared" si="34" ref="D226:O226">D164/D$137*100</f>
        <v>98.822070968904</v>
      </c>
      <c r="E226" s="26">
        <f t="shared" si="34"/>
        <v>101.2503680822198</v>
      </c>
      <c r="F226" s="26">
        <f t="shared" si="34"/>
        <v>107.69157736654549</v>
      </c>
      <c r="G226" s="26">
        <f t="shared" si="34"/>
        <v>105.98132304808443</v>
      </c>
      <c r="H226" s="26">
        <f t="shared" si="34"/>
        <v>108.93348430782115</v>
      </c>
      <c r="I226" s="26">
        <f t="shared" si="34"/>
        <v>107.12457263654917</v>
      </c>
      <c r="J226" s="26">
        <f t="shared" si="34"/>
        <v>107.2127657282768</v>
      </c>
      <c r="K226" s="26">
        <f t="shared" si="34"/>
        <v>108.95371399707238</v>
      </c>
      <c r="L226" s="26">
        <f t="shared" si="34"/>
        <v>109.33826951563046</v>
      </c>
      <c r="M226" s="26">
        <f t="shared" si="34"/>
        <v>108.05151906206416</v>
      </c>
      <c r="N226" s="26">
        <f t="shared" si="34"/>
        <v>110.20324584692767</v>
      </c>
      <c r="O226" s="26">
        <f t="shared" si="34"/>
        <v>109.06103701337211</v>
      </c>
    </row>
    <row r="227" spans="1:15" s="26" customFormat="1" ht="15">
      <c r="A227" s="25"/>
      <c r="B227" s="25" t="s">
        <v>100</v>
      </c>
      <c r="C227" s="26">
        <f t="shared" si="25"/>
        <v>100</v>
      </c>
      <c r="D227" s="26">
        <f aca="true" t="shared" si="35" ref="D227:O227">D165/D$137*100</f>
        <v>103.90875106955289</v>
      </c>
      <c r="E227" s="26">
        <f t="shared" si="35"/>
        <v>104.76348153852963</v>
      </c>
      <c r="F227" s="26">
        <f t="shared" si="35"/>
        <v>104.73270726405018</v>
      </c>
      <c r="G227" s="26">
        <f t="shared" si="35"/>
        <v>106.09039053504175</v>
      </c>
      <c r="H227" s="26">
        <f t="shared" si="35"/>
        <v>107.32514077900319</v>
      </c>
      <c r="I227" s="26">
        <f t="shared" si="35"/>
        <v>101.90692147744245</v>
      </c>
      <c r="J227" s="26">
        <f t="shared" si="35"/>
        <v>102.199451412744</v>
      </c>
      <c r="K227" s="26">
        <f t="shared" si="35"/>
        <v>102.26526491151473</v>
      </c>
      <c r="L227" s="26">
        <f t="shared" si="35"/>
        <v>102.72813948518815</v>
      </c>
      <c r="M227" s="26">
        <f t="shared" si="35"/>
        <v>101.89794526333051</v>
      </c>
      <c r="N227" s="26">
        <f t="shared" si="35"/>
        <v>101.71638248478287</v>
      </c>
      <c r="O227" s="26">
        <f t="shared" si="35"/>
        <v>97.88144935149813</v>
      </c>
    </row>
    <row r="228" spans="1:15" s="26" customFormat="1" ht="15">
      <c r="A228" s="29" t="s">
        <v>102</v>
      </c>
      <c r="B228" s="29" t="s">
        <v>102</v>
      </c>
      <c r="C228" s="26">
        <f t="shared" si="25"/>
        <v>100</v>
      </c>
      <c r="D228" s="26">
        <f aca="true" t="shared" si="36" ref="D228:O228">D166/D$137*100</f>
        <v>100.7642722365102</v>
      </c>
      <c r="E228" s="26">
        <f t="shared" si="36"/>
        <v>98.8199954309605</v>
      </c>
      <c r="F228" s="26">
        <f t="shared" si="36"/>
        <v>99.09918410744851</v>
      </c>
      <c r="G228" s="26">
        <f t="shared" si="36"/>
        <v>101.05877403196982</v>
      </c>
      <c r="H228" s="26">
        <f t="shared" si="36"/>
        <v>104.65164144773007</v>
      </c>
      <c r="I228" s="26">
        <f t="shared" si="36"/>
        <v>107.69687883376821</v>
      </c>
      <c r="J228" s="26">
        <f t="shared" si="36"/>
        <v>108.00279372268781</v>
      </c>
      <c r="K228" s="26">
        <f t="shared" si="36"/>
        <v>100.4401108486882</v>
      </c>
      <c r="L228" s="26">
        <f t="shared" si="36"/>
        <v>99.43727974101988</v>
      </c>
      <c r="M228" s="26">
        <f t="shared" si="36"/>
        <v>94.82688891977675</v>
      </c>
      <c r="N228" s="26">
        <f t="shared" si="36"/>
        <v>94.5148875689492</v>
      </c>
      <c r="O228" s="26">
        <f t="shared" si="36"/>
        <v>96.31124435207624</v>
      </c>
    </row>
    <row r="229" spans="1:15" s="26" customFormat="1" ht="15">
      <c r="A229" s="25"/>
      <c r="B229" s="25" t="s">
        <v>104</v>
      </c>
      <c r="C229" s="26">
        <f t="shared" si="25"/>
        <v>100</v>
      </c>
      <c r="D229" s="26">
        <f aca="true" t="shared" si="37" ref="D229:O229">D167/D$137*100</f>
        <v>97.76711551699827</v>
      </c>
      <c r="E229" s="26">
        <f t="shared" si="37"/>
        <v>100.81460290769095</v>
      </c>
      <c r="F229" s="26">
        <f t="shared" si="37"/>
        <v>96.84042622727634</v>
      </c>
      <c r="G229" s="26">
        <f t="shared" si="37"/>
        <v>98.3372732989844</v>
      </c>
      <c r="H229" s="26">
        <f t="shared" si="37"/>
        <v>96.57816944623497</v>
      </c>
      <c r="I229" s="26">
        <f t="shared" si="37"/>
        <v>96.38014600431526</v>
      </c>
      <c r="J229" s="26">
        <f t="shared" si="37"/>
        <v>94.36741798433003</v>
      </c>
      <c r="K229" s="26">
        <f t="shared" si="37"/>
        <v>95.41740000950969</v>
      </c>
      <c r="L229" s="26">
        <f t="shared" si="37"/>
        <v>95.91029657760005</v>
      </c>
      <c r="M229" s="26">
        <f t="shared" si="37"/>
        <v>95.67282199162034</v>
      </c>
      <c r="N229" s="26">
        <f t="shared" si="37"/>
        <v>94.81095493015292</v>
      </c>
      <c r="O229" s="26">
        <f t="shared" si="37"/>
        <v>93.87083401893354</v>
      </c>
    </row>
    <row r="230" spans="1:15" s="26" customFormat="1" ht="15">
      <c r="A230" s="25"/>
      <c r="B230" s="25" t="s">
        <v>106</v>
      </c>
      <c r="C230" s="26">
        <f t="shared" si="25"/>
        <v>100</v>
      </c>
      <c r="D230" s="26">
        <f aca="true" t="shared" si="38" ref="D230:O230">D168/D$137*100</f>
        <v>101.42120025853234</v>
      </c>
      <c r="E230" s="26">
        <f t="shared" si="38"/>
        <v>104.90608723632104</v>
      </c>
      <c r="F230" s="26">
        <f t="shared" si="38"/>
        <v>103.66135236152331</v>
      </c>
      <c r="G230" s="26">
        <f t="shared" si="38"/>
        <v>102.03204886675658</v>
      </c>
      <c r="H230" s="26">
        <f t="shared" si="38"/>
        <v>100.9194540227351</v>
      </c>
      <c r="I230" s="26">
        <f t="shared" si="38"/>
        <v>100.36170064965224</v>
      </c>
      <c r="J230" s="26">
        <f t="shared" si="38"/>
        <v>100.14041591047283</v>
      </c>
      <c r="K230" s="26">
        <f t="shared" si="38"/>
        <v>102.13570481023582</v>
      </c>
      <c r="L230" s="26">
        <f t="shared" si="38"/>
        <v>102.73003654061188</v>
      </c>
      <c r="M230" s="26">
        <f t="shared" si="38"/>
        <v>102.53401592393982</v>
      </c>
      <c r="N230" s="26">
        <f t="shared" si="38"/>
        <v>100.71619784313643</v>
      </c>
      <c r="O230" s="26">
        <f t="shared" si="38"/>
        <v>101.85424952090649</v>
      </c>
    </row>
    <row r="231" spans="1:15" s="26" customFormat="1" ht="15">
      <c r="A231" s="25"/>
      <c r="B231" s="25" t="s">
        <v>108</v>
      </c>
      <c r="C231" s="26">
        <f t="shared" si="25"/>
        <v>100</v>
      </c>
      <c r="D231" s="26">
        <f aca="true" t="shared" si="39" ref="D231:O231">D169/D$137*100</f>
        <v>99.90449248123896</v>
      </c>
      <c r="E231" s="26">
        <f t="shared" si="39"/>
        <v>97.32735497956412</v>
      </c>
      <c r="F231" s="26">
        <f t="shared" si="39"/>
        <v>105.20423604402734</v>
      </c>
      <c r="G231" s="26">
        <f t="shared" si="39"/>
        <v>104.3174788767177</v>
      </c>
      <c r="H231" s="26">
        <f t="shared" si="39"/>
        <v>104.24307720816353</v>
      </c>
      <c r="I231" s="26">
        <f t="shared" si="39"/>
        <v>104.3750684491852</v>
      </c>
      <c r="J231" s="26">
        <f t="shared" si="39"/>
        <v>102.6920554537311</v>
      </c>
      <c r="K231" s="26">
        <f t="shared" si="39"/>
        <v>105.4579914970812</v>
      </c>
      <c r="L231" s="26">
        <f t="shared" si="39"/>
        <v>106.35176381397702</v>
      </c>
      <c r="M231" s="26">
        <f t="shared" si="39"/>
        <v>109.83515610400538</v>
      </c>
      <c r="N231" s="26">
        <f t="shared" si="39"/>
        <v>112.72695806382646</v>
      </c>
      <c r="O231" s="26">
        <f t="shared" si="39"/>
        <v>106.93836149288882</v>
      </c>
    </row>
    <row r="232" spans="1:15" s="26" customFormat="1" ht="15">
      <c r="A232" s="25"/>
      <c r="B232" s="25" t="s">
        <v>110</v>
      </c>
      <c r="C232" s="26">
        <f t="shared" si="25"/>
        <v>100</v>
      </c>
      <c r="D232" s="26">
        <f aca="true" t="shared" si="40" ref="D232:O232">D170/D$137*100</f>
        <v>100.83525945679013</v>
      </c>
      <c r="E232" s="26">
        <f t="shared" si="40"/>
        <v>99.20137968560994</v>
      </c>
      <c r="F232" s="26">
        <f t="shared" si="40"/>
        <v>98.50678641393141</v>
      </c>
      <c r="G232" s="26">
        <f t="shared" si="40"/>
        <v>94.3156806023332</v>
      </c>
      <c r="H232" s="26">
        <f t="shared" si="40"/>
        <v>95.56438567100663</v>
      </c>
      <c r="I232" s="26">
        <f t="shared" si="40"/>
        <v>98.11290752363918</v>
      </c>
      <c r="J232" s="26">
        <f t="shared" si="40"/>
        <v>99.00257041941508</v>
      </c>
      <c r="K232" s="26">
        <f t="shared" si="40"/>
        <v>98.01999543524266</v>
      </c>
      <c r="L232" s="26">
        <f t="shared" si="40"/>
        <v>98.34236207798412</v>
      </c>
      <c r="M232" s="26">
        <f t="shared" si="40"/>
        <v>97.1096722820962</v>
      </c>
      <c r="N232" s="26">
        <f t="shared" si="40"/>
        <v>95.82517106073047</v>
      </c>
      <c r="O232" s="26">
        <f t="shared" si="40"/>
        <v>97.36926255420416</v>
      </c>
    </row>
    <row r="233" spans="1:15" s="26" customFormat="1" ht="15">
      <c r="A233" s="25"/>
      <c r="B233" s="25" t="s">
        <v>112</v>
      </c>
      <c r="C233" s="26">
        <f t="shared" si="25"/>
        <v>100</v>
      </c>
      <c r="D233" s="26">
        <f aca="true" t="shared" si="41" ref="D233:O233">D171/D$137*100</f>
        <v>100.90493174136459</v>
      </c>
      <c r="E233" s="26">
        <f t="shared" si="41"/>
        <v>97.52339303791138</v>
      </c>
      <c r="F233" s="26">
        <f t="shared" si="41"/>
        <v>96.88283849195192</v>
      </c>
      <c r="G233" s="26">
        <f t="shared" si="41"/>
        <v>97.04991484655835</v>
      </c>
      <c r="H233" s="26">
        <f t="shared" si="41"/>
        <v>97.29422818385238</v>
      </c>
      <c r="I233" s="26">
        <f t="shared" si="41"/>
        <v>99.10333224827794</v>
      </c>
      <c r="J233" s="26">
        <f t="shared" si="41"/>
        <v>100.62488198769711</v>
      </c>
      <c r="K233" s="26">
        <f t="shared" si="41"/>
        <v>97.7467927630128</v>
      </c>
      <c r="L233" s="26">
        <f t="shared" si="41"/>
        <v>97.17527758209998</v>
      </c>
      <c r="M233" s="26">
        <f t="shared" si="41"/>
        <v>96.61876060638384</v>
      </c>
      <c r="N233" s="26">
        <f t="shared" si="41"/>
        <v>98.21190320993392</v>
      </c>
      <c r="O233" s="26">
        <f t="shared" si="41"/>
        <v>98.44823306768528</v>
      </c>
    </row>
    <row r="234" spans="1:15" s="26" customFormat="1" ht="15">
      <c r="A234" s="25"/>
      <c r="B234" s="25" t="s">
        <v>114</v>
      </c>
      <c r="C234" s="26">
        <f t="shared" si="25"/>
        <v>100</v>
      </c>
      <c r="D234" s="26">
        <f aca="true" t="shared" si="42" ref="D234:O234">D172/D$137*100</f>
        <v>96.61319938156008</v>
      </c>
      <c r="E234" s="26">
        <f t="shared" si="42"/>
        <v>99.33593132918001</v>
      </c>
      <c r="F234" s="26">
        <f t="shared" si="42"/>
        <v>101.38390356532851</v>
      </c>
      <c r="G234" s="26">
        <f t="shared" si="42"/>
        <v>102.53022734249377</v>
      </c>
      <c r="H234" s="26">
        <f t="shared" si="42"/>
        <v>99.4215355932825</v>
      </c>
      <c r="I234" s="26">
        <f t="shared" si="42"/>
        <v>96.01653734874527</v>
      </c>
      <c r="J234" s="26">
        <f t="shared" si="42"/>
        <v>98.78495257969313</v>
      </c>
      <c r="K234" s="26">
        <f t="shared" si="42"/>
        <v>97.76631716110717</v>
      </c>
      <c r="L234" s="26">
        <f t="shared" si="42"/>
        <v>99.3246047158217</v>
      </c>
      <c r="M234" s="26">
        <f t="shared" si="42"/>
        <v>100.82124165589586</v>
      </c>
      <c r="N234" s="26">
        <f t="shared" si="42"/>
        <v>96.55210008554434</v>
      </c>
      <c r="O234" s="26">
        <f t="shared" si="42"/>
        <v>94.99339565694692</v>
      </c>
    </row>
    <row r="235" spans="1:15" s="26" customFormat="1" ht="15">
      <c r="A235" s="29" t="s">
        <v>116</v>
      </c>
      <c r="B235" s="29" t="s">
        <v>116</v>
      </c>
      <c r="C235" s="26">
        <f t="shared" si="25"/>
        <v>100</v>
      </c>
      <c r="D235" s="26">
        <f aca="true" t="shared" si="43" ref="D235:O235">D173/D$137*100</f>
        <v>99.59200003790941</v>
      </c>
      <c r="E235" s="26">
        <f t="shared" si="43"/>
        <v>99.6713476052351</v>
      </c>
      <c r="F235" s="26">
        <f t="shared" si="43"/>
        <v>99.76598045831844</v>
      </c>
      <c r="G235" s="26">
        <f t="shared" si="43"/>
        <v>103.30747895474799</v>
      </c>
      <c r="H235" s="26">
        <f t="shared" si="43"/>
        <v>102.42081175012537</v>
      </c>
      <c r="I235" s="26">
        <f t="shared" si="43"/>
        <v>100.7762655048863</v>
      </c>
      <c r="J235" s="26">
        <f t="shared" si="43"/>
        <v>99.67547685065645</v>
      </c>
      <c r="K235" s="26">
        <f t="shared" si="43"/>
        <v>99.44806285007117</v>
      </c>
      <c r="L235" s="26">
        <f t="shared" si="43"/>
        <v>101.0740845772667</v>
      </c>
      <c r="M235" s="26">
        <f t="shared" si="43"/>
        <v>101.03255481179876</v>
      </c>
      <c r="N235" s="26">
        <f t="shared" si="43"/>
        <v>102.40504493396827</v>
      </c>
      <c r="O235" s="26">
        <f t="shared" si="43"/>
        <v>103.99159871865034</v>
      </c>
    </row>
    <row r="236" spans="1:15" s="26" customFormat="1" ht="15">
      <c r="A236" s="25"/>
      <c r="B236" s="25" t="s">
        <v>118</v>
      </c>
      <c r="C236" s="26">
        <f t="shared" si="25"/>
        <v>100</v>
      </c>
      <c r="D236" s="26">
        <f aca="true" t="shared" si="44" ref="D236:O236">D174/D$137*100</f>
        <v>101.12308404250427</v>
      </c>
      <c r="E236" s="26">
        <f t="shared" si="44"/>
        <v>103.05626644142052</v>
      </c>
      <c r="F236" s="26">
        <f t="shared" si="44"/>
        <v>107.37595793837515</v>
      </c>
      <c r="G236" s="26">
        <f t="shared" si="44"/>
        <v>102.81157888949402</v>
      </c>
      <c r="H236" s="26">
        <f t="shared" si="44"/>
        <v>103.76390112940426</v>
      </c>
      <c r="I236" s="26">
        <f t="shared" si="44"/>
        <v>106.29337415051077</v>
      </c>
      <c r="J236" s="26">
        <f t="shared" si="44"/>
        <v>107.6737522911059</v>
      </c>
      <c r="K236" s="26">
        <f t="shared" si="44"/>
        <v>113.45245290707216</v>
      </c>
      <c r="L236" s="26">
        <f t="shared" si="44"/>
        <v>110.52805491150524</v>
      </c>
      <c r="M236" s="26">
        <f t="shared" si="44"/>
        <v>113.9170816946668</v>
      </c>
      <c r="N236" s="26">
        <f t="shared" si="44"/>
        <v>110.81065279616524</v>
      </c>
      <c r="O236" s="26">
        <f t="shared" si="44"/>
        <v>109.4779962119657</v>
      </c>
    </row>
    <row r="237" spans="1:15" s="26" customFormat="1" ht="15">
      <c r="A237" s="29" t="s">
        <v>120</v>
      </c>
      <c r="B237" s="29" t="s">
        <v>120</v>
      </c>
      <c r="C237" s="26">
        <f t="shared" si="25"/>
        <v>100</v>
      </c>
      <c r="D237" s="26">
        <f aca="true" t="shared" si="45" ref="D237:O237">D175/D$137*100</f>
        <v>98.98436982579022</v>
      </c>
      <c r="E237" s="26">
        <f t="shared" si="45"/>
        <v>99.43906602043864</v>
      </c>
      <c r="F237" s="26">
        <f t="shared" si="45"/>
        <v>94.94076605522842</v>
      </c>
      <c r="G237" s="26">
        <f t="shared" si="45"/>
        <v>98.2679273126887</v>
      </c>
      <c r="H237" s="26">
        <f t="shared" si="45"/>
        <v>95.35507436562159</v>
      </c>
      <c r="I237" s="26">
        <f t="shared" si="45"/>
        <v>93.18751515349749</v>
      </c>
      <c r="J237" s="26">
        <f t="shared" si="45"/>
        <v>88.00788660130723</v>
      </c>
      <c r="K237" s="26">
        <f t="shared" si="45"/>
        <v>88.63425721737521</v>
      </c>
      <c r="L237" s="26">
        <f t="shared" si="45"/>
        <v>82.28899009240556</v>
      </c>
      <c r="M237" s="26">
        <f t="shared" si="45"/>
        <v>81.45092225008393</v>
      </c>
      <c r="N237" s="26">
        <f t="shared" si="45"/>
        <v>78.82619737892719</v>
      </c>
      <c r="O237" s="26">
        <f t="shared" si="45"/>
        <v>80.54837253368736</v>
      </c>
    </row>
    <row r="238" spans="1:15" s="26" customFormat="1" ht="15">
      <c r="A238" s="25"/>
      <c r="B238" s="25" t="s">
        <v>122</v>
      </c>
      <c r="C238" s="26">
        <f t="shared" si="25"/>
        <v>100</v>
      </c>
      <c r="D238" s="26">
        <f aca="true" t="shared" si="46" ref="D238:O238">D176/D$137*100</f>
        <v>99.26273318297369</v>
      </c>
      <c r="E238" s="26">
        <f t="shared" si="46"/>
        <v>99.68127301295698</v>
      </c>
      <c r="F238" s="26">
        <f t="shared" si="46"/>
        <v>100.07880496086958</v>
      </c>
      <c r="G238" s="26">
        <f t="shared" si="46"/>
        <v>101.77567537385428</v>
      </c>
      <c r="H238" s="26">
        <f t="shared" si="46"/>
        <v>100.9373597900756</v>
      </c>
      <c r="I238" s="26">
        <f t="shared" si="46"/>
        <v>99.98321712278727</v>
      </c>
      <c r="J238" s="26">
        <f t="shared" si="46"/>
        <v>99.81705387224132</v>
      </c>
      <c r="K238" s="26">
        <f t="shared" si="46"/>
        <v>101.49432842650312</v>
      </c>
      <c r="L238" s="26">
        <f t="shared" si="46"/>
        <v>102.73248408652972</v>
      </c>
      <c r="M238" s="26">
        <f t="shared" si="46"/>
        <v>102.79884023718236</v>
      </c>
      <c r="N238" s="26">
        <f t="shared" si="46"/>
        <v>103.66878737948888</v>
      </c>
      <c r="O238" s="26">
        <f t="shared" si="46"/>
        <v>103.07098960308363</v>
      </c>
    </row>
    <row r="239" spans="1:15" s="26" customFormat="1" ht="15">
      <c r="A239" s="25"/>
      <c r="B239" s="25" t="s">
        <v>124</v>
      </c>
      <c r="C239" s="26">
        <f t="shared" si="25"/>
        <v>100</v>
      </c>
      <c r="D239" s="26">
        <f aca="true" t="shared" si="47" ref="D239:O239">D177/D$137*100</f>
        <v>100.84346851480946</v>
      </c>
      <c r="E239" s="26">
        <f t="shared" si="47"/>
        <v>101.53587763914504</v>
      </c>
      <c r="F239" s="26">
        <f t="shared" si="47"/>
        <v>102.65016583415118</v>
      </c>
      <c r="G239" s="26">
        <f t="shared" si="47"/>
        <v>102.01127571200949</v>
      </c>
      <c r="H239" s="26">
        <f t="shared" si="47"/>
        <v>100.92837551023818</v>
      </c>
      <c r="I239" s="26">
        <f t="shared" si="47"/>
        <v>98.02124300206862</v>
      </c>
      <c r="J239" s="26">
        <f t="shared" si="47"/>
        <v>95.78194519859309</v>
      </c>
      <c r="K239" s="26">
        <f t="shared" si="47"/>
        <v>96.87472656354889</v>
      </c>
      <c r="L239" s="26">
        <f t="shared" si="47"/>
        <v>97.07577659559443</v>
      </c>
      <c r="M239" s="26">
        <f t="shared" si="47"/>
        <v>99.29806945854226</v>
      </c>
      <c r="N239" s="26">
        <f t="shared" si="47"/>
        <v>101.56329760543663</v>
      </c>
      <c r="O239" s="26">
        <f t="shared" si="47"/>
        <v>100.75971374533455</v>
      </c>
    </row>
    <row r="240" spans="1:15" s="26" customFormat="1" ht="15">
      <c r="A240" s="25"/>
      <c r="B240" s="25" t="s">
        <v>126</v>
      </c>
      <c r="C240" s="26">
        <f t="shared" si="25"/>
        <v>100</v>
      </c>
      <c r="D240" s="26">
        <f aca="true" t="shared" si="48" ref="D240:O240">D178/D$137*100</f>
        <v>100.91232470729206</v>
      </c>
      <c r="E240" s="26">
        <f t="shared" si="48"/>
        <v>100.85572659503816</v>
      </c>
      <c r="F240" s="26">
        <f t="shared" si="48"/>
        <v>101.6281689188685</v>
      </c>
      <c r="G240" s="26">
        <f t="shared" si="48"/>
        <v>102.86834773051643</v>
      </c>
      <c r="H240" s="26">
        <f t="shared" si="48"/>
        <v>102.76934976174434</v>
      </c>
      <c r="I240" s="26">
        <f t="shared" si="48"/>
        <v>101.92264025442405</v>
      </c>
      <c r="J240" s="26">
        <f t="shared" si="48"/>
        <v>105.31324237673367</v>
      </c>
      <c r="K240" s="26">
        <f t="shared" si="48"/>
        <v>106.60543617673359</v>
      </c>
      <c r="L240" s="26">
        <f t="shared" si="48"/>
        <v>108.3297260752913</v>
      </c>
      <c r="M240" s="26">
        <f t="shared" si="48"/>
        <v>107.89414550074366</v>
      </c>
      <c r="N240" s="26">
        <f t="shared" si="48"/>
        <v>110.15182331093862</v>
      </c>
      <c r="O240" s="26">
        <f t="shared" si="48"/>
        <v>111.93850843921534</v>
      </c>
    </row>
    <row r="241" spans="1:15" s="26" customFormat="1" ht="15">
      <c r="A241" s="25"/>
      <c r="B241" s="25" t="s">
        <v>128</v>
      </c>
      <c r="C241" s="26">
        <f t="shared" si="25"/>
        <v>100</v>
      </c>
      <c r="D241" s="26">
        <f aca="true" t="shared" si="49" ref="D241:O241">D179/D$137*100</f>
        <v>98.4427945358716</v>
      </c>
      <c r="E241" s="26">
        <f t="shared" si="49"/>
        <v>96.40050649935903</v>
      </c>
      <c r="F241" s="26">
        <f t="shared" si="49"/>
        <v>96.87187776403925</v>
      </c>
      <c r="G241" s="26">
        <f t="shared" si="49"/>
        <v>97.6748081425755</v>
      </c>
      <c r="H241" s="26">
        <f t="shared" si="49"/>
        <v>92.90111909665917</v>
      </c>
      <c r="I241" s="26">
        <f t="shared" si="49"/>
        <v>92.67903897141024</v>
      </c>
      <c r="J241" s="26">
        <f t="shared" si="49"/>
        <v>93.45793133572387</v>
      </c>
      <c r="K241" s="26">
        <f t="shared" si="49"/>
        <v>93.5262584493666</v>
      </c>
      <c r="L241" s="26">
        <f t="shared" si="49"/>
        <v>96.30187778679174</v>
      </c>
      <c r="M241" s="26">
        <f t="shared" si="49"/>
        <v>95.3718703395719</v>
      </c>
      <c r="N241" s="26">
        <f t="shared" si="49"/>
        <v>90.40048890830172</v>
      </c>
      <c r="O241" s="26">
        <f t="shared" si="49"/>
        <v>87.76888281661364</v>
      </c>
    </row>
    <row r="242" spans="1:15" s="26" customFormat="1" ht="15">
      <c r="A242" s="25"/>
      <c r="B242" s="25" t="s">
        <v>130</v>
      </c>
      <c r="C242" s="26">
        <f t="shared" si="25"/>
        <v>100</v>
      </c>
      <c r="D242" s="26">
        <f aca="true" t="shared" si="50" ref="D242:O242">D180/D$137*100</f>
        <v>100.21637911930301</v>
      </c>
      <c r="E242" s="26">
        <f t="shared" si="50"/>
        <v>99.44578003751896</v>
      </c>
      <c r="F242" s="26">
        <f t="shared" si="50"/>
        <v>103.11150982599541</v>
      </c>
      <c r="G242" s="26">
        <f t="shared" si="50"/>
        <v>104.4399099532403</v>
      </c>
      <c r="H242" s="26">
        <f t="shared" si="50"/>
        <v>103.66876203768042</v>
      </c>
      <c r="I242" s="26">
        <f t="shared" si="50"/>
        <v>103.13257814763782</v>
      </c>
      <c r="J242" s="26">
        <f t="shared" si="50"/>
        <v>101.67175496537712</v>
      </c>
      <c r="K242" s="26">
        <f t="shared" si="50"/>
        <v>101.48400038549764</v>
      </c>
      <c r="L242" s="26">
        <f t="shared" si="50"/>
        <v>101.62153893937682</v>
      </c>
      <c r="M242" s="26">
        <f t="shared" si="50"/>
        <v>103.0713628012877</v>
      </c>
      <c r="N242" s="26">
        <f t="shared" si="50"/>
        <v>102.66118687138885</v>
      </c>
      <c r="O242" s="26">
        <f t="shared" si="50"/>
        <v>105.53932967479874</v>
      </c>
    </row>
    <row r="243" spans="1:15" s="26" customFormat="1" ht="15">
      <c r="A243" s="25"/>
      <c r="B243" s="25" t="s">
        <v>132</v>
      </c>
      <c r="C243" s="26">
        <f t="shared" si="25"/>
        <v>100</v>
      </c>
      <c r="D243" s="26">
        <f aca="true" t="shared" si="51" ref="D243:O243">D181/D$137*100</f>
        <v>98.7777313183607</v>
      </c>
      <c r="E243" s="26">
        <f t="shared" si="51"/>
        <v>101.03746761956496</v>
      </c>
      <c r="F243" s="26">
        <f t="shared" si="51"/>
        <v>101.38955196386574</v>
      </c>
      <c r="G243" s="26">
        <f t="shared" si="51"/>
        <v>98.92915705339324</v>
      </c>
      <c r="H243" s="26">
        <f t="shared" si="51"/>
        <v>98.72709639861941</v>
      </c>
      <c r="I243" s="26">
        <f t="shared" si="51"/>
        <v>101.56543521468033</v>
      </c>
      <c r="J243" s="26">
        <f t="shared" si="51"/>
        <v>102.50940275787192</v>
      </c>
      <c r="K243" s="26">
        <f t="shared" si="51"/>
        <v>106.64925069241636</v>
      </c>
      <c r="L243" s="26">
        <f t="shared" si="51"/>
        <v>106.10221246087943</v>
      </c>
      <c r="M243" s="26">
        <f t="shared" si="51"/>
        <v>108.2642521389653</v>
      </c>
      <c r="N243" s="26">
        <f t="shared" si="51"/>
        <v>108.67706832386305</v>
      </c>
      <c r="O243" s="26">
        <f t="shared" si="51"/>
        <v>106.19084771258609</v>
      </c>
    </row>
    <row r="244" spans="1:15" s="26" customFormat="1" ht="15">
      <c r="A244" s="25"/>
      <c r="B244" s="25" t="s">
        <v>134</v>
      </c>
      <c r="C244" s="26">
        <f t="shared" si="25"/>
        <v>100</v>
      </c>
      <c r="D244" s="26">
        <f aca="true" t="shared" si="52" ref="D244:O244">D182/D$137*100</f>
        <v>98.00313796212264</v>
      </c>
      <c r="E244" s="26">
        <f t="shared" si="52"/>
        <v>99.70185304474931</v>
      </c>
      <c r="F244" s="26">
        <f t="shared" si="52"/>
        <v>101.21693664112202</v>
      </c>
      <c r="G244" s="26">
        <f t="shared" si="52"/>
        <v>101.11427149552917</v>
      </c>
      <c r="H244" s="26">
        <f t="shared" si="52"/>
        <v>101.27619761869744</v>
      </c>
      <c r="I244" s="26">
        <f t="shared" si="52"/>
        <v>102.09519328248311</v>
      </c>
      <c r="J244" s="26">
        <f t="shared" si="52"/>
        <v>106.1237531749791</v>
      </c>
      <c r="K244" s="26">
        <f t="shared" si="52"/>
        <v>105.24183088493871</v>
      </c>
      <c r="L244" s="26">
        <f t="shared" si="52"/>
        <v>104.16359450054318</v>
      </c>
      <c r="M244" s="26">
        <f t="shared" si="52"/>
        <v>101.37712910657174</v>
      </c>
      <c r="N244" s="26">
        <f t="shared" si="52"/>
        <v>100.92188790254639</v>
      </c>
      <c r="O244" s="26">
        <f t="shared" si="52"/>
        <v>99.43180293729509</v>
      </c>
    </row>
    <row r="245" spans="1:15" s="26" customFormat="1" ht="15">
      <c r="A245" s="25"/>
      <c r="B245" s="25" t="s">
        <v>136</v>
      </c>
      <c r="C245" s="26">
        <f t="shared" si="25"/>
        <v>100</v>
      </c>
      <c r="D245" s="26">
        <f aca="true" t="shared" si="53" ref="D245:O245">D183/D$137*100</f>
        <v>100.70031093046063</v>
      </c>
      <c r="E245" s="26">
        <f t="shared" si="53"/>
        <v>100.90611518630652</v>
      </c>
      <c r="F245" s="26">
        <f t="shared" si="53"/>
        <v>100.87227048646228</v>
      </c>
      <c r="G245" s="26">
        <f t="shared" si="53"/>
        <v>99.93182604587452</v>
      </c>
      <c r="H245" s="26">
        <f t="shared" si="53"/>
        <v>99.37787417138185</v>
      </c>
      <c r="I245" s="26">
        <f t="shared" si="53"/>
        <v>98.31607674116691</v>
      </c>
      <c r="J245" s="26">
        <f t="shared" si="53"/>
        <v>94.71177976675548</v>
      </c>
      <c r="K245" s="26">
        <f t="shared" si="53"/>
        <v>96.78022592672417</v>
      </c>
      <c r="L245" s="26">
        <f t="shared" si="53"/>
        <v>97.76998064192578</v>
      </c>
      <c r="M245" s="26">
        <f t="shared" si="53"/>
        <v>100.4002413249087</v>
      </c>
      <c r="N245" s="26">
        <f t="shared" si="53"/>
        <v>101.16575321753507</v>
      </c>
      <c r="O245" s="26">
        <f t="shared" si="53"/>
        <v>101.17506766173297</v>
      </c>
    </row>
    <row r="246" spans="1:15" s="26" customFormat="1" ht="15">
      <c r="A246" s="25"/>
      <c r="B246" s="25" t="s">
        <v>138</v>
      </c>
      <c r="C246" s="26">
        <f t="shared" si="25"/>
        <v>100</v>
      </c>
      <c r="D246" s="26">
        <f aca="true" t="shared" si="54" ref="D246:O246">D184/D$137*100</f>
        <v>100.92439767680723</v>
      </c>
      <c r="E246" s="26">
        <f t="shared" si="54"/>
        <v>100.35653934783201</v>
      </c>
      <c r="F246" s="26">
        <f t="shared" si="54"/>
        <v>102.42112460597835</v>
      </c>
      <c r="G246" s="26">
        <f t="shared" si="54"/>
        <v>100.02921419034006</v>
      </c>
      <c r="H246" s="26">
        <f t="shared" si="54"/>
        <v>102.069965439872</v>
      </c>
      <c r="I246" s="26">
        <f t="shared" si="54"/>
        <v>101.57771722647031</v>
      </c>
      <c r="J246" s="26">
        <f t="shared" si="54"/>
        <v>102.06498241031738</v>
      </c>
      <c r="K246" s="26">
        <f t="shared" si="54"/>
        <v>99.81963647549804</v>
      </c>
      <c r="L246" s="26">
        <f t="shared" si="54"/>
        <v>100.95803051671513</v>
      </c>
      <c r="M246" s="26">
        <f t="shared" si="54"/>
        <v>101.89716554891181</v>
      </c>
      <c r="N246" s="26">
        <f t="shared" si="54"/>
        <v>101.60141367291851</v>
      </c>
      <c r="O246" s="26">
        <f t="shared" si="54"/>
        <v>99.52195574580499</v>
      </c>
    </row>
    <row r="247" spans="1:15" s="26" customFormat="1" ht="15">
      <c r="A247" s="25"/>
      <c r="B247" s="25" t="s">
        <v>140</v>
      </c>
      <c r="C247" s="26">
        <f t="shared" si="25"/>
        <v>100</v>
      </c>
      <c r="D247" s="26">
        <f aca="true" t="shared" si="55" ref="D247:O247">D185/D$137*100</f>
        <v>100.48721192836432</v>
      </c>
      <c r="E247" s="26">
        <f t="shared" si="55"/>
        <v>96.30313759469846</v>
      </c>
      <c r="F247" s="26">
        <f t="shared" si="55"/>
        <v>98.985729534875</v>
      </c>
      <c r="G247" s="26">
        <f t="shared" si="55"/>
        <v>101.17444827244404</v>
      </c>
      <c r="H247" s="26">
        <f t="shared" si="55"/>
        <v>101.74635716520316</v>
      </c>
      <c r="I247" s="26">
        <f t="shared" si="55"/>
        <v>103.92304967108994</v>
      </c>
      <c r="J247" s="26">
        <f t="shared" si="55"/>
        <v>103.66810878827253</v>
      </c>
      <c r="K247" s="26">
        <f t="shared" si="55"/>
        <v>103.38041748500292</v>
      </c>
      <c r="L247" s="26">
        <f t="shared" si="55"/>
        <v>104.32401590717274</v>
      </c>
      <c r="M247" s="26">
        <f t="shared" si="55"/>
        <v>102.33529972008144</v>
      </c>
      <c r="N247" s="26">
        <f t="shared" si="55"/>
        <v>102.26935857032078</v>
      </c>
      <c r="O247" s="26">
        <f t="shared" si="55"/>
        <v>101.68751051193394</v>
      </c>
    </row>
    <row r="248" spans="1:15" s="26" customFormat="1" ht="15">
      <c r="A248" s="25"/>
      <c r="B248" s="25" t="s">
        <v>142</v>
      </c>
      <c r="C248" s="26">
        <f t="shared" si="25"/>
        <v>100</v>
      </c>
      <c r="D248" s="26">
        <f aca="true" t="shared" si="56" ref="D248:O248">D186/D$137*100</f>
        <v>99.7349528090849</v>
      </c>
      <c r="E248" s="26">
        <f t="shared" si="56"/>
        <v>97.69362406867054</v>
      </c>
      <c r="F248" s="26">
        <f t="shared" si="56"/>
        <v>105.21363071355378</v>
      </c>
      <c r="G248" s="26">
        <f t="shared" si="56"/>
        <v>107.08124438960147</v>
      </c>
      <c r="H248" s="26">
        <f t="shared" si="56"/>
        <v>106.50352629140205</v>
      </c>
      <c r="I248" s="26">
        <f t="shared" si="56"/>
        <v>106.30352354582134</v>
      </c>
      <c r="J248" s="26">
        <f t="shared" si="56"/>
        <v>105.88497380669513</v>
      </c>
      <c r="K248" s="26">
        <f t="shared" si="56"/>
        <v>108.09844410118488</v>
      </c>
      <c r="L248" s="26">
        <f t="shared" si="56"/>
        <v>108.13544009179105</v>
      </c>
      <c r="M248" s="26">
        <f t="shared" si="56"/>
        <v>112.8420340873064</v>
      </c>
      <c r="N248" s="26">
        <f t="shared" si="56"/>
        <v>116.69819425773782</v>
      </c>
      <c r="O248" s="26">
        <f t="shared" si="56"/>
        <v>111.3851284965196</v>
      </c>
    </row>
    <row r="249" spans="1:15" s="26" customFormat="1" ht="15">
      <c r="A249" s="25"/>
      <c r="B249" s="25" t="s">
        <v>144</v>
      </c>
      <c r="C249" s="26">
        <f t="shared" si="25"/>
        <v>100</v>
      </c>
      <c r="D249" s="26">
        <f aca="true" t="shared" si="57" ref="D249:O249">D187/D$137*100</f>
        <v>99.95186127049207</v>
      </c>
      <c r="E249" s="26">
        <f t="shared" si="57"/>
        <v>99.22043877791424</v>
      </c>
      <c r="F249" s="26">
        <f t="shared" si="57"/>
        <v>100.82135421108008</v>
      </c>
      <c r="G249" s="26">
        <f t="shared" si="57"/>
        <v>102.30785880021904</v>
      </c>
      <c r="H249" s="26">
        <f t="shared" si="57"/>
        <v>101.88581770504841</v>
      </c>
      <c r="I249" s="26">
        <f t="shared" si="57"/>
        <v>99.87273412652377</v>
      </c>
      <c r="J249" s="26">
        <f t="shared" si="57"/>
        <v>98.55013102170534</v>
      </c>
      <c r="K249" s="26">
        <f t="shared" si="57"/>
        <v>98.63657527806356</v>
      </c>
      <c r="L249" s="26">
        <f t="shared" si="57"/>
        <v>97.79103308494666</v>
      </c>
      <c r="M249" s="26">
        <f t="shared" si="57"/>
        <v>98.32203210966395</v>
      </c>
      <c r="N249" s="26">
        <f t="shared" si="57"/>
        <v>100.16778419817736</v>
      </c>
      <c r="O249" s="26">
        <f t="shared" si="57"/>
        <v>100.61000172358787</v>
      </c>
    </row>
    <row r="250" spans="1:15" s="26" customFormat="1" ht="15">
      <c r="A250" s="25"/>
      <c r="B250" s="25" t="s">
        <v>146</v>
      </c>
      <c r="C250" s="26">
        <f t="shared" si="25"/>
        <v>100</v>
      </c>
      <c r="D250" s="26">
        <f aca="true" t="shared" si="58" ref="D250:O250">D188/D$137*100</f>
        <v>102.84004493855893</v>
      </c>
      <c r="E250" s="26">
        <f t="shared" si="58"/>
        <v>102.56956839088707</v>
      </c>
      <c r="F250" s="26">
        <f t="shared" si="58"/>
        <v>107.42178123062959</v>
      </c>
      <c r="G250" s="26">
        <f t="shared" si="58"/>
        <v>103.3568222466093</v>
      </c>
      <c r="H250" s="26">
        <f t="shared" si="58"/>
        <v>105.73164291758236</v>
      </c>
      <c r="I250" s="26">
        <f t="shared" si="58"/>
        <v>108.24623073766477</v>
      </c>
      <c r="J250" s="26">
        <f t="shared" si="58"/>
        <v>112.20781397515718</v>
      </c>
      <c r="K250" s="26">
        <f t="shared" si="58"/>
        <v>124.88471266186214</v>
      </c>
      <c r="L250" s="26">
        <f t="shared" si="58"/>
        <v>117.75246509845385</v>
      </c>
      <c r="M250" s="26">
        <f t="shared" si="58"/>
        <v>123.73947435354542</v>
      </c>
      <c r="N250" s="26">
        <f t="shared" si="58"/>
        <v>115.82601931584871</v>
      </c>
      <c r="O250" s="26">
        <f t="shared" si="58"/>
        <v>102.26072940171163</v>
      </c>
    </row>
    <row r="251" spans="1:15" s="26" customFormat="1" ht="15">
      <c r="A251" s="25"/>
      <c r="B251" s="25" t="s">
        <v>148</v>
      </c>
      <c r="C251" s="26">
        <f t="shared" si="25"/>
        <v>100</v>
      </c>
      <c r="D251" s="26">
        <f aca="true" t="shared" si="59" ref="D251:O251">D189/D$137*100</f>
        <v>100.39368884925554</v>
      </c>
      <c r="E251" s="26">
        <f t="shared" si="59"/>
        <v>102.6148898736349</v>
      </c>
      <c r="F251" s="26">
        <f t="shared" si="59"/>
        <v>100.4848005490554</v>
      </c>
      <c r="G251" s="26">
        <f t="shared" si="59"/>
        <v>98.79734444165274</v>
      </c>
      <c r="H251" s="26">
        <f t="shared" si="59"/>
        <v>99.12039905176529</v>
      </c>
      <c r="I251" s="26">
        <f t="shared" si="59"/>
        <v>99.31121728414023</v>
      </c>
      <c r="J251" s="26">
        <f t="shared" si="59"/>
        <v>97.86316587678247</v>
      </c>
      <c r="K251" s="26">
        <f t="shared" si="59"/>
        <v>99.880228697669</v>
      </c>
      <c r="L251" s="26">
        <f t="shared" si="59"/>
        <v>100.73647348098463</v>
      </c>
      <c r="M251" s="26">
        <f t="shared" si="59"/>
        <v>99.96392179094389</v>
      </c>
      <c r="N251" s="26">
        <f t="shared" si="59"/>
        <v>98.88483100506356</v>
      </c>
      <c r="O251" s="26">
        <f t="shared" si="59"/>
        <v>99.01750942286718</v>
      </c>
    </row>
    <row r="252" spans="1:15" s="26" customFormat="1" ht="15">
      <c r="A252" s="25"/>
      <c r="B252" s="25" t="s">
        <v>150</v>
      </c>
      <c r="C252" s="26">
        <f t="shared" si="25"/>
        <v>100</v>
      </c>
      <c r="D252" s="26">
        <f aca="true" t="shared" si="60" ref="D252:O252">D190/D$137*100</f>
        <v>100.63091554884514</v>
      </c>
      <c r="E252" s="26">
        <f t="shared" si="60"/>
        <v>100.85230806129171</v>
      </c>
      <c r="F252" s="26">
        <f t="shared" si="60"/>
        <v>100.92131694356567</v>
      </c>
      <c r="G252" s="26">
        <f t="shared" si="60"/>
        <v>98.85911213514642</v>
      </c>
      <c r="H252" s="26">
        <f t="shared" si="60"/>
        <v>99.00543090276395</v>
      </c>
      <c r="I252" s="26">
        <f t="shared" si="60"/>
        <v>99.83516724998769</v>
      </c>
      <c r="J252" s="26">
        <f t="shared" si="60"/>
        <v>100.0240706038792</v>
      </c>
      <c r="K252" s="26">
        <f t="shared" si="60"/>
        <v>100.14930879416464</v>
      </c>
      <c r="L252" s="26">
        <f t="shared" si="60"/>
        <v>100.76684167184531</v>
      </c>
      <c r="M252" s="26">
        <f t="shared" si="60"/>
        <v>100.19424216569843</v>
      </c>
      <c r="N252" s="26">
        <f t="shared" si="60"/>
        <v>99.62987676963506</v>
      </c>
      <c r="O252" s="26">
        <f t="shared" si="60"/>
        <v>100.02475727871835</v>
      </c>
    </row>
    <row r="253" spans="1:15" s="26" customFormat="1" ht="15">
      <c r="A253" s="25"/>
      <c r="B253" s="25" t="s">
        <v>152</v>
      </c>
      <c r="C253" s="26">
        <f t="shared" si="25"/>
        <v>100</v>
      </c>
      <c r="D253" s="26">
        <f aca="true" t="shared" si="61" ref="D253:O253">D191/D$137*100</f>
        <v>99.79699588725241</v>
      </c>
      <c r="E253" s="26">
        <f t="shared" si="61"/>
        <v>99.71642263365051</v>
      </c>
      <c r="F253" s="26">
        <f t="shared" si="61"/>
        <v>99.77723144266835</v>
      </c>
      <c r="G253" s="26">
        <f t="shared" si="61"/>
        <v>102.062501174536</v>
      </c>
      <c r="H253" s="26">
        <f t="shared" si="61"/>
        <v>101.80043866624582</v>
      </c>
      <c r="I253" s="26">
        <f t="shared" si="61"/>
        <v>99.52392424570833</v>
      </c>
      <c r="J253" s="26">
        <f t="shared" si="61"/>
        <v>98.9556583631719</v>
      </c>
      <c r="K253" s="26">
        <f t="shared" si="61"/>
        <v>98.94210740279551</v>
      </c>
      <c r="L253" s="26">
        <f t="shared" si="61"/>
        <v>99.58937966520307</v>
      </c>
      <c r="M253" s="26">
        <f t="shared" si="61"/>
        <v>99.62751262811231</v>
      </c>
      <c r="N253" s="26">
        <f t="shared" si="61"/>
        <v>100.76073642261316</v>
      </c>
      <c r="O253" s="26">
        <f t="shared" si="61"/>
        <v>101.89492019949364</v>
      </c>
    </row>
    <row r="254" spans="1:15" s="26" customFormat="1" ht="15">
      <c r="A254" s="25"/>
      <c r="B254" s="25" t="s">
        <v>154</v>
      </c>
      <c r="C254" s="26">
        <f t="shared" si="25"/>
        <v>100</v>
      </c>
      <c r="D254" s="26">
        <f aca="true" t="shared" si="62" ref="D254:O254">D192/D$137*100</f>
        <v>100.54025171029468</v>
      </c>
      <c r="E254" s="26">
        <f t="shared" si="62"/>
        <v>101.1061999027371</v>
      </c>
      <c r="F254" s="26">
        <f t="shared" si="62"/>
        <v>100.67841387006689</v>
      </c>
      <c r="G254" s="26">
        <f t="shared" si="62"/>
        <v>102.51587587903697</v>
      </c>
      <c r="H254" s="26">
        <f t="shared" si="62"/>
        <v>101.9443634442817</v>
      </c>
      <c r="I254" s="26">
        <f t="shared" si="62"/>
        <v>99.87157780021128</v>
      </c>
      <c r="J254" s="26">
        <f t="shared" si="62"/>
        <v>98.47342766774545</v>
      </c>
      <c r="K254" s="26">
        <f t="shared" si="62"/>
        <v>99.01006943545278</v>
      </c>
      <c r="L254" s="26">
        <f t="shared" si="62"/>
        <v>100.67547834405899</v>
      </c>
      <c r="M254" s="26">
        <f t="shared" si="62"/>
        <v>100.90230888483853</v>
      </c>
      <c r="N254" s="26">
        <f t="shared" si="62"/>
        <v>99.88313704275117</v>
      </c>
      <c r="O254" s="26">
        <f t="shared" si="62"/>
        <v>99.2451517119327</v>
      </c>
    </row>
    <row r="255" spans="1:15" s="26" customFormat="1" ht="15">
      <c r="A255" s="25"/>
      <c r="B255" s="25" t="s">
        <v>156</v>
      </c>
      <c r="C255" s="26">
        <f t="shared" si="25"/>
        <v>100</v>
      </c>
      <c r="D255" s="26">
        <f aca="true" t="shared" si="63" ref="D255:O255">D193/D$137*100</f>
        <v>100.13542453229473</v>
      </c>
      <c r="E255" s="26">
        <f t="shared" si="63"/>
        <v>99.3308988707452</v>
      </c>
      <c r="F255" s="26">
        <f t="shared" si="63"/>
        <v>101.67168888173765</v>
      </c>
      <c r="G255" s="26">
        <f t="shared" si="63"/>
        <v>102.16428720881348</v>
      </c>
      <c r="H255" s="26">
        <f t="shared" si="63"/>
        <v>102.22198120603423</v>
      </c>
      <c r="I255" s="26">
        <f t="shared" si="63"/>
        <v>102.47322355352829</v>
      </c>
      <c r="J255" s="26">
        <f t="shared" si="63"/>
        <v>103.46758851226865</v>
      </c>
      <c r="K255" s="26">
        <f t="shared" si="63"/>
        <v>102.17411303653552</v>
      </c>
      <c r="L255" s="26">
        <f t="shared" si="63"/>
        <v>102.57199294778898</v>
      </c>
      <c r="M255" s="26">
        <f t="shared" si="63"/>
        <v>103.36067222832517</v>
      </c>
      <c r="N255" s="26">
        <f t="shared" si="63"/>
        <v>104.58432064056282</v>
      </c>
      <c r="O255" s="26">
        <f t="shared" si="63"/>
        <v>104.58355490975748</v>
      </c>
    </row>
    <row r="256" spans="1:15" s="26" customFormat="1" ht="15">
      <c r="A256" s="25"/>
      <c r="B256" s="25" t="s">
        <v>158</v>
      </c>
      <c r="C256" s="26">
        <f t="shared" si="25"/>
        <v>100</v>
      </c>
      <c r="D256" s="26">
        <f aca="true" t="shared" si="64" ref="D256:O256">D194/D$137*100</f>
        <v>98.74029869787894</v>
      </c>
      <c r="E256" s="26">
        <f t="shared" si="64"/>
        <v>100.04474908785512</v>
      </c>
      <c r="F256" s="26">
        <f t="shared" si="64"/>
        <v>100.97359719467359</v>
      </c>
      <c r="G256" s="26">
        <f t="shared" si="64"/>
        <v>98.68577380148302</v>
      </c>
      <c r="H256" s="26">
        <f t="shared" si="64"/>
        <v>98.78792841508798</v>
      </c>
      <c r="I256" s="26">
        <f t="shared" si="64"/>
        <v>101.04969916631978</v>
      </c>
      <c r="J256" s="26">
        <f t="shared" si="64"/>
        <v>102.4614763690213</v>
      </c>
      <c r="K256" s="26">
        <f t="shared" si="64"/>
        <v>105.67052815301503</v>
      </c>
      <c r="L256" s="26">
        <f t="shared" si="64"/>
        <v>104.32001526976802</v>
      </c>
      <c r="M256" s="26">
        <f t="shared" si="64"/>
        <v>105.8846915690697</v>
      </c>
      <c r="N256" s="26">
        <f t="shared" si="64"/>
        <v>106.18798697838254</v>
      </c>
      <c r="O256" s="26">
        <f t="shared" si="64"/>
        <v>104.48388495834703</v>
      </c>
    </row>
    <row r="257" spans="1:15" s="26" customFormat="1" ht="15">
      <c r="A257" s="25"/>
      <c r="B257" s="25" t="s">
        <v>160</v>
      </c>
      <c r="C257" s="26">
        <f t="shared" si="25"/>
        <v>100</v>
      </c>
      <c r="D257" s="26">
        <f aca="true" t="shared" si="65" ref="D257:O257">D195/D$137*100</f>
        <v>100.70205986748802</v>
      </c>
      <c r="E257" s="26">
        <f t="shared" si="65"/>
        <v>101.4898638988889</v>
      </c>
      <c r="F257" s="26">
        <f t="shared" si="65"/>
        <v>101.07605772166204</v>
      </c>
      <c r="G257" s="26">
        <f t="shared" si="65"/>
        <v>99.31178488359016</v>
      </c>
      <c r="H257" s="26">
        <f t="shared" si="65"/>
        <v>98.9132858842616</v>
      </c>
      <c r="I257" s="26">
        <f t="shared" si="65"/>
        <v>100.0440110683654</v>
      </c>
      <c r="J257" s="26">
        <f t="shared" si="65"/>
        <v>101.90682562074733</v>
      </c>
      <c r="K257" s="26">
        <f t="shared" si="65"/>
        <v>101.96291319008577</v>
      </c>
      <c r="L257" s="26">
        <f t="shared" si="65"/>
        <v>101.38849998917388</v>
      </c>
      <c r="M257" s="26">
        <f t="shared" si="65"/>
        <v>100.69885143870962</v>
      </c>
      <c r="N257" s="26">
        <f t="shared" si="65"/>
        <v>98.89699638233542</v>
      </c>
      <c r="O257" s="26">
        <f t="shared" si="65"/>
        <v>96.22808038388794</v>
      </c>
    </row>
    <row r="258" spans="1:15" s="26" customFormat="1" ht="15">
      <c r="A258" s="25"/>
      <c r="B258" s="25" t="s">
        <v>162</v>
      </c>
      <c r="C258" s="26">
        <f t="shared" si="25"/>
        <v>100</v>
      </c>
      <c r="D258" s="26">
        <f aca="true" t="shared" si="66" ref="D258:O258">D196/D$137*100</f>
        <v>99.64918858296159</v>
      </c>
      <c r="E258" s="26">
        <f t="shared" si="66"/>
        <v>98.67547412457634</v>
      </c>
      <c r="F258" s="26">
        <f t="shared" si="66"/>
        <v>96.14166397047747</v>
      </c>
      <c r="G258" s="26">
        <f t="shared" si="66"/>
        <v>97.1641002545096</v>
      </c>
      <c r="H258" s="26">
        <f t="shared" si="66"/>
        <v>97.29204620256256</v>
      </c>
      <c r="I258" s="26">
        <f t="shared" si="66"/>
        <v>97.23503078664399</v>
      </c>
      <c r="J258" s="26">
        <f t="shared" si="66"/>
        <v>96.18904919110602</v>
      </c>
      <c r="K258" s="26">
        <f t="shared" si="66"/>
        <v>95.00107790543242</v>
      </c>
      <c r="L258" s="26">
        <f t="shared" si="66"/>
        <v>93.54363082101422</v>
      </c>
      <c r="M258" s="26">
        <f t="shared" si="66"/>
        <v>92.65054964963252</v>
      </c>
      <c r="N258" s="26">
        <f t="shared" si="66"/>
        <v>91.81345340419334</v>
      </c>
      <c r="O258" s="26">
        <f t="shared" si="66"/>
        <v>92.25547242960984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GK108"/>
  <sheetViews>
    <sheetView showGridLines="0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15.421875" style="37" customWidth="1"/>
    <col min="2" max="2" width="16.7109375" style="37" customWidth="1"/>
    <col min="3" max="157" width="9.140625" style="37" customWidth="1"/>
    <col min="158" max="158" width="16.28125" style="37" customWidth="1"/>
    <col min="159" max="159" width="16.140625" style="37" customWidth="1"/>
    <col min="160" max="161" width="9.140625" style="37" customWidth="1"/>
    <col min="162" max="162" width="10.140625" style="37" customWidth="1"/>
    <col min="163" max="163" width="8.7109375" style="37" customWidth="1"/>
    <col min="164" max="16384" width="9.140625" style="37" customWidth="1"/>
  </cols>
  <sheetData>
    <row r="1" spans="1:2" ht="15">
      <c r="A1" s="1"/>
      <c r="B1" s="7"/>
    </row>
    <row r="2" spans="1:2" ht="15">
      <c r="A2" s="1" t="s">
        <v>14</v>
      </c>
      <c r="B2" s="37" t="s">
        <v>376</v>
      </c>
    </row>
    <row r="3" spans="1:2" ht="15">
      <c r="A3" s="1" t="s">
        <v>15</v>
      </c>
      <c r="B3" s="7" t="s">
        <v>422</v>
      </c>
    </row>
    <row r="4" spans="1:2" ht="15">
      <c r="A4" s="1" t="s">
        <v>16</v>
      </c>
      <c r="B4" s="23"/>
    </row>
    <row r="5" spans="1:2" ht="15">
      <c r="A5" s="1"/>
      <c r="B5" s="23"/>
    </row>
    <row r="6" spans="1:2" ht="15">
      <c r="A6" s="2" t="s">
        <v>16</v>
      </c>
      <c r="B6" s="7" t="s">
        <v>428</v>
      </c>
    </row>
    <row r="7" spans="1:2" ht="15">
      <c r="A7" s="2" t="s">
        <v>17</v>
      </c>
      <c r="B7" s="7" t="s">
        <v>429</v>
      </c>
    </row>
    <row r="8" spans="1:2" ht="15">
      <c r="A8" s="1"/>
      <c r="B8" s="23"/>
    </row>
    <row r="9" spans="1:2" ht="15">
      <c r="A9" s="1" t="s">
        <v>18</v>
      </c>
      <c r="B9" s="7" t="s">
        <v>423</v>
      </c>
    </row>
    <row r="10" ht="15">
      <c r="B10" s="37" t="s">
        <v>424</v>
      </c>
    </row>
    <row r="11" spans="1:154" ht="15">
      <c r="A11" s="31" t="s">
        <v>166</v>
      </c>
      <c r="EW11" s="1"/>
      <c r="EX11" s="7"/>
    </row>
    <row r="12" ht="15">
      <c r="EW12" s="1"/>
    </row>
    <row r="13" spans="1:154" ht="15">
      <c r="A13" s="31" t="s">
        <v>167</v>
      </c>
      <c r="B13" s="32">
        <v>40772.29383101852</v>
      </c>
      <c r="EW13" s="1"/>
      <c r="EX13" s="7"/>
    </row>
    <row r="14" spans="1:154" ht="15">
      <c r="A14" s="31" t="s">
        <v>168</v>
      </c>
      <c r="B14" s="32">
        <v>40791.551001527776</v>
      </c>
      <c r="EW14" s="1"/>
      <c r="EX14" s="23"/>
    </row>
    <row r="15" spans="1:154" ht="15">
      <c r="A15" s="31" t="s">
        <v>169</v>
      </c>
      <c r="B15" s="31" t="s">
        <v>170</v>
      </c>
      <c r="EW15" s="1"/>
      <c r="EX15" s="23"/>
    </row>
    <row r="16" spans="1:154" ht="15">
      <c r="A16" s="31" t="s">
        <v>171</v>
      </c>
      <c r="B16" s="31" t="s">
        <v>172</v>
      </c>
      <c r="EW16" s="2"/>
      <c r="EX16" s="7"/>
    </row>
    <row r="17" spans="1:154" ht="15">
      <c r="A17" s="31" t="s">
        <v>173</v>
      </c>
      <c r="B17" s="31" t="s">
        <v>174</v>
      </c>
      <c r="EW17" s="2"/>
      <c r="EX17" s="7"/>
    </row>
    <row r="18" spans="1:154" ht="15">
      <c r="A18" s="31" t="s">
        <v>175</v>
      </c>
      <c r="B18" s="31" t="s">
        <v>176</v>
      </c>
      <c r="EW18" s="1"/>
      <c r="EX18" s="23"/>
    </row>
    <row r="19" spans="153:154" ht="15">
      <c r="EW19" s="1"/>
      <c r="EX19" s="7"/>
    </row>
    <row r="20" spans="162:163" ht="15">
      <c r="FF20" s="1"/>
      <c r="FG20" s="23"/>
    </row>
    <row r="21" spans="162:163" ht="15">
      <c r="FF21" s="1"/>
      <c r="FG21" s="23"/>
    </row>
    <row r="22" spans="162:163" ht="15">
      <c r="FF22" s="1"/>
      <c r="FG22" s="23"/>
    </row>
    <row r="23" spans="162:163" ht="15">
      <c r="FF23" s="1"/>
      <c r="FG23" s="23"/>
    </row>
    <row r="24" spans="162:163" ht="15">
      <c r="FF24" s="1"/>
      <c r="FG24" s="23"/>
    </row>
    <row r="25" spans="162:163" ht="15">
      <c r="FF25" s="1"/>
      <c r="FG25" s="23"/>
    </row>
    <row r="26" spans="162:163" ht="15">
      <c r="FF26" s="1"/>
      <c r="FG26" s="23"/>
    </row>
    <row r="27" spans="162:163" ht="15">
      <c r="FF27" s="1"/>
      <c r="FG27" s="23"/>
    </row>
    <row r="28" spans="162:163" ht="15">
      <c r="FF28" s="1"/>
      <c r="FG28" s="23"/>
    </row>
    <row r="29" spans="162:163" ht="15">
      <c r="FF29" s="1"/>
      <c r="FG29" s="23"/>
    </row>
    <row r="30" spans="162:163" ht="15">
      <c r="FF30" s="1"/>
      <c r="FG30" s="23"/>
    </row>
    <row r="31" spans="162:163" ht="15">
      <c r="FF31" s="1"/>
      <c r="FG31" s="23"/>
    </row>
    <row r="32" spans="162:163" ht="15">
      <c r="FF32" s="1"/>
      <c r="FG32" s="23"/>
    </row>
    <row r="33" spans="162:163" ht="15">
      <c r="FF33" s="1"/>
      <c r="FG33" s="23"/>
    </row>
    <row r="34" spans="162:163" ht="15">
      <c r="FF34" s="1"/>
      <c r="FG34" s="23"/>
    </row>
    <row r="35" spans="162:163" ht="15">
      <c r="FF35" s="1"/>
      <c r="FG35" s="23"/>
    </row>
    <row r="36" spans="162:163" ht="15">
      <c r="FF36" s="1"/>
      <c r="FG36" s="23"/>
    </row>
    <row r="37" spans="162:163" ht="15">
      <c r="FF37" s="1"/>
      <c r="FG37" s="23"/>
    </row>
    <row r="38" spans="1:181" ht="15">
      <c r="A38" s="33" t="s">
        <v>177</v>
      </c>
      <c r="B38" s="33" t="s">
        <v>178</v>
      </c>
      <c r="C38" s="33" t="s">
        <v>179</v>
      </c>
      <c r="D38" s="33" t="s">
        <v>180</v>
      </c>
      <c r="E38" s="33" t="s">
        <v>181</v>
      </c>
      <c r="F38" s="33" t="s">
        <v>182</v>
      </c>
      <c r="G38" s="33" t="s">
        <v>183</v>
      </c>
      <c r="H38" s="33" t="s">
        <v>184</v>
      </c>
      <c r="I38" s="33" t="s">
        <v>185</v>
      </c>
      <c r="J38" s="33" t="s">
        <v>186</v>
      </c>
      <c r="K38" s="33" t="s">
        <v>187</v>
      </c>
      <c r="L38" s="33" t="s">
        <v>188</v>
      </c>
      <c r="M38" s="33" t="s">
        <v>189</v>
      </c>
      <c r="N38" s="33" t="s">
        <v>190</v>
      </c>
      <c r="O38" s="33" t="s">
        <v>191</v>
      </c>
      <c r="P38" s="33" t="s">
        <v>192</v>
      </c>
      <c r="Q38" s="33" t="s">
        <v>193</v>
      </c>
      <c r="R38" s="33" t="s">
        <v>194</v>
      </c>
      <c r="S38" s="33" t="s">
        <v>195</v>
      </c>
      <c r="T38" s="33" t="s">
        <v>196</v>
      </c>
      <c r="U38" s="33" t="s">
        <v>197</v>
      </c>
      <c r="V38" s="33" t="s">
        <v>198</v>
      </c>
      <c r="W38" s="33" t="s">
        <v>199</v>
      </c>
      <c r="X38" s="33" t="s">
        <v>200</v>
      </c>
      <c r="Y38" s="33" t="s">
        <v>201</v>
      </c>
      <c r="Z38" s="33" t="s">
        <v>202</v>
      </c>
      <c r="AA38" s="33" t="s">
        <v>203</v>
      </c>
      <c r="AB38" s="33" t="s">
        <v>204</v>
      </c>
      <c r="AC38" s="33" t="s">
        <v>205</v>
      </c>
      <c r="AD38" s="33" t="s">
        <v>206</v>
      </c>
      <c r="AE38" s="33" t="s">
        <v>207</v>
      </c>
      <c r="AF38" s="33" t="s">
        <v>208</v>
      </c>
      <c r="AG38" s="33" t="s">
        <v>209</v>
      </c>
      <c r="AH38" s="33" t="s">
        <v>210</v>
      </c>
      <c r="AI38" s="33" t="s">
        <v>211</v>
      </c>
      <c r="AJ38" s="33" t="s">
        <v>212</v>
      </c>
      <c r="AK38" s="33" t="s">
        <v>213</v>
      </c>
      <c r="AL38" s="33" t="s">
        <v>214</v>
      </c>
      <c r="AM38" s="33" t="s">
        <v>215</v>
      </c>
      <c r="AN38" s="33" t="s">
        <v>216</v>
      </c>
      <c r="AO38" s="33" t="s">
        <v>217</v>
      </c>
      <c r="AP38" s="33" t="s">
        <v>218</v>
      </c>
      <c r="AQ38" s="33" t="s">
        <v>219</v>
      </c>
      <c r="AR38" s="33" t="s">
        <v>220</v>
      </c>
      <c r="AS38" s="33" t="s">
        <v>221</v>
      </c>
      <c r="AT38" s="33" t="s">
        <v>222</v>
      </c>
      <c r="AU38" s="33" t="s">
        <v>223</v>
      </c>
      <c r="AV38" s="33" t="s">
        <v>224</v>
      </c>
      <c r="AW38" s="33" t="s">
        <v>225</v>
      </c>
      <c r="AX38" s="33" t="s">
        <v>226</v>
      </c>
      <c r="AY38" s="33" t="s">
        <v>227</v>
      </c>
      <c r="AZ38" s="33" t="s">
        <v>228</v>
      </c>
      <c r="BA38" s="33" t="s">
        <v>229</v>
      </c>
      <c r="BB38" s="33" t="s">
        <v>230</v>
      </c>
      <c r="BC38" s="33" t="s">
        <v>231</v>
      </c>
      <c r="BD38" s="33" t="s">
        <v>232</v>
      </c>
      <c r="BE38" s="33" t="s">
        <v>233</v>
      </c>
      <c r="BF38" s="33" t="s">
        <v>234</v>
      </c>
      <c r="BG38" s="33" t="s">
        <v>235</v>
      </c>
      <c r="BH38" s="33" t="s">
        <v>236</v>
      </c>
      <c r="BI38" s="33" t="s">
        <v>237</v>
      </c>
      <c r="BJ38" s="33" t="s">
        <v>238</v>
      </c>
      <c r="BK38" s="33" t="s">
        <v>239</v>
      </c>
      <c r="BL38" s="33" t="s">
        <v>240</v>
      </c>
      <c r="BM38" s="33" t="s">
        <v>241</v>
      </c>
      <c r="BN38" s="33" t="s">
        <v>242</v>
      </c>
      <c r="BO38" s="33" t="s">
        <v>243</v>
      </c>
      <c r="BP38" s="33" t="s">
        <v>244</v>
      </c>
      <c r="BQ38" s="33" t="s">
        <v>245</v>
      </c>
      <c r="BR38" s="33" t="s">
        <v>246</v>
      </c>
      <c r="BS38" s="33" t="s">
        <v>247</v>
      </c>
      <c r="BT38" s="33" t="s">
        <v>248</v>
      </c>
      <c r="BU38" s="33" t="s">
        <v>249</v>
      </c>
      <c r="BV38" s="33" t="s">
        <v>250</v>
      </c>
      <c r="BW38" s="33" t="s">
        <v>251</v>
      </c>
      <c r="BX38" s="33" t="s">
        <v>252</v>
      </c>
      <c r="BY38" s="33" t="s">
        <v>253</v>
      </c>
      <c r="BZ38" s="33" t="s">
        <v>254</v>
      </c>
      <c r="CA38" s="33" t="s">
        <v>255</v>
      </c>
      <c r="CB38" s="33" t="s">
        <v>256</v>
      </c>
      <c r="CC38" s="33" t="s">
        <v>257</v>
      </c>
      <c r="CD38" s="33" t="s">
        <v>258</v>
      </c>
      <c r="CE38" s="33" t="s">
        <v>259</v>
      </c>
      <c r="CF38" s="33" t="s">
        <v>260</v>
      </c>
      <c r="CG38" s="33" t="s">
        <v>261</v>
      </c>
      <c r="CH38" s="33" t="s">
        <v>262</v>
      </c>
      <c r="CI38" s="33" t="s">
        <v>263</v>
      </c>
      <c r="CJ38" s="33" t="s">
        <v>264</v>
      </c>
      <c r="CK38" s="33" t="s">
        <v>265</v>
      </c>
      <c r="CL38" s="33" t="s">
        <v>266</v>
      </c>
      <c r="CM38" s="33" t="s">
        <v>267</v>
      </c>
      <c r="CN38" s="33" t="s">
        <v>268</v>
      </c>
      <c r="CO38" s="33" t="s">
        <v>269</v>
      </c>
      <c r="CP38" s="33" t="s">
        <v>270</v>
      </c>
      <c r="CQ38" s="33" t="s">
        <v>271</v>
      </c>
      <c r="CR38" s="33" t="s">
        <v>272</v>
      </c>
      <c r="CS38" s="33" t="s">
        <v>273</v>
      </c>
      <c r="CT38" s="33" t="s">
        <v>274</v>
      </c>
      <c r="CU38" s="33" t="s">
        <v>275</v>
      </c>
      <c r="CV38" s="33" t="s">
        <v>276</v>
      </c>
      <c r="CW38" s="33" t="s">
        <v>277</v>
      </c>
      <c r="CX38" s="33" t="s">
        <v>278</v>
      </c>
      <c r="CY38" s="33" t="s">
        <v>279</v>
      </c>
      <c r="CZ38" s="33" t="s">
        <v>280</v>
      </c>
      <c r="DA38" s="33" t="s">
        <v>281</v>
      </c>
      <c r="DB38" s="33" t="s">
        <v>282</v>
      </c>
      <c r="DC38" s="33" t="s">
        <v>283</v>
      </c>
      <c r="DD38" s="33" t="s">
        <v>284</v>
      </c>
      <c r="DE38" s="33" t="s">
        <v>285</v>
      </c>
      <c r="DF38" s="33" t="s">
        <v>286</v>
      </c>
      <c r="DG38" s="33" t="s">
        <v>287</v>
      </c>
      <c r="DH38" s="33" t="s">
        <v>288</v>
      </c>
      <c r="DI38" s="33" t="s">
        <v>289</v>
      </c>
      <c r="DJ38" s="33" t="s">
        <v>290</v>
      </c>
      <c r="DK38" s="33" t="s">
        <v>291</v>
      </c>
      <c r="DL38" s="33" t="s">
        <v>292</v>
      </c>
      <c r="DM38" s="33" t="s">
        <v>293</v>
      </c>
      <c r="DN38" s="33" t="s">
        <v>294</v>
      </c>
      <c r="DO38" s="33" t="s">
        <v>295</v>
      </c>
      <c r="DP38" s="33" t="s">
        <v>296</v>
      </c>
      <c r="DQ38" s="33" t="s">
        <v>297</v>
      </c>
      <c r="DR38" s="33" t="s">
        <v>298</v>
      </c>
      <c r="DS38" s="33" t="s">
        <v>299</v>
      </c>
      <c r="DT38" s="33" t="s">
        <v>300</v>
      </c>
      <c r="DU38" s="33" t="s">
        <v>301</v>
      </c>
      <c r="DV38" s="33" t="s">
        <v>302</v>
      </c>
      <c r="DW38" s="33" t="s">
        <v>303</v>
      </c>
      <c r="DX38" s="33" t="s">
        <v>304</v>
      </c>
      <c r="DY38" s="33" t="s">
        <v>305</v>
      </c>
      <c r="DZ38" s="33" t="s">
        <v>306</v>
      </c>
      <c r="EA38" s="33" t="s">
        <v>307</v>
      </c>
      <c r="EB38" s="33" t="s">
        <v>308</v>
      </c>
      <c r="EC38" s="33" t="s">
        <v>309</v>
      </c>
      <c r="ED38" s="33" t="s">
        <v>310</v>
      </c>
      <c r="EE38" s="33" t="s">
        <v>311</v>
      </c>
      <c r="EF38" s="33" t="s">
        <v>312</v>
      </c>
      <c r="EG38" s="33" t="s">
        <v>313</v>
      </c>
      <c r="EH38" s="33" t="s">
        <v>314</v>
      </c>
      <c r="EI38" s="33" t="s">
        <v>315</v>
      </c>
      <c r="EJ38" s="33" t="s">
        <v>316</v>
      </c>
      <c r="EK38" s="33" t="s">
        <v>317</v>
      </c>
      <c r="EL38" s="33" t="s">
        <v>318</v>
      </c>
      <c r="EM38" s="33" t="s">
        <v>319</v>
      </c>
      <c r="EN38" s="33" t="s">
        <v>320</v>
      </c>
      <c r="EO38" s="33" t="s">
        <v>321</v>
      </c>
      <c r="EP38" s="33" t="s">
        <v>322</v>
      </c>
      <c r="EQ38" s="33" t="s">
        <v>323</v>
      </c>
      <c r="ER38" s="33" t="s">
        <v>324</v>
      </c>
      <c r="ES38" s="33" t="s">
        <v>325</v>
      </c>
      <c r="ET38" s="33" t="s">
        <v>326</v>
      </c>
      <c r="EU38" s="33" t="s">
        <v>327</v>
      </c>
      <c r="EV38" s="33" t="s">
        <v>328</v>
      </c>
      <c r="EW38" s="33" t="s">
        <v>329</v>
      </c>
      <c r="EX38" s="33" t="s">
        <v>330</v>
      </c>
      <c r="EY38" s="33" t="s">
        <v>331</v>
      </c>
      <c r="EZ38" s="33" t="s">
        <v>332</v>
      </c>
      <c r="FA38" s="33" t="s">
        <v>333</v>
      </c>
      <c r="FB38" s="33" t="s">
        <v>334</v>
      </c>
      <c r="FC38" s="33" t="s">
        <v>335</v>
      </c>
      <c r="FD38" s="33" t="s">
        <v>336</v>
      </c>
      <c r="FE38" s="33" t="s">
        <v>337</v>
      </c>
      <c r="FF38" s="33" t="s">
        <v>338</v>
      </c>
      <c r="FG38" s="33" t="s">
        <v>339</v>
      </c>
      <c r="FH38" s="33" t="s">
        <v>340</v>
      </c>
      <c r="FI38" s="33" t="s">
        <v>341</v>
      </c>
      <c r="FJ38" s="33" t="s">
        <v>342</v>
      </c>
      <c r="FK38" s="33" t="s">
        <v>343</v>
      </c>
      <c r="FL38" s="33" t="s">
        <v>344</v>
      </c>
      <c r="FM38" s="33" t="s">
        <v>345</v>
      </c>
      <c r="FN38" s="33" t="s">
        <v>346</v>
      </c>
      <c r="FO38" s="33" t="s">
        <v>347</v>
      </c>
      <c r="FP38" s="33" t="s">
        <v>348</v>
      </c>
      <c r="FQ38" s="33" t="s">
        <v>349</v>
      </c>
      <c r="FR38" s="33" t="s">
        <v>350</v>
      </c>
      <c r="FS38" s="33" t="s">
        <v>351</v>
      </c>
      <c r="FT38" s="33" t="s">
        <v>352</v>
      </c>
      <c r="FU38" s="33" t="s">
        <v>353</v>
      </c>
      <c r="FV38" s="33" t="s">
        <v>354</v>
      </c>
      <c r="FW38" s="33" t="s">
        <v>355</v>
      </c>
      <c r="FX38" s="33" t="s">
        <v>356</v>
      </c>
      <c r="FY38" s="33" t="s">
        <v>357</v>
      </c>
    </row>
    <row r="39" spans="1:181" ht="15">
      <c r="A39" s="33" t="s">
        <v>358</v>
      </c>
      <c r="B39" s="34">
        <v>83.5</v>
      </c>
      <c r="C39" s="34">
        <v>83.84</v>
      </c>
      <c r="D39" s="34">
        <v>84.18</v>
      </c>
      <c r="E39" s="34">
        <v>84.35</v>
      </c>
      <c r="F39" s="34">
        <v>84.51</v>
      </c>
      <c r="G39" s="34">
        <v>84.51</v>
      </c>
      <c r="H39" s="34">
        <v>84.51</v>
      </c>
      <c r="I39" s="34">
        <v>84.51</v>
      </c>
      <c r="J39" s="34">
        <v>84.68</v>
      </c>
      <c r="K39" s="34">
        <v>84.77</v>
      </c>
      <c r="L39" s="34">
        <v>84.77</v>
      </c>
      <c r="M39" s="34">
        <v>85.02</v>
      </c>
      <c r="N39" s="34">
        <v>85.27</v>
      </c>
      <c r="O39" s="34">
        <v>85.44</v>
      </c>
      <c r="P39" s="34">
        <v>85.53</v>
      </c>
      <c r="Q39" s="34">
        <v>85.53</v>
      </c>
      <c r="R39" s="34">
        <v>85.78</v>
      </c>
      <c r="S39" s="34">
        <v>85.78</v>
      </c>
      <c r="T39" s="34">
        <v>85.87</v>
      </c>
      <c r="U39" s="34">
        <v>85.95</v>
      </c>
      <c r="V39" s="34">
        <v>86.12</v>
      </c>
      <c r="W39" s="34">
        <v>86.12</v>
      </c>
      <c r="X39" s="34">
        <v>86.2</v>
      </c>
      <c r="Y39" s="34">
        <v>86.29</v>
      </c>
      <c r="Z39" s="34">
        <v>86.2</v>
      </c>
      <c r="AA39" s="34">
        <v>86.46</v>
      </c>
      <c r="AB39" s="34">
        <v>86.54</v>
      </c>
      <c r="AC39" s="34">
        <v>86.79</v>
      </c>
      <c r="AD39" s="34">
        <v>86.96</v>
      </c>
      <c r="AE39" s="34">
        <v>86.96</v>
      </c>
      <c r="AF39" s="34">
        <v>86.96</v>
      </c>
      <c r="AG39" s="34">
        <v>87.05</v>
      </c>
      <c r="AH39" s="34">
        <v>86.96</v>
      </c>
      <c r="AI39" s="34">
        <v>86.96</v>
      </c>
      <c r="AJ39" s="34">
        <v>86.96</v>
      </c>
      <c r="AK39" s="34">
        <v>87.05</v>
      </c>
      <c r="AL39" s="34">
        <v>86.96</v>
      </c>
      <c r="AM39" s="34">
        <v>87.13</v>
      </c>
      <c r="AN39" s="34">
        <v>87.38</v>
      </c>
      <c r="AO39" s="34">
        <v>87.72</v>
      </c>
      <c r="AP39" s="34">
        <v>87.81</v>
      </c>
      <c r="AQ39" s="34">
        <v>87.81</v>
      </c>
      <c r="AR39" s="34">
        <v>87.89</v>
      </c>
      <c r="AS39" s="34">
        <v>87.98</v>
      </c>
      <c r="AT39" s="34">
        <v>88.06</v>
      </c>
      <c r="AU39" s="34">
        <v>88.14</v>
      </c>
      <c r="AV39" s="34">
        <v>88.23</v>
      </c>
      <c r="AW39" s="34">
        <v>88.57</v>
      </c>
      <c r="AX39" s="34">
        <v>88.57</v>
      </c>
      <c r="AY39" s="34">
        <v>88.82</v>
      </c>
      <c r="AZ39" s="34">
        <v>89.16</v>
      </c>
      <c r="BA39" s="34">
        <v>89.24</v>
      </c>
      <c r="BB39" s="34">
        <v>89.33</v>
      </c>
      <c r="BC39" s="34">
        <v>89.66</v>
      </c>
      <c r="BD39" s="34">
        <v>89.75</v>
      </c>
      <c r="BE39" s="34">
        <v>89.83</v>
      </c>
      <c r="BF39" s="34">
        <v>90.26</v>
      </c>
      <c r="BG39" s="34">
        <v>90.26</v>
      </c>
      <c r="BH39" s="34">
        <v>90.42</v>
      </c>
      <c r="BI39" s="34">
        <v>90.76</v>
      </c>
      <c r="BJ39" s="34">
        <v>90.34</v>
      </c>
      <c r="BK39" s="34">
        <v>90.68</v>
      </c>
      <c r="BL39" s="34">
        <v>91.1</v>
      </c>
      <c r="BM39" s="34">
        <v>91.69</v>
      </c>
      <c r="BN39" s="34">
        <v>92.11</v>
      </c>
      <c r="BO39" s="34">
        <v>92.28</v>
      </c>
      <c r="BP39" s="34">
        <v>92.03</v>
      </c>
      <c r="BQ39" s="34">
        <v>91.94</v>
      </c>
      <c r="BR39" s="34">
        <v>92.2</v>
      </c>
      <c r="BS39" s="34">
        <v>92.28</v>
      </c>
      <c r="BT39" s="34">
        <v>92.2</v>
      </c>
      <c r="BU39" s="34">
        <v>92.62</v>
      </c>
      <c r="BV39" s="34">
        <v>92.79</v>
      </c>
      <c r="BW39" s="34">
        <v>92.87</v>
      </c>
      <c r="BX39" s="34">
        <v>93.46</v>
      </c>
      <c r="BY39" s="34">
        <v>93.89</v>
      </c>
      <c r="BZ39" s="34">
        <v>93.97</v>
      </c>
      <c r="CA39" s="34">
        <v>93.97</v>
      </c>
      <c r="CB39" s="34">
        <v>93.89</v>
      </c>
      <c r="CC39" s="34">
        <v>93.97</v>
      </c>
      <c r="CD39" s="34">
        <v>94.14</v>
      </c>
      <c r="CE39" s="34">
        <v>94.39</v>
      </c>
      <c r="CF39" s="34">
        <v>94.31</v>
      </c>
      <c r="CG39" s="34">
        <v>94.81</v>
      </c>
      <c r="CH39" s="34">
        <v>94.73</v>
      </c>
      <c r="CI39" s="34">
        <v>95.07</v>
      </c>
      <c r="CJ39" s="34">
        <v>95.66</v>
      </c>
      <c r="CK39" s="34">
        <v>95.83</v>
      </c>
      <c r="CL39" s="34">
        <v>95.74</v>
      </c>
      <c r="CM39" s="34">
        <v>95.83</v>
      </c>
      <c r="CN39" s="34">
        <v>95.66</v>
      </c>
      <c r="CO39" s="34">
        <v>95.83</v>
      </c>
      <c r="CP39" s="34">
        <v>96.17</v>
      </c>
      <c r="CQ39" s="34">
        <v>96.33</v>
      </c>
      <c r="CR39" s="34">
        <v>96.33</v>
      </c>
      <c r="CS39" s="34">
        <v>96.67</v>
      </c>
      <c r="CT39" s="34">
        <v>96.42</v>
      </c>
      <c r="CU39" s="34">
        <v>96.67</v>
      </c>
      <c r="CV39" s="34">
        <v>97.26</v>
      </c>
      <c r="CW39" s="34">
        <v>97.77</v>
      </c>
      <c r="CX39" s="34">
        <v>98.02</v>
      </c>
      <c r="CY39" s="34">
        <v>98.11</v>
      </c>
      <c r="CZ39" s="34">
        <v>97.94</v>
      </c>
      <c r="DA39" s="34">
        <v>98.11</v>
      </c>
      <c r="DB39" s="34">
        <v>98.19</v>
      </c>
      <c r="DC39" s="34">
        <v>98.61</v>
      </c>
      <c r="DD39" s="34">
        <v>98.53</v>
      </c>
      <c r="DE39" s="34">
        <v>98.87</v>
      </c>
      <c r="DF39" s="34">
        <v>98.28</v>
      </c>
      <c r="DG39" s="34">
        <v>98.61</v>
      </c>
      <c r="DH39" s="34">
        <v>99.37</v>
      </c>
      <c r="DI39" s="34">
        <v>99.8</v>
      </c>
      <c r="DJ39" s="34">
        <v>99.96</v>
      </c>
      <c r="DK39" s="34">
        <v>100.13</v>
      </c>
      <c r="DL39" s="34">
        <v>99.96</v>
      </c>
      <c r="DM39" s="34">
        <v>100.22</v>
      </c>
      <c r="DN39" s="34">
        <v>100.72</v>
      </c>
      <c r="DO39" s="34">
        <v>100.98</v>
      </c>
      <c r="DP39" s="34">
        <v>100.81</v>
      </c>
      <c r="DQ39" s="34">
        <v>101.15</v>
      </c>
      <c r="DR39" s="34">
        <v>100.67</v>
      </c>
      <c r="DS39" s="34">
        <v>100.95</v>
      </c>
      <c r="DT39" s="34">
        <v>101.54</v>
      </c>
      <c r="DU39" s="34">
        <v>102.21</v>
      </c>
      <c r="DV39" s="34">
        <v>102.49</v>
      </c>
      <c r="DW39" s="34">
        <v>102.57</v>
      </c>
      <c r="DX39" s="34">
        <v>102.44</v>
      </c>
      <c r="DY39" s="34">
        <v>102.53</v>
      </c>
      <c r="DZ39" s="34">
        <v>102.53</v>
      </c>
      <c r="EA39" s="34">
        <v>102.61</v>
      </c>
      <c r="EB39" s="34">
        <v>102.65</v>
      </c>
      <c r="EC39" s="34">
        <v>103.05</v>
      </c>
      <c r="ED39" s="34">
        <v>102.52</v>
      </c>
      <c r="EE39" s="34">
        <v>102.82</v>
      </c>
      <c r="EF39" s="34">
        <v>103.51</v>
      </c>
      <c r="EG39" s="34">
        <v>104.16</v>
      </c>
      <c r="EH39" s="34">
        <v>104.4</v>
      </c>
      <c r="EI39" s="34">
        <v>104.5</v>
      </c>
      <c r="EJ39" s="34">
        <v>104.25</v>
      </c>
      <c r="EK39" s="34">
        <v>104.32</v>
      </c>
      <c r="EL39" s="34">
        <v>104.71</v>
      </c>
      <c r="EM39" s="34">
        <v>105.22</v>
      </c>
      <c r="EN39" s="34">
        <v>105.78</v>
      </c>
      <c r="EO39" s="34">
        <v>106.2</v>
      </c>
      <c r="EP39" s="34">
        <v>105.8</v>
      </c>
      <c r="EQ39" s="34">
        <v>106.17</v>
      </c>
      <c r="ER39" s="34">
        <v>107.21</v>
      </c>
      <c r="ES39" s="34">
        <v>107.55</v>
      </c>
      <c r="ET39" s="34">
        <v>108.22</v>
      </c>
      <c r="EU39" s="34">
        <v>108.63</v>
      </c>
      <c r="EV39" s="34">
        <v>108.46</v>
      </c>
      <c r="EW39" s="34">
        <v>108.31</v>
      </c>
      <c r="EX39" s="34">
        <v>108.51</v>
      </c>
      <c r="EY39" s="34">
        <v>108.53</v>
      </c>
      <c r="EZ39" s="34">
        <v>108.01</v>
      </c>
      <c r="FA39" s="34">
        <v>107.88</v>
      </c>
      <c r="FB39" s="34">
        <v>106.97</v>
      </c>
      <c r="FC39" s="34">
        <v>107.41</v>
      </c>
      <c r="FD39" s="34">
        <v>107.81</v>
      </c>
      <c r="FE39" s="34">
        <v>108.2</v>
      </c>
      <c r="FF39" s="34">
        <v>108.25</v>
      </c>
      <c r="FG39" s="34">
        <v>108.47</v>
      </c>
      <c r="FH39" s="34">
        <v>107.76</v>
      </c>
      <c r="FI39" s="34">
        <v>108.13</v>
      </c>
      <c r="FJ39" s="34">
        <v>108.16</v>
      </c>
      <c r="FK39" s="34">
        <v>108.41</v>
      </c>
      <c r="FL39" s="34">
        <v>108.53</v>
      </c>
      <c r="FM39" s="34">
        <v>108.88</v>
      </c>
      <c r="FN39" s="34">
        <v>109.83</v>
      </c>
      <c r="FO39" s="34">
        <v>110.18</v>
      </c>
      <c r="FP39" s="34">
        <v>110.51</v>
      </c>
      <c r="FQ39" s="34">
        <v>110.62</v>
      </c>
      <c r="FR39" s="34">
        <v>111.29</v>
      </c>
      <c r="FS39" s="34">
        <v>110.48</v>
      </c>
      <c r="FT39" s="34">
        <v>110.94</v>
      </c>
      <c r="FU39" s="34">
        <v>112.46</v>
      </c>
      <c r="FV39" s="34">
        <v>113.08</v>
      </c>
      <c r="FW39" s="34">
        <v>113.08</v>
      </c>
      <c r="FX39" s="34">
        <v>113.07</v>
      </c>
      <c r="FY39" s="34">
        <v>112.39</v>
      </c>
    </row>
    <row r="40" spans="1:181" ht="15">
      <c r="A40" s="33" t="s">
        <v>359</v>
      </c>
      <c r="B40" s="34">
        <v>84.56</v>
      </c>
      <c r="C40" s="34">
        <v>84.65</v>
      </c>
      <c r="D40" s="34">
        <v>84.82</v>
      </c>
      <c r="E40" s="34">
        <v>85.25</v>
      </c>
      <c r="F40" s="34">
        <v>85.42</v>
      </c>
      <c r="G40" s="34">
        <v>85.25</v>
      </c>
      <c r="H40" s="34">
        <v>85.16</v>
      </c>
      <c r="I40" s="34">
        <v>85.16</v>
      </c>
      <c r="J40" s="34">
        <v>85.33</v>
      </c>
      <c r="K40" s="34">
        <v>85.76</v>
      </c>
      <c r="L40" s="34">
        <v>85.76</v>
      </c>
      <c r="M40" s="34">
        <v>85.93</v>
      </c>
      <c r="N40" s="34">
        <v>86.35</v>
      </c>
      <c r="O40" s="34">
        <v>86.27</v>
      </c>
      <c r="P40" s="34">
        <v>85.93</v>
      </c>
      <c r="Q40" s="34">
        <v>86.18</v>
      </c>
      <c r="R40" s="34">
        <v>86.61</v>
      </c>
      <c r="S40" s="34">
        <v>86.61</v>
      </c>
      <c r="T40" s="34">
        <v>86.78</v>
      </c>
      <c r="U40" s="34">
        <v>86.61</v>
      </c>
      <c r="V40" s="34">
        <v>86.69</v>
      </c>
      <c r="W40" s="34">
        <v>86.78</v>
      </c>
      <c r="X40" s="34">
        <v>86.87</v>
      </c>
      <c r="Y40" s="34">
        <v>86.69</v>
      </c>
      <c r="Z40" s="34">
        <v>86.78</v>
      </c>
      <c r="AA40" s="34">
        <v>86.95</v>
      </c>
      <c r="AB40" s="34">
        <v>86.78</v>
      </c>
      <c r="AC40" s="34">
        <v>87.29</v>
      </c>
      <c r="AD40" s="34">
        <v>87.72</v>
      </c>
      <c r="AE40" s="34">
        <v>87.63</v>
      </c>
      <c r="AF40" s="34">
        <v>87.8</v>
      </c>
      <c r="AG40" s="34">
        <v>87.46</v>
      </c>
      <c r="AH40" s="34">
        <v>87.38</v>
      </c>
      <c r="AI40" s="34">
        <v>87.38</v>
      </c>
      <c r="AJ40" s="34">
        <v>87.38</v>
      </c>
      <c r="AK40" s="34">
        <v>87.29</v>
      </c>
      <c r="AL40" s="34">
        <v>87.63</v>
      </c>
      <c r="AM40" s="34">
        <v>87.8</v>
      </c>
      <c r="AN40" s="34">
        <v>87.89</v>
      </c>
      <c r="AO40" s="34">
        <v>88.23</v>
      </c>
      <c r="AP40" s="34">
        <v>88.4</v>
      </c>
      <c r="AQ40" s="34">
        <v>88.23</v>
      </c>
      <c r="AR40" s="34">
        <v>88.4</v>
      </c>
      <c r="AS40" s="34">
        <v>88.23</v>
      </c>
      <c r="AT40" s="34">
        <v>88.48</v>
      </c>
      <c r="AU40" s="34">
        <v>88.57</v>
      </c>
      <c r="AV40" s="34">
        <v>88.74</v>
      </c>
      <c r="AW40" s="34">
        <v>89.08</v>
      </c>
      <c r="AX40" s="34">
        <v>87.89</v>
      </c>
      <c r="AY40" s="34">
        <v>89.68</v>
      </c>
      <c r="AZ40" s="34">
        <v>90.1</v>
      </c>
      <c r="BA40" s="34">
        <v>90.27</v>
      </c>
      <c r="BB40" s="34">
        <v>90.53</v>
      </c>
      <c r="BC40" s="34">
        <v>90.87</v>
      </c>
      <c r="BD40" s="34">
        <v>89.93</v>
      </c>
      <c r="BE40" s="34">
        <v>91.3</v>
      </c>
      <c r="BF40" s="34">
        <v>91.98</v>
      </c>
      <c r="BG40" s="34">
        <v>91.81</v>
      </c>
      <c r="BH40" s="34">
        <v>91.98</v>
      </c>
      <c r="BI40" s="34">
        <v>91.72</v>
      </c>
      <c r="BJ40" s="34">
        <v>90.27</v>
      </c>
      <c r="BK40" s="34">
        <v>91.89</v>
      </c>
      <c r="BL40" s="34">
        <v>92.07</v>
      </c>
      <c r="BM40" s="34">
        <v>92.92</v>
      </c>
      <c r="BN40" s="34">
        <v>93.34</v>
      </c>
      <c r="BO40" s="34">
        <v>93.6</v>
      </c>
      <c r="BP40" s="34">
        <v>92.41</v>
      </c>
      <c r="BQ40" s="34">
        <v>93.6</v>
      </c>
      <c r="BR40" s="34">
        <v>93.77</v>
      </c>
      <c r="BS40" s="34">
        <v>93.6</v>
      </c>
      <c r="BT40" s="34">
        <v>93.6</v>
      </c>
      <c r="BU40" s="34">
        <v>93.51</v>
      </c>
      <c r="BV40" s="34">
        <v>92.66</v>
      </c>
      <c r="BW40" s="34">
        <v>94.2</v>
      </c>
      <c r="BX40" s="34">
        <v>94.37</v>
      </c>
      <c r="BY40" s="34">
        <v>94.45</v>
      </c>
      <c r="BZ40" s="34">
        <v>94.62</v>
      </c>
      <c r="CA40" s="34">
        <v>94.37</v>
      </c>
      <c r="CB40" s="34">
        <v>93.43</v>
      </c>
      <c r="CC40" s="34">
        <v>94.79</v>
      </c>
      <c r="CD40" s="34">
        <v>94.88</v>
      </c>
      <c r="CE40" s="34">
        <v>94.79</v>
      </c>
      <c r="CF40" s="34">
        <v>94.62</v>
      </c>
      <c r="CG40" s="34">
        <v>94.71</v>
      </c>
      <c r="CH40" s="34">
        <v>93.77</v>
      </c>
      <c r="CI40" s="34">
        <v>95.73</v>
      </c>
      <c r="CJ40" s="34">
        <v>95.99</v>
      </c>
      <c r="CK40" s="34">
        <v>95.82</v>
      </c>
      <c r="CL40" s="34">
        <v>95.47</v>
      </c>
      <c r="CM40" s="34">
        <v>95.82</v>
      </c>
      <c r="CN40" s="34">
        <v>94.71</v>
      </c>
      <c r="CO40" s="34">
        <v>96.33</v>
      </c>
      <c r="CP40" s="34">
        <v>96.5</v>
      </c>
      <c r="CQ40" s="34">
        <v>96.16</v>
      </c>
      <c r="CR40" s="34">
        <v>96.33</v>
      </c>
      <c r="CS40" s="34">
        <v>96.33</v>
      </c>
      <c r="CT40" s="34">
        <v>95.05</v>
      </c>
      <c r="CU40" s="34">
        <v>96.84</v>
      </c>
      <c r="CV40" s="34">
        <v>96.92</v>
      </c>
      <c r="CW40" s="34">
        <v>97.44</v>
      </c>
      <c r="CX40" s="34">
        <v>97.78</v>
      </c>
      <c r="CY40" s="34">
        <v>97.69</v>
      </c>
      <c r="CZ40" s="34">
        <v>96.67</v>
      </c>
      <c r="DA40" s="34">
        <v>98.29</v>
      </c>
      <c r="DB40" s="34">
        <v>98.2</v>
      </c>
      <c r="DC40" s="34">
        <v>98.71</v>
      </c>
      <c r="DD40" s="34">
        <v>98.54</v>
      </c>
      <c r="DE40" s="34">
        <v>98.2</v>
      </c>
      <c r="DF40" s="34">
        <v>96.92</v>
      </c>
      <c r="DG40" s="34">
        <v>99.06</v>
      </c>
      <c r="DH40" s="34">
        <v>99.65</v>
      </c>
      <c r="DI40" s="34">
        <v>99.82</v>
      </c>
      <c r="DJ40" s="34">
        <v>99.99</v>
      </c>
      <c r="DK40" s="34">
        <v>100.33</v>
      </c>
      <c r="DL40" s="34">
        <v>99.31</v>
      </c>
      <c r="DM40" s="34">
        <v>101.1</v>
      </c>
      <c r="DN40" s="34">
        <v>101.1</v>
      </c>
      <c r="DO40" s="34">
        <v>100.93</v>
      </c>
      <c r="DP40" s="34">
        <v>100.85</v>
      </c>
      <c r="DQ40" s="34">
        <v>100.93</v>
      </c>
      <c r="DR40" s="34">
        <v>99.6</v>
      </c>
      <c r="DS40" s="34">
        <v>101.88</v>
      </c>
      <c r="DT40" s="34">
        <v>101.81</v>
      </c>
      <c r="DU40" s="34">
        <v>102.38</v>
      </c>
      <c r="DV40" s="34">
        <v>102.74</v>
      </c>
      <c r="DW40" s="34">
        <v>102.82</v>
      </c>
      <c r="DX40" s="34">
        <v>101.72</v>
      </c>
      <c r="DY40" s="34">
        <v>103.47</v>
      </c>
      <c r="DZ40" s="34">
        <v>102.98</v>
      </c>
      <c r="EA40" s="34">
        <v>102.68</v>
      </c>
      <c r="EB40" s="34">
        <v>102.9</v>
      </c>
      <c r="EC40" s="34">
        <v>103.03</v>
      </c>
      <c r="ED40" s="34">
        <v>101.29</v>
      </c>
      <c r="EE40" s="34">
        <v>103.69</v>
      </c>
      <c r="EF40" s="34">
        <v>103.68</v>
      </c>
      <c r="EG40" s="34">
        <v>104.2</v>
      </c>
      <c r="EH40" s="34">
        <v>104.08</v>
      </c>
      <c r="EI40" s="34">
        <v>104.16</v>
      </c>
      <c r="EJ40" s="34">
        <v>103.05</v>
      </c>
      <c r="EK40" s="34">
        <v>104.66</v>
      </c>
      <c r="EL40" s="34">
        <v>104.46</v>
      </c>
      <c r="EM40" s="34">
        <v>104.95</v>
      </c>
      <c r="EN40" s="34">
        <v>105.85</v>
      </c>
      <c r="EO40" s="34">
        <v>106.23</v>
      </c>
      <c r="EP40" s="34">
        <v>104.86</v>
      </c>
      <c r="EQ40" s="34">
        <v>107.44</v>
      </c>
      <c r="ER40" s="34">
        <v>108.23</v>
      </c>
      <c r="ES40" s="34">
        <v>108.45</v>
      </c>
      <c r="ET40" s="34">
        <v>109.39</v>
      </c>
      <c r="EU40" s="34">
        <v>110.15</v>
      </c>
      <c r="EV40" s="34">
        <v>109.13</v>
      </c>
      <c r="EW40" s="34">
        <v>110.28</v>
      </c>
      <c r="EX40" s="34">
        <v>110.17</v>
      </c>
      <c r="EY40" s="34">
        <v>109.99</v>
      </c>
      <c r="EZ40" s="34">
        <v>109.26</v>
      </c>
      <c r="FA40" s="34">
        <v>109.11</v>
      </c>
      <c r="FB40" s="34">
        <v>107.06</v>
      </c>
      <c r="FC40" s="34">
        <v>109.53</v>
      </c>
      <c r="FD40" s="34">
        <v>108.92</v>
      </c>
      <c r="FE40" s="34">
        <v>109.24</v>
      </c>
      <c r="FF40" s="34">
        <v>109.12</v>
      </c>
      <c r="FG40" s="34">
        <v>109</v>
      </c>
      <c r="FH40" s="34">
        <v>107.23</v>
      </c>
      <c r="FI40" s="34">
        <v>109.49</v>
      </c>
      <c r="FJ40" s="34">
        <v>109.04</v>
      </c>
      <c r="FK40" s="34">
        <v>109.02</v>
      </c>
      <c r="FL40" s="34">
        <v>109.23</v>
      </c>
      <c r="FM40" s="34">
        <v>109.46</v>
      </c>
      <c r="FN40" s="34">
        <v>112.1</v>
      </c>
      <c r="FO40" s="34">
        <v>112.24</v>
      </c>
      <c r="FP40" s="34">
        <v>112.39</v>
      </c>
      <c r="FQ40" s="34">
        <v>112.52</v>
      </c>
      <c r="FR40" s="34">
        <v>113.16</v>
      </c>
      <c r="FS40" s="34">
        <v>111.84</v>
      </c>
      <c r="FT40" s="34">
        <v>114.33</v>
      </c>
      <c r="FU40" s="34">
        <v>114.82</v>
      </c>
      <c r="FV40" s="34">
        <v>115.2</v>
      </c>
      <c r="FW40" s="34">
        <v>115.4</v>
      </c>
      <c r="FX40" s="34">
        <v>115.74</v>
      </c>
      <c r="FY40" s="34">
        <v>114.19</v>
      </c>
    </row>
    <row r="41" spans="1:181" ht="15">
      <c r="A41" s="33" t="s">
        <v>360</v>
      </c>
      <c r="B41" s="35">
        <v>87.9</v>
      </c>
      <c r="C41" s="35">
        <v>88.4</v>
      </c>
      <c r="D41" s="35">
        <v>88.5</v>
      </c>
      <c r="E41" s="35">
        <v>88.4</v>
      </c>
      <c r="F41" s="35">
        <v>88.6</v>
      </c>
      <c r="G41" s="35">
        <v>88.7</v>
      </c>
      <c r="H41" s="35">
        <v>88.9</v>
      </c>
      <c r="I41" s="35">
        <v>88.8</v>
      </c>
      <c r="J41" s="35">
        <v>88.8</v>
      </c>
      <c r="K41" s="35">
        <v>88.7</v>
      </c>
      <c r="L41" s="35">
        <v>88.6</v>
      </c>
      <c r="M41" s="35">
        <v>89</v>
      </c>
      <c r="N41" s="35">
        <v>89.5</v>
      </c>
      <c r="O41" s="35">
        <v>89.9</v>
      </c>
      <c r="P41" s="35">
        <v>89.8</v>
      </c>
      <c r="Q41" s="35">
        <v>89.5</v>
      </c>
      <c r="R41" s="35">
        <v>89.9</v>
      </c>
      <c r="S41" s="35">
        <v>90</v>
      </c>
      <c r="T41" s="35">
        <v>90.3</v>
      </c>
      <c r="U41" s="35">
        <v>90.4</v>
      </c>
      <c r="V41" s="35">
        <v>90.1</v>
      </c>
      <c r="W41" s="35">
        <v>90</v>
      </c>
      <c r="X41" s="35">
        <v>90</v>
      </c>
      <c r="Y41" s="35">
        <v>90.2</v>
      </c>
      <c r="Z41" s="35">
        <v>90.1</v>
      </c>
      <c r="AA41" s="35">
        <v>90.4</v>
      </c>
      <c r="AB41" s="35">
        <v>90.2</v>
      </c>
      <c r="AC41" s="35">
        <v>90.3</v>
      </c>
      <c r="AD41" s="35">
        <v>90.7</v>
      </c>
      <c r="AE41" s="35">
        <v>90.7</v>
      </c>
      <c r="AF41" s="35">
        <v>91</v>
      </c>
      <c r="AG41" s="35">
        <v>90.9</v>
      </c>
      <c r="AH41" s="35">
        <v>90.6</v>
      </c>
      <c r="AI41" s="35">
        <v>90.4</v>
      </c>
      <c r="AJ41" s="35">
        <v>90.4</v>
      </c>
      <c r="AK41" s="35">
        <v>90.4</v>
      </c>
      <c r="AL41" s="35">
        <v>90.3</v>
      </c>
      <c r="AM41" s="35">
        <v>90.5</v>
      </c>
      <c r="AN41" s="35">
        <v>90.7</v>
      </c>
      <c r="AO41" s="35">
        <v>91</v>
      </c>
      <c r="AP41" s="35">
        <v>91</v>
      </c>
      <c r="AQ41" s="35">
        <v>91.1</v>
      </c>
      <c r="AR41" s="35">
        <v>91.5</v>
      </c>
      <c r="AS41" s="35">
        <v>91.5</v>
      </c>
      <c r="AT41" s="35">
        <v>91.3</v>
      </c>
      <c r="AU41" s="35">
        <v>91.2</v>
      </c>
      <c r="AV41" s="35">
        <v>91.3</v>
      </c>
      <c r="AW41" s="35">
        <v>91.6</v>
      </c>
      <c r="AX41" s="35">
        <v>91.8</v>
      </c>
      <c r="AY41" s="35">
        <v>92</v>
      </c>
      <c r="AZ41" s="35">
        <v>92</v>
      </c>
      <c r="BA41" s="35">
        <v>91.9</v>
      </c>
      <c r="BB41" s="35">
        <v>91.8</v>
      </c>
      <c r="BC41" s="35">
        <v>92.3</v>
      </c>
      <c r="BD41" s="35">
        <v>92.7</v>
      </c>
      <c r="BE41" s="35">
        <v>92.4</v>
      </c>
      <c r="BF41" s="35">
        <v>92.7</v>
      </c>
      <c r="BG41" s="35">
        <v>92.5</v>
      </c>
      <c r="BH41" s="35">
        <v>92.6</v>
      </c>
      <c r="BI41" s="35">
        <v>93.6</v>
      </c>
      <c r="BJ41" s="35">
        <v>93</v>
      </c>
      <c r="BK41" s="35">
        <v>93.6</v>
      </c>
      <c r="BL41" s="35">
        <v>93.6</v>
      </c>
      <c r="BM41" s="35">
        <v>93.9</v>
      </c>
      <c r="BN41" s="35">
        <v>94.4</v>
      </c>
      <c r="BO41" s="35">
        <v>94.6</v>
      </c>
      <c r="BP41" s="35">
        <v>94.7</v>
      </c>
      <c r="BQ41" s="35">
        <v>94.5</v>
      </c>
      <c r="BR41" s="35">
        <v>94.4</v>
      </c>
      <c r="BS41" s="35">
        <v>94</v>
      </c>
      <c r="BT41" s="35">
        <v>93.8</v>
      </c>
      <c r="BU41" s="35">
        <v>94.9</v>
      </c>
      <c r="BV41" s="35">
        <v>95</v>
      </c>
      <c r="BW41" s="35">
        <v>95.3</v>
      </c>
      <c r="BX41" s="35">
        <v>95.4</v>
      </c>
      <c r="BY41" s="35">
        <v>95.4</v>
      </c>
      <c r="BZ41" s="35">
        <v>95.4</v>
      </c>
      <c r="CA41" s="35">
        <v>95.4</v>
      </c>
      <c r="CB41" s="35">
        <v>95.7</v>
      </c>
      <c r="CC41" s="35">
        <v>95.5</v>
      </c>
      <c r="CD41" s="35">
        <v>95.4</v>
      </c>
      <c r="CE41" s="35">
        <v>95.3</v>
      </c>
      <c r="CF41" s="35">
        <v>94.9</v>
      </c>
      <c r="CG41" s="35">
        <v>96</v>
      </c>
      <c r="CH41" s="35">
        <v>95.9</v>
      </c>
      <c r="CI41" s="35">
        <v>96.4</v>
      </c>
      <c r="CJ41" s="35">
        <v>96.6</v>
      </c>
      <c r="CK41" s="35">
        <v>96.3</v>
      </c>
      <c r="CL41" s="35">
        <v>96.1</v>
      </c>
      <c r="CM41" s="35">
        <v>96.2</v>
      </c>
      <c r="CN41" s="35">
        <v>96.5</v>
      </c>
      <c r="CO41" s="35">
        <v>96.6</v>
      </c>
      <c r="CP41" s="35">
        <v>96.4</v>
      </c>
      <c r="CQ41" s="35">
        <v>96.3</v>
      </c>
      <c r="CR41" s="35">
        <v>96.2</v>
      </c>
      <c r="CS41" s="35">
        <v>97</v>
      </c>
      <c r="CT41" s="35">
        <v>97</v>
      </c>
      <c r="CU41" s="35">
        <v>97.2</v>
      </c>
      <c r="CV41" s="35">
        <v>97.7</v>
      </c>
      <c r="CW41" s="35">
        <v>97.9</v>
      </c>
      <c r="CX41" s="35">
        <v>98.1</v>
      </c>
      <c r="CY41" s="35">
        <v>98.1</v>
      </c>
      <c r="CZ41" s="35">
        <v>98.5</v>
      </c>
      <c r="DA41" s="35">
        <v>98.6</v>
      </c>
      <c r="DB41" s="35">
        <v>98.3</v>
      </c>
      <c r="DC41" s="35">
        <v>98.5</v>
      </c>
      <c r="DD41" s="35">
        <v>98.1</v>
      </c>
      <c r="DE41" s="35">
        <v>99.2</v>
      </c>
      <c r="DF41" s="35">
        <v>98.6</v>
      </c>
      <c r="DG41" s="35">
        <v>99</v>
      </c>
      <c r="DH41" s="35">
        <v>99.3</v>
      </c>
      <c r="DI41" s="35">
        <v>99.3</v>
      </c>
      <c r="DJ41" s="35">
        <v>99.7</v>
      </c>
      <c r="DK41" s="35">
        <v>99.9</v>
      </c>
      <c r="DL41" s="35">
        <v>100.3</v>
      </c>
      <c r="DM41" s="35">
        <v>100.5</v>
      </c>
      <c r="DN41" s="35">
        <v>100.8</v>
      </c>
      <c r="DO41" s="35">
        <v>100.8</v>
      </c>
      <c r="DP41" s="35">
        <v>100.3</v>
      </c>
      <c r="DQ41" s="35">
        <v>101.3</v>
      </c>
      <c r="DR41" s="35">
        <v>100.7</v>
      </c>
      <c r="DS41" s="35">
        <v>101.1</v>
      </c>
      <c r="DT41" s="35">
        <v>101.2</v>
      </c>
      <c r="DU41" s="35">
        <v>101.6</v>
      </c>
      <c r="DV41" s="35">
        <v>101.8</v>
      </c>
      <c r="DW41" s="35">
        <v>101.9</v>
      </c>
      <c r="DX41" s="35">
        <v>102.4</v>
      </c>
      <c r="DY41" s="35">
        <v>102.3</v>
      </c>
      <c r="DZ41" s="35">
        <v>101.8</v>
      </c>
      <c r="EA41" s="35">
        <v>101.9</v>
      </c>
      <c r="EB41" s="35">
        <v>101.8</v>
      </c>
      <c r="EC41" s="35">
        <v>102.7</v>
      </c>
      <c r="ED41" s="35">
        <v>102.5</v>
      </c>
      <c r="EE41" s="35">
        <v>103</v>
      </c>
      <c r="EF41" s="35">
        <v>103.2</v>
      </c>
      <c r="EG41" s="35">
        <v>103.6</v>
      </c>
      <c r="EH41" s="35">
        <v>103.8</v>
      </c>
      <c r="EI41" s="35">
        <v>103.9</v>
      </c>
      <c r="EJ41" s="35">
        <v>104.4</v>
      </c>
      <c r="EK41" s="35">
        <v>104.3</v>
      </c>
      <c r="EL41" s="35">
        <v>104.5</v>
      </c>
      <c r="EM41" s="35">
        <v>104.7</v>
      </c>
      <c r="EN41" s="35">
        <v>105.2</v>
      </c>
      <c r="EO41" s="35">
        <v>105.9</v>
      </c>
      <c r="EP41" s="35">
        <v>105.5</v>
      </c>
      <c r="EQ41" s="35">
        <v>106.1</v>
      </c>
      <c r="ER41" s="35">
        <v>106.6</v>
      </c>
      <c r="ES41" s="35">
        <v>106.3</v>
      </c>
      <c r="ET41" s="35">
        <v>107</v>
      </c>
      <c r="EU41" s="35">
        <v>107.4</v>
      </c>
      <c r="EV41" s="35">
        <v>108.1</v>
      </c>
      <c r="EW41" s="35">
        <v>107.7</v>
      </c>
      <c r="EX41" s="35">
        <v>107.6</v>
      </c>
      <c r="EY41" s="35">
        <v>107.3</v>
      </c>
      <c r="EZ41" s="35">
        <v>106.7</v>
      </c>
      <c r="FA41" s="35">
        <v>107.1</v>
      </c>
      <c r="FB41" s="35">
        <v>106.5</v>
      </c>
      <c r="FC41" s="35">
        <v>107.2</v>
      </c>
      <c r="FD41" s="35">
        <v>107</v>
      </c>
      <c r="FE41" s="35">
        <v>107.1</v>
      </c>
      <c r="FF41" s="35">
        <v>107</v>
      </c>
      <c r="FG41" s="35">
        <v>107.4</v>
      </c>
      <c r="FH41" s="35">
        <v>107.3</v>
      </c>
      <c r="FI41" s="35">
        <v>107.6</v>
      </c>
      <c r="FJ41" s="35">
        <v>107.1</v>
      </c>
      <c r="FK41" s="35">
        <v>107.2</v>
      </c>
      <c r="FL41" s="35">
        <v>107</v>
      </c>
      <c r="FM41" s="35">
        <v>108</v>
      </c>
      <c r="FN41" s="35">
        <v>108.7</v>
      </c>
      <c r="FO41" s="35">
        <v>108.5</v>
      </c>
      <c r="FP41" s="35">
        <v>108.6</v>
      </c>
      <c r="FQ41" s="35">
        <v>108.7</v>
      </c>
      <c r="FR41" s="35">
        <v>110</v>
      </c>
      <c r="FS41" s="35">
        <v>109.4</v>
      </c>
      <c r="FT41" s="35">
        <v>110.1</v>
      </c>
      <c r="FU41" s="35">
        <v>110.8</v>
      </c>
      <c r="FV41" s="35">
        <v>111.1</v>
      </c>
      <c r="FW41" s="35">
        <v>110.9</v>
      </c>
      <c r="FX41" s="35">
        <v>110.9</v>
      </c>
      <c r="FY41" s="35">
        <v>111.4</v>
      </c>
    </row>
    <row r="42" spans="1:181" ht="15">
      <c r="A42" s="33" t="s">
        <v>361</v>
      </c>
      <c r="B42" s="35">
        <v>74.6</v>
      </c>
      <c r="C42" s="35">
        <v>75.1</v>
      </c>
      <c r="D42" s="35">
        <v>75.5</v>
      </c>
      <c r="E42" s="35">
        <v>75.4</v>
      </c>
      <c r="F42" s="35">
        <v>75.5</v>
      </c>
      <c r="G42" s="35">
        <v>75.7</v>
      </c>
      <c r="H42" s="35">
        <v>75.5</v>
      </c>
      <c r="I42" s="35">
        <v>76</v>
      </c>
      <c r="J42" s="35">
        <v>76.3</v>
      </c>
      <c r="K42" s="35">
        <v>76.3</v>
      </c>
      <c r="L42" s="35">
        <v>76.3</v>
      </c>
      <c r="M42" s="35">
        <v>76.6</v>
      </c>
      <c r="N42" s="35">
        <v>76</v>
      </c>
      <c r="O42" s="35">
        <v>76.4</v>
      </c>
      <c r="P42" s="35">
        <v>76.5</v>
      </c>
      <c r="Q42" s="35">
        <v>76.6</v>
      </c>
      <c r="R42" s="35">
        <v>76.6</v>
      </c>
      <c r="S42" s="35">
        <v>76.8</v>
      </c>
      <c r="T42" s="35">
        <v>76.6</v>
      </c>
      <c r="U42" s="35">
        <v>76.4</v>
      </c>
      <c r="V42" s="35">
        <v>76.8</v>
      </c>
      <c r="W42" s="35">
        <v>76.9</v>
      </c>
      <c r="X42" s="35">
        <v>77.2</v>
      </c>
      <c r="Y42" s="35">
        <v>77.4</v>
      </c>
      <c r="Z42" s="35">
        <v>76.9</v>
      </c>
      <c r="AA42" s="35">
        <v>77.2</v>
      </c>
      <c r="AB42" s="35">
        <v>77.6</v>
      </c>
      <c r="AC42" s="35">
        <v>78.1</v>
      </c>
      <c r="AD42" s="35">
        <v>78.4</v>
      </c>
      <c r="AE42" s="35">
        <v>78.8</v>
      </c>
      <c r="AF42" s="35">
        <v>78.5</v>
      </c>
      <c r="AG42" s="35">
        <v>78.7</v>
      </c>
      <c r="AH42" s="35">
        <v>78.9</v>
      </c>
      <c r="AI42" s="35">
        <v>78.8</v>
      </c>
      <c r="AJ42" s="35">
        <v>78.8</v>
      </c>
      <c r="AK42" s="35">
        <v>79.1</v>
      </c>
      <c r="AL42" s="35">
        <v>78.5</v>
      </c>
      <c r="AM42" s="35">
        <v>79</v>
      </c>
      <c r="AN42" s="35">
        <v>79.2</v>
      </c>
      <c r="AO42" s="35">
        <v>79.7</v>
      </c>
      <c r="AP42" s="35">
        <v>80.2</v>
      </c>
      <c r="AQ42" s="35">
        <v>80.4</v>
      </c>
      <c r="AR42" s="35">
        <v>80</v>
      </c>
      <c r="AS42" s="35">
        <v>80.6</v>
      </c>
      <c r="AT42" s="35">
        <v>81</v>
      </c>
      <c r="AU42" s="35">
        <v>81</v>
      </c>
      <c r="AV42" s="35">
        <v>81.2</v>
      </c>
      <c r="AW42" s="35">
        <v>82.2</v>
      </c>
      <c r="AX42" s="35">
        <v>81.9</v>
      </c>
      <c r="AY42" s="35">
        <v>82.6</v>
      </c>
      <c r="AZ42" s="35">
        <v>83.2</v>
      </c>
      <c r="BA42" s="35">
        <v>83.7</v>
      </c>
      <c r="BB42" s="35">
        <v>84.3</v>
      </c>
      <c r="BC42" s="35">
        <v>84.7</v>
      </c>
      <c r="BD42" s="35">
        <v>84.7</v>
      </c>
      <c r="BE42" s="35">
        <v>85.2</v>
      </c>
      <c r="BF42" s="35">
        <v>85.4</v>
      </c>
      <c r="BG42" s="35">
        <v>85.9</v>
      </c>
      <c r="BH42" s="35">
        <v>86</v>
      </c>
      <c r="BI42" s="35">
        <v>86</v>
      </c>
      <c r="BJ42" s="35">
        <v>85.1</v>
      </c>
      <c r="BK42" s="35">
        <v>85.9</v>
      </c>
      <c r="BL42" s="35">
        <v>86.6</v>
      </c>
      <c r="BM42" s="35">
        <v>87.2</v>
      </c>
      <c r="BN42" s="35">
        <v>87.8</v>
      </c>
      <c r="BO42" s="35">
        <v>88.4</v>
      </c>
      <c r="BP42" s="35">
        <v>88.1</v>
      </c>
      <c r="BQ42" s="35">
        <v>88.4</v>
      </c>
      <c r="BR42" s="35">
        <v>88.7</v>
      </c>
      <c r="BS42" s="35">
        <v>89.1</v>
      </c>
      <c r="BT42" s="35">
        <v>89</v>
      </c>
      <c r="BU42" s="35">
        <v>89.7</v>
      </c>
      <c r="BV42" s="35">
        <v>89.6</v>
      </c>
      <c r="BW42" s="35">
        <v>90.1</v>
      </c>
      <c r="BX42" s="35">
        <v>91</v>
      </c>
      <c r="BY42" s="35">
        <v>91.6</v>
      </c>
      <c r="BZ42" s="35">
        <v>92.2</v>
      </c>
      <c r="CA42" s="35">
        <v>92.3</v>
      </c>
      <c r="CB42" s="35">
        <v>91.9</v>
      </c>
      <c r="CC42" s="35">
        <v>92.4</v>
      </c>
      <c r="CD42" s="35">
        <v>92.7</v>
      </c>
      <c r="CE42" s="35">
        <v>93.1</v>
      </c>
      <c r="CF42" s="35">
        <v>93.1</v>
      </c>
      <c r="CG42" s="35">
        <v>93.8</v>
      </c>
      <c r="CH42" s="35">
        <v>93.8</v>
      </c>
      <c r="CI42" s="35">
        <v>94.7</v>
      </c>
      <c r="CJ42" s="35">
        <v>95.4</v>
      </c>
      <c r="CK42" s="35">
        <v>95.9</v>
      </c>
      <c r="CL42" s="35">
        <v>95.7</v>
      </c>
      <c r="CM42" s="35">
        <v>95.8</v>
      </c>
      <c r="CN42" s="35">
        <v>95.4</v>
      </c>
      <c r="CO42" s="35">
        <v>96</v>
      </c>
      <c r="CP42" s="35">
        <v>96.2</v>
      </c>
      <c r="CQ42" s="35">
        <v>96.2</v>
      </c>
      <c r="CR42" s="35">
        <v>96.2</v>
      </c>
      <c r="CS42" s="35">
        <v>96.6</v>
      </c>
      <c r="CT42" s="35">
        <v>95.9</v>
      </c>
      <c r="CU42" s="35">
        <v>96.8</v>
      </c>
      <c r="CV42" s="35">
        <v>97.2</v>
      </c>
      <c r="CW42" s="35">
        <v>97.5</v>
      </c>
      <c r="CX42" s="35">
        <v>97.7</v>
      </c>
      <c r="CY42" s="35">
        <v>98.2</v>
      </c>
      <c r="CZ42" s="35">
        <v>97.8</v>
      </c>
      <c r="DA42" s="35">
        <v>98.4</v>
      </c>
      <c r="DB42" s="35">
        <v>98.5</v>
      </c>
      <c r="DC42" s="35">
        <v>98.6</v>
      </c>
      <c r="DD42" s="35">
        <v>98.8</v>
      </c>
      <c r="DE42" s="35">
        <v>98.9</v>
      </c>
      <c r="DF42" s="35">
        <v>97.9</v>
      </c>
      <c r="DG42" s="35">
        <v>98.8</v>
      </c>
      <c r="DH42" s="35">
        <v>99</v>
      </c>
      <c r="DI42" s="35">
        <v>99.6</v>
      </c>
      <c r="DJ42" s="35">
        <v>99.8</v>
      </c>
      <c r="DK42" s="35">
        <v>100.1</v>
      </c>
      <c r="DL42" s="35">
        <v>100</v>
      </c>
      <c r="DM42" s="35">
        <v>100.5</v>
      </c>
      <c r="DN42" s="35">
        <v>101.2</v>
      </c>
      <c r="DO42" s="35">
        <v>101.2</v>
      </c>
      <c r="DP42" s="35">
        <v>101</v>
      </c>
      <c r="DQ42" s="35">
        <v>100.8</v>
      </c>
      <c r="DR42" s="35">
        <v>100.3</v>
      </c>
      <c r="DS42" s="35">
        <v>101.5</v>
      </c>
      <c r="DT42" s="35">
        <v>101.8</v>
      </c>
      <c r="DU42" s="35">
        <v>102.3</v>
      </c>
      <c r="DV42" s="35">
        <v>102.8</v>
      </c>
      <c r="DW42" s="35">
        <v>103</v>
      </c>
      <c r="DX42" s="35">
        <v>102.9</v>
      </c>
      <c r="DY42" s="35">
        <v>103.7</v>
      </c>
      <c r="DZ42" s="35">
        <v>103.4</v>
      </c>
      <c r="EA42" s="35">
        <v>103.4</v>
      </c>
      <c r="EB42" s="35">
        <v>103.4</v>
      </c>
      <c r="EC42" s="35">
        <v>103.8</v>
      </c>
      <c r="ED42" s="35">
        <v>103.2</v>
      </c>
      <c r="EE42" s="35">
        <v>104.1</v>
      </c>
      <c r="EF42" s="35">
        <v>104.8</v>
      </c>
      <c r="EG42" s="35">
        <v>105.3</v>
      </c>
      <c r="EH42" s="35">
        <v>105.6</v>
      </c>
      <c r="EI42" s="35">
        <v>105.9</v>
      </c>
      <c r="EJ42" s="35">
        <v>105.7</v>
      </c>
      <c r="EK42" s="35">
        <v>106.1</v>
      </c>
      <c r="EL42" s="35">
        <v>106.4</v>
      </c>
      <c r="EM42" s="35">
        <v>106.5</v>
      </c>
      <c r="EN42" s="35">
        <v>107</v>
      </c>
      <c r="EO42" s="35">
        <v>107.1</v>
      </c>
      <c r="EP42" s="35">
        <v>106.4</v>
      </c>
      <c r="EQ42" s="35">
        <v>107.7</v>
      </c>
      <c r="ER42" s="35">
        <v>108.7</v>
      </c>
      <c r="ES42" s="35">
        <v>108.8</v>
      </c>
      <c r="ET42" s="35">
        <v>109.5</v>
      </c>
      <c r="EU42" s="35">
        <v>110</v>
      </c>
      <c r="EV42" s="35">
        <v>109.5</v>
      </c>
      <c r="EW42" s="35">
        <v>109.5</v>
      </c>
      <c r="EX42" s="35">
        <v>109.8</v>
      </c>
      <c r="EY42" s="35">
        <v>109.4</v>
      </c>
      <c r="EZ42" s="35">
        <v>109.3</v>
      </c>
      <c r="FA42" s="35">
        <v>108.5</v>
      </c>
      <c r="FB42" s="35">
        <v>107.6</v>
      </c>
      <c r="FC42" s="35">
        <v>107.8</v>
      </c>
      <c r="FD42" s="35">
        <v>107.9</v>
      </c>
      <c r="FE42" s="35">
        <v>108</v>
      </c>
      <c r="FF42" s="35">
        <v>107.6</v>
      </c>
      <c r="FG42" s="35">
        <v>107.6</v>
      </c>
      <c r="FH42" s="35">
        <v>106.7</v>
      </c>
      <c r="FI42" s="35">
        <v>106.9</v>
      </c>
      <c r="FJ42" s="35">
        <v>106.5</v>
      </c>
      <c r="FK42" s="35">
        <v>106.3</v>
      </c>
      <c r="FL42" s="35">
        <v>106.2</v>
      </c>
      <c r="FM42" s="35">
        <v>105.7</v>
      </c>
      <c r="FN42" s="35">
        <v>105.6</v>
      </c>
      <c r="FO42" s="35">
        <v>105.4</v>
      </c>
      <c r="FP42" s="35">
        <v>105.5</v>
      </c>
      <c r="FQ42" s="35">
        <v>105.3</v>
      </c>
      <c r="FR42" s="35">
        <v>105.5</v>
      </c>
      <c r="FS42" s="35">
        <v>105.2</v>
      </c>
      <c r="FT42" s="35">
        <v>106.1</v>
      </c>
      <c r="FU42" s="35">
        <v>106.6</v>
      </c>
      <c r="FV42" s="35">
        <v>106.9</v>
      </c>
      <c r="FW42" s="35">
        <v>106.9</v>
      </c>
      <c r="FX42" s="35">
        <v>106.7</v>
      </c>
      <c r="FY42" s="35">
        <v>106.5</v>
      </c>
    </row>
    <row r="43" spans="1:181" ht="15">
      <c r="A43" s="33" t="s">
        <v>362</v>
      </c>
      <c r="B43" s="34">
        <v>69.99</v>
      </c>
      <c r="C43" s="34">
        <v>69.85</v>
      </c>
      <c r="D43" s="34">
        <v>71.88</v>
      </c>
      <c r="E43" s="34">
        <v>72.61</v>
      </c>
      <c r="F43" s="34">
        <v>73.19</v>
      </c>
      <c r="G43" s="34">
        <v>73.34</v>
      </c>
      <c r="H43" s="34">
        <v>72.03</v>
      </c>
      <c r="I43" s="34">
        <v>71.96</v>
      </c>
      <c r="J43" s="34">
        <v>73.63</v>
      </c>
      <c r="K43" s="34">
        <v>74.21</v>
      </c>
      <c r="L43" s="34">
        <v>74.28</v>
      </c>
      <c r="M43" s="34">
        <v>75.15</v>
      </c>
      <c r="N43" s="34">
        <v>74.65</v>
      </c>
      <c r="O43" s="34">
        <v>74.35</v>
      </c>
      <c r="P43" s="34">
        <v>76.1</v>
      </c>
      <c r="Q43" s="34">
        <v>76.75</v>
      </c>
      <c r="R43" s="34">
        <v>77.12</v>
      </c>
      <c r="S43" s="34">
        <v>77.41</v>
      </c>
      <c r="T43" s="34">
        <v>75.81</v>
      </c>
      <c r="U43" s="34">
        <v>75.95</v>
      </c>
      <c r="V43" s="34">
        <v>77.26</v>
      </c>
      <c r="W43" s="34">
        <v>77.63</v>
      </c>
      <c r="X43" s="34">
        <v>77.99</v>
      </c>
      <c r="Y43" s="34">
        <v>78.57</v>
      </c>
      <c r="Z43" s="34">
        <v>77.84</v>
      </c>
      <c r="AA43" s="34">
        <v>77.41</v>
      </c>
      <c r="AB43" s="34">
        <v>79.37</v>
      </c>
      <c r="AC43" s="34">
        <v>80.68</v>
      </c>
      <c r="AD43" s="34">
        <v>80.97</v>
      </c>
      <c r="AE43" s="34">
        <v>81.19</v>
      </c>
      <c r="AF43" s="34">
        <v>79.44</v>
      </c>
      <c r="AG43" s="34">
        <v>79.52</v>
      </c>
      <c r="AH43" s="34">
        <v>81.11</v>
      </c>
      <c r="AI43" s="34">
        <v>81.11</v>
      </c>
      <c r="AJ43" s="34">
        <v>81.04</v>
      </c>
      <c r="AK43" s="34">
        <v>81.48</v>
      </c>
      <c r="AL43" s="34">
        <v>80.39</v>
      </c>
      <c r="AM43" s="34">
        <v>79.81</v>
      </c>
      <c r="AN43" s="34">
        <v>81.77</v>
      </c>
      <c r="AO43" s="34">
        <v>82.79</v>
      </c>
      <c r="AP43" s="34">
        <v>82.57</v>
      </c>
      <c r="AQ43" s="34">
        <v>82.42</v>
      </c>
      <c r="AR43" s="34">
        <v>80.68</v>
      </c>
      <c r="AS43" s="34">
        <v>80.61</v>
      </c>
      <c r="AT43" s="34">
        <v>82.2</v>
      </c>
      <c r="AU43" s="34">
        <v>82.5</v>
      </c>
      <c r="AV43" s="34">
        <v>82.64</v>
      </c>
      <c r="AW43" s="34">
        <v>83.37</v>
      </c>
      <c r="AX43" s="34">
        <v>82.28</v>
      </c>
      <c r="AY43" s="34">
        <v>81.91</v>
      </c>
      <c r="AZ43" s="34">
        <v>84.02</v>
      </c>
      <c r="BA43" s="34">
        <v>84.53</v>
      </c>
      <c r="BB43" s="34">
        <v>84.75</v>
      </c>
      <c r="BC43" s="34">
        <v>84.24</v>
      </c>
      <c r="BD43" s="34">
        <v>82.79</v>
      </c>
      <c r="BE43" s="34">
        <v>82.93</v>
      </c>
      <c r="BF43" s="34">
        <v>84.68</v>
      </c>
      <c r="BG43" s="34">
        <v>85.62</v>
      </c>
      <c r="BH43" s="34">
        <v>85.98</v>
      </c>
      <c r="BI43" s="34">
        <v>86.42</v>
      </c>
      <c r="BJ43" s="34">
        <v>84.89</v>
      </c>
      <c r="BK43" s="34">
        <v>84.75</v>
      </c>
      <c r="BL43" s="34">
        <v>86.71</v>
      </c>
      <c r="BM43" s="34">
        <v>87.66</v>
      </c>
      <c r="BN43" s="34">
        <v>88.09</v>
      </c>
      <c r="BO43" s="34">
        <v>88.02</v>
      </c>
      <c r="BP43" s="34">
        <v>86.27</v>
      </c>
      <c r="BQ43" s="34">
        <v>86.27</v>
      </c>
      <c r="BR43" s="34">
        <v>88.09</v>
      </c>
      <c r="BS43" s="34">
        <v>88.38</v>
      </c>
      <c r="BT43" s="34">
        <v>88.46</v>
      </c>
      <c r="BU43" s="34">
        <v>89.47</v>
      </c>
      <c r="BV43" s="34">
        <v>88.96</v>
      </c>
      <c r="BW43" s="34">
        <v>87.95</v>
      </c>
      <c r="BX43" s="34">
        <v>90.49</v>
      </c>
      <c r="BY43" s="34">
        <v>91.22</v>
      </c>
      <c r="BZ43" s="34">
        <v>91.44</v>
      </c>
      <c r="CA43" s="34">
        <v>91.22</v>
      </c>
      <c r="CB43" s="34">
        <v>89.4</v>
      </c>
      <c r="CC43" s="34">
        <v>89.55</v>
      </c>
      <c r="CD43" s="34">
        <v>91.44</v>
      </c>
      <c r="CE43" s="34">
        <v>91.87</v>
      </c>
      <c r="CF43" s="34">
        <v>91.94</v>
      </c>
      <c r="CG43" s="34">
        <v>92.6</v>
      </c>
      <c r="CH43" s="34">
        <v>91.87</v>
      </c>
      <c r="CI43" s="34">
        <v>91.65</v>
      </c>
      <c r="CJ43" s="34">
        <v>93.98</v>
      </c>
      <c r="CK43" s="34">
        <v>94.2</v>
      </c>
      <c r="CL43" s="34">
        <v>94.63</v>
      </c>
      <c r="CM43" s="34">
        <v>94.49</v>
      </c>
      <c r="CN43" s="34">
        <v>92.53</v>
      </c>
      <c r="CO43" s="34">
        <v>92.53</v>
      </c>
      <c r="CP43" s="34">
        <v>94.42</v>
      </c>
      <c r="CQ43" s="34">
        <v>94.78</v>
      </c>
      <c r="CR43" s="34">
        <v>94.92</v>
      </c>
      <c r="CS43" s="34">
        <v>95.51</v>
      </c>
      <c r="CT43" s="34">
        <v>94.71</v>
      </c>
      <c r="CU43" s="34">
        <v>94.05</v>
      </c>
      <c r="CV43" s="34">
        <v>96.74</v>
      </c>
      <c r="CW43" s="34">
        <v>97.1</v>
      </c>
      <c r="CX43" s="34">
        <v>97.54</v>
      </c>
      <c r="CY43" s="34">
        <v>97.32</v>
      </c>
      <c r="CZ43" s="34">
        <v>95.43</v>
      </c>
      <c r="DA43" s="34">
        <v>95.14</v>
      </c>
      <c r="DB43" s="34">
        <v>97.18</v>
      </c>
      <c r="DC43" s="34">
        <v>97.9</v>
      </c>
      <c r="DD43" s="34">
        <v>97.98</v>
      </c>
      <c r="DE43" s="34">
        <v>98.49</v>
      </c>
      <c r="DF43" s="34">
        <v>98.7</v>
      </c>
      <c r="DG43" s="34">
        <v>97.03</v>
      </c>
      <c r="DH43" s="34">
        <v>99.5</v>
      </c>
      <c r="DI43" s="34">
        <v>100.3</v>
      </c>
      <c r="DJ43" s="34">
        <v>100.67</v>
      </c>
      <c r="DK43" s="34">
        <v>100.45</v>
      </c>
      <c r="DL43" s="34">
        <v>99.14</v>
      </c>
      <c r="DM43" s="34">
        <v>98.56</v>
      </c>
      <c r="DN43" s="34">
        <v>100.88</v>
      </c>
      <c r="DO43" s="34">
        <v>101.54</v>
      </c>
      <c r="DP43" s="34">
        <v>101.32</v>
      </c>
      <c r="DQ43" s="34">
        <v>101.9</v>
      </c>
      <c r="DR43" s="34">
        <v>101.67</v>
      </c>
      <c r="DS43" s="34">
        <v>100.07</v>
      </c>
      <c r="DT43" s="34">
        <v>102.82</v>
      </c>
      <c r="DU43" s="34">
        <v>103.84</v>
      </c>
      <c r="DV43" s="34">
        <v>103.96</v>
      </c>
      <c r="DW43" s="34">
        <v>103.9</v>
      </c>
      <c r="DX43" s="34">
        <v>103.02</v>
      </c>
      <c r="DY43" s="34">
        <v>101.96</v>
      </c>
      <c r="DZ43" s="34">
        <v>104.05</v>
      </c>
      <c r="EA43" s="34">
        <v>104.73</v>
      </c>
      <c r="EB43" s="34">
        <v>104.57</v>
      </c>
      <c r="EC43" s="34">
        <v>105.16</v>
      </c>
      <c r="ED43" s="34">
        <v>104.76</v>
      </c>
      <c r="EE43" s="34">
        <v>103.11</v>
      </c>
      <c r="EF43" s="34">
        <v>105.66</v>
      </c>
      <c r="EG43" s="34">
        <v>106.5</v>
      </c>
      <c r="EH43" s="34">
        <v>106.69</v>
      </c>
      <c r="EI43" s="34">
        <v>106.64</v>
      </c>
      <c r="EJ43" s="34">
        <v>105.83</v>
      </c>
      <c r="EK43" s="34">
        <v>104.75</v>
      </c>
      <c r="EL43" s="34">
        <v>107.11</v>
      </c>
      <c r="EM43" s="34">
        <v>107.86</v>
      </c>
      <c r="EN43" s="34">
        <v>108.67</v>
      </c>
      <c r="EO43" s="34">
        <v>109.22</v>
      </c>
      <c r="EP43" s="34">
        <v>108.85</v>
      </c>
      <c r="EQ43" s="34">
        <v>107.8</v>
      </c>
      <c r="ER43" s="34">
        <v>110.29</v>
      </c>
      <c r="ES43" s="34">
        <v>111.21</v>
      </c>
      <c r="ET43" s="34">
        <v>111.96</v>
      </c>
      <c r="EU43" s="34">
        <v>111.91</v>
      </c>
      <c r="EV43" s="34">
        <v>111.06</v>
      </c>
      <c r="EW43" s="34">
        <v>109.82</v>
      </c>
      <c r="EX43" s="34">
        <v>112.16</v>
      </c>
      <c r="EY43" s="34">
        <v>112.2</v>
      </c>
      <c r="EZ43" s="34">
        <v>111.96</v>
      </c>
      <c r="FA43" s="34">
        <v>111.62</v>
      </c>
      <c r="FB43" s="34">
        <v>111.02</v>
      </c>
      <c r="FC43" s="34">
        <v>109.77</v>
      </c>
      <c r="FD43" s="34">
        <v>111.98</v>
      </c>
      <c r="FE43" s="34">
        <v>112.48</v>
      </c>
      <c r="FF43" s="34">
        <v>112.76</v>
      </c>
      <c r="FG43" s="34">
        <v>112.68</v>
      </c>
      <c r="FH43" s="34">
        <v>111.84</v>
      </c>
      <c r="FI43" s="34">
        <v>110.9</v>
      </c>
      <c r="FJ43" s="34">
        <v>112.99</v>
      </c>
      <c r="FK43" s="34">
        <v>113.59</v>
      </c>
      <c r="FL43" s="34">
        <v>114.31</v>
      </c>
      <c r="FM43" s="34">
        <v>114.47</v>
      </c>
      <c r="FN43" s="34">
        <v>117.15</v>
      </c>
      <c r="FO43" s="34">
        <v>119.38</v>
      </c>
      <c r="FP43" s="34">
        <v>119.54</v>
      </c>
      <c r="FQ43" s="34">
        <v>119.78</v>
      </c>
      <c r="FR43" s="34">
        <v>120.37</v>
      </c>
      <c r="FS43" s="34">
        <v>119.19</v>
      </c>
      <c r="FT43" s="34">
        <v>117.6</v>
      </c>
      <c r="FU43" s="34">
        <v>121.37</v>
      </c>
      <c r="FV43" s="34">
        <v>122.17</v>
      </c>
      <c r="FW43" s="34">
        <v>122.44</v>
      </c>
      <c r="FX43" s="34">
        <v>122.19</v>
      </c>
      <c r="FY43" s="34">
        <v>120.51</v>
      </c>
    </row>
    <row r="44" spans="1:181" ht="15">
      <c r="A44" s="33" t="s">
        <v>363</v>
      </c>
      <c r="B44" s="34">
        <v>76.75</v>
      </c>
      <c r="C44" s="34">
        <v>76.91</v>
      </c>
      <c r="D44" s="34">
        <v>77.22</v>
      </c>
      <c r="E44" s="34">
        <v>77.69</v>
      </c>
      <c r="F44" s="34">
        <v>78</v>
      </c>
      <c r="G44" s="34">
        <v>77.92</v>
      </c>
      <c r="H44" s="34">
        <v>78</v>
      </c>
      <c r="I44" s="34">
        <v>78.23</v>
      </c>
      <c r="J44" s="34">
        <v>78.47</v>
      </c>
      <c r="K44" s="34">
        <v>78.55</v>
      </c>
      <c r="L44" s="34">
        <v>78.55</v>
      </c>
      <c r="M44" s="34">
        <v>78.78</v>
      </c>
      <c r="N44" s="34">
        <v>78.94</v>
      </c>
      <c r="O44" s="34">
        <v>78.86</v>
      </c>
      <c r="P44" s="34">
        <v>78.94</v>
      </c>
      <c r="Q44" s="34">
        <v>78.94</v>
      </c>
      <c r="R44" s="34">
        <v>79.01</v>
      </c>
      <c r="S44" s="34">
        <v>79.01</v>
      </c>
      <c r="T44" s="34">
        <v>79.17</v>
      </c>
      <c r="U44" s="34">
        <v>79.56</v>
      </c>
      <c r="V44" s="34">
        <v>79.95</v>
      </c>
      <c r="W44" s="34">
        <v>79.95</v>
      </c>
      <c r="X44" s="34">
        <v>80.03</v>
      </c>
      <c r="Y44" s="34">
        <v>80.26</v>
      </c>
      <c r="Z44" s="34">
        <v>80.42</v>
      </c>
      <c r="AA44" s="34">
        <v>80.18</v>
      </c>
      <c r="AB44" s="34">
        <v>80.26</v>
      </c>
      <c r="AC44" s="34">
        <v>80.42</v>
      </c>
      <c r="AD44" s="34">
        <v>80.57</v>
      </c>
      <c r="AE44" s="34">
        <v>80.57</v>
      </c>
      <c r="AF44" s="34">
        <v>80.96</v>
      </c>
      <c r="AG44" s="34">
        <v>81.19</v>
      </c>
      <c r="AH44" s="34">
        <v>81.19</v>
      </c>
      <c r="AI44" s="34">
        <v>81.19</v>
      </c>
      <c r="AJ44" s="34">
        <v>81.12</v>
      </c>
      <c r="AK44" s="34">
        <v>81.35</v>
      </c>
      <c r="AL44" s="34">
        <v>81.58</v>
      </c>
      <c r="AM44" s="34">
        <v>81.66</v>
      </c>
      <c r="AN44" s="34">
        <v>81.97</v>
      </c>
      <c r="AO44" s="34">
        <v>82.29</v>
      </c>
      <c r="AP44" s="34">
        <v>82.29</v>
      </c>
      <c r="AQ44" s="34">
        <v>82.29</v>
      </c>
      <c r="AR44" s="34">
        <v>82.68</v>
      </c>
      <c r="AS44" s="34">
        <v>83.06</v>
      </c>
      <c r="AT44" s="34">
        <v>83.22</v>
      </c>
      <c r="AU44" s="34">
        <v>83.14</v>
      </c>
      <c r="AV44" s="34">
        <v>83.3</v>
      </c>
      <c r="AW44" s="34">
        <v>83.61</v>
      </c>
      <c r="AX44" s="34">
        <v>83.92</v>
      </c>
      <c r="AY44" s="34">
        <v>84.08</v>
      </c>
      <c r="AZ44" s="34">
        <v>84.47</v>
      </c>
      <c r="BA44" s="34">
        <v>84.78</v>
      </c>
      <c r="BB44" s="34">
        <v>84.94</v>
      </c>
      <c r="BC44" s="34">
        <v>85.17</v>
      </c>
      <c r="BD44" s="34">
        <v>85.71</v>
      </c>
      <c r="BE44" s="34">
        <v>86.03</v>
      </c>
      <c r="BF44" s="34">
        <v>86.34</v>
      </c>
      <c r="BG44" s="34">
        <v>86.49</v>
      </c>
      <c r="BH44" s="34">
        <v>86.73</v>
      </c>
      <c r="BI44" s="34">
        <v>86.96</v>
      </c>
      <c r="BJ44" s="34">
        <v>86.34</v>
      </c>
      <c r="BK44" s="34">
        <v>86.34</v>
      </c>
      <c r="BL44" s="34">
        <v>87.04</v>
      </c>
      <c r="BM44" s="34">
        <v>87.82</v>
      </c>
      <c r="BN44" s="34">
        <v>88.13</v>
      </c>
      <c r="BO44" s="34">
        <v>88.36</v>
      </c>
      <c r="BP44" s="34">
        <v>87.74</v>
      </c>
      <c r="BQ44" s="34">
        <v>87.82</v>
      </c>
      <c r="BR44" s="34">
        <v>88.29</v>
      </c>
      <c r="BS44" s="34">
        <v>88.68</v>
      </c>
      <c r="BT44" s="34">
        <v>88.91</v>
      </c>
      <c r="BU44" s="34">
        <v>89.14</v>
      </c>
      <c r="BV44" s="34">
        <v>88.99</v>
      </c>
      <c r="BW44" s="34">
        <v>89.06</v>
      </c>
      <c r="BX44" s="34">
        <v>89.84</v>
      </c>
      <c r="BY44" s="34">
        <v>91.09</v>
      </c>
      <c r="BZ44" s="34">
        <v>91.4</v>
      </c>
      <c r="CA44" s="34">
        <v>91.4</v>
      </c>
      <c r="CB44" s="34">
        <v>90.78</v>
      </c>
      <c r="CC44" s="34">
        <v>91.09</v>
      </c>
      <c r="CD44" s="34">
        <v>91.4</v>
      </c>
      <c r="CE44" s="34">
        <v>92.26</v>
      </c>
      <c r="CF44" s="34">
        <v>92.42</v>
      </c>
      <c r="CG44" s="34">
        <v>92.73</v>
      </c>
      <c r="CH44" s="34">
        <v>92.34</v>
      </c>
      <c r="CI44" s="34">
        <v>92.49</v>
      </c>
      <c r="CJ44" s="34">
        <v>93.19</v>
      </c>
      <c r="CK44" s="34">
        <v>93.97</v>
      </c>
      <c r="CL44" s="34">
        <v>93.9</v>
      </c>
      <c r="CM44" s="34">
        <v>93.97</v>
      </c>
      <c r="CN44" s="34">
        <v>93.43</v>
      </c>
      <c r="CO44" s="34">
        <v>93.9</v>
      </c>
      <c r="CP44" s="34">
        <v>94.13</v>
      </c>
      <c r="CQ44" s="34">
        <v>94.75</v>
      </c>
      <c r="CR44" s="34">
        <v>95.06</v>
      </c>
      <c r="CS44" s="34">
        <v>95.22</v>
      </c>
      <c r="CT44" s="34">
        <v>94.44</v>
      </c>
      <c r="CU44" s="34">
        <v>94.52</v>
      </c>
      <c r="CV44" s="34">
        <v>95.22</v>
      </c>
      <c r="CW44" s="34">
        <v>96.55</v>
      </c>
      <c r="CX44" s="34">
        <v>97.09</v>
      </c>
      <c r="CY44" s="34">
        <v>97.25</v>
      </c>
      <c r="CZ44" s="34">
        <v>96.55</v>
      </c>
      <c r="DA44" s="34">
        <v>97.01</v>
      </c>
      <c r="DB44" s="34">
        <v>97.17</v>
      </c>
      <c r="DC44" s="34">
        <v>98.18</v>
      </c>
      <c r="DD44" s="34">
        <v>98.42</v>
      </c>
      <c r="DE44" s="34">
        <v>98.34</v>
      </c>
      <c r="DF44" s="34">
        <v>97.4</v>
      </c>
      <c r="DG44" s="34">
        <v>97.64</v>
      </c>
      <c r="DH44" s="34">
        <v>98.49</v>
      </c>
      <c r="DI44" s="34">
        <v>99.9</v>
      </c>
      <c r="DJ44" s="34">
        <v>100.05</v>
      </c>
      <c r="DK44" s="34">
        <v>100.36</v>
      </c>
      <c r="DL44" s="34">
        <v>99.74</v>
      </c>
      <c r="DM44" s="34">
        <v>100.21</v>
      </c>
      <c r="DN44" s="34">
        <v>100.83</v>
      </c>
      <c r="DO44" s="34">
        <v>101.61</v>
      </c>
      <c r="DP44" s="34">
        <v>101.77</v>
      </c>
      <c r="DQ44" s="34">
        <v>102</v>
      </c>
      <c r="DR44" s="34">
        <v>101.53</v>
      </c>
      <c r="DS44" s="34">
        <v>101.6</v>
      </c>
      <c r="DT44" s="34">
        <v>102.32</v>
      </c>
      <c r="DU44" s="34">
        <v>103.8</v>
      </c>
      <c r="DV44" s="34">
        <v>104.17</v>
      </c>
      <c r="DW44" s="34">
        <v>104.33</v>
      </c>
      <c r="DX44" s="34">
        <v>103.76</v>
      </c>
      <c r="DY44" s="34">
        <v>103.99</v>
      </c>
      <c r="DZ44" s="34">
        <v>103.79</v>
      </c>
      <c r="EA44" s="34">
        <v>104.22</v>
      </c>
      <c r="EB44" s="34">
        <v>104.47</v>
      </c>
      <c r="EC44" s="34">
        <v>104.77</v>
      </c>
      <c r="ED44" s="34">
        <v>104.01</v>
      </c>
      <c r="EE44" s="34">
        <v>104.09</v>
      </c>
      <c r="EF44" s="34">
        <v>104.89</v>
      </c>
      <c r="EG44" s="34">
        <v>106.38</v>
      </c>
      <c r="EH44" s="34">
        <v>106.68</v>
      </c>
      <c r="EI44" s="34">
        <v>106.89</v>
      </c>
      <c r="EJ44" s="34">
        <v>106.14</v>
      </c>
      <c r="EK44" s="34">
        <v>106.31</v>
      </c>
      <c r="EL44" s="34">
        <v>106.63</v>
      </c>
      <c r="EM44" s="34">
        <v>108.02</v>
      </c>
      <c r="EN44" s="34">
        <v>108.79</v>
      </c>
      <c r="EO44" s="34">
        <v>109.26</v>
      </c>
      <c r="EP44" s="34">
        <v>108.56</v>
      </c>
      <c r="EQ44" s="34">
        <v>108.71</v>
      </c>
      <c r="ER44" s="34">
        <v>109.7</v>
      </c>
      <c r="ES44" s="34">
        <v>110.9</v>
      </c>
      <c r="ET44" s="34">
        <v>111.66</v>
      </c>
      <c r="EU44" s="34">
        <v>112.3</v>
      </c>
      <c r="EV44" s="34">
        <v>111.79</v>
      </c>
      <c r="EW44" s="34">
        <v>111.57</v>
      </c>
      <c r="EX44" s="34">
        <v>111.52</v>
      </c>
      <c r="EY44" s="34">
        <v>111.9</v>
      </c>
      <c r="EZ44" s="34">
        <v>111.41</v>
      </c>
      <c r="FA44" s="34">
        <v>110.85</v>
      </c>
      <c r="FB44" s="34">
        <v>109.44</v>
      </c>
      <c r="FC44" s="34">
        <v>109.46</v>
      </c>
      <c r="FD44" s="34">
        <v>109.64</v>
      </c>
      <c r="FE44" s="34">
        <v>110.73</v>
      </c>
      <c r="FF44" s="34">
        <v>110.68</v>
      </c>
      <c r="FG44" s="34">
        <v>111.23</v>
      </c>
      <c r="FH44" s="34">
        <v>110.31</v>
      </c>
      <c r="FI44" s="34">
        <v>110.76</v>
      </c>
      <c r="FJ44" s="34">
        <v>110.48</v>
      </c>
      <c r="FK44" s="34">
        <v>111.26</v>
      </c>
      <c r="FL44" s="34">
        <v>111.87</v>
      </c>
      <c r="FM44" s="34">
        <v>111.84</v>
      </c>
      <c r="FN44" s="34">
        <v>112.51</v>
      </c>
      <c r="FO44" s="34">
        <v>113.54</v>
      </c>
      <c r="FP44" s="34">
        <v>114.05</v>
      </c>
      <c r="FQ44" s="34">
        <v>114.41</v>
      </c>
      <c r="FR44" s="34">
        <v>115.04</v>
      </c>
      <c r="FS44" s="34">
        <v>113.54</v>
      </c>
      <c r="FT44" s="34">
        <v>113.65</v>
      </c>
      <c r="FU44" s="34">
        <v>116.33</v>
      </c>
      <c r="FV44" s="34">
        <v>117.35</v>
      </c>
      <c r="FW44" s="34">
        <v>117.21</v>
      </c>
      <c r="FX44" s="34">
        <v>116.99</v>
      </c>
      <c r="FY44" s="34">
        <v>115.62</v>
      </c>
    </row>
    <row r="45" spans="1:181" ht="15">
      <c r="A45" s="33" t="s">
        <v>364</v>
      </c>
      <c r="B45" s="34">
        <v>85.7</v>
      </c>
      <c r="C45" s="34">
        <v>86.04</v>
      </c>
      <c r="D45" s="34">
        <v>86.65</v>
      </c>
      <c r="E45" s="34">
        <v>86.74</v>
      </c>
      <c r="F45" s="34">
        <v>86.91</v>
      </c>
      <c r="G45" s="34">
        <v>86.82</v>
      </c>
      <c r="H45" s="34">
        <v>86.65</v>
      </c>
      <c r="I45" s="34">
        <v>86.48</v>
      </c>
      <c r="J45" s="34">
        <v>86.74</v>
      </c>
      <c r="K45" s="34">
        <v>87</v>
      </c>
      <c r="L45" s="34">
        <v>86.91</v>
      </c>
      <c r="M45" s="34">
        <v>87.08</v>
      </c>
      <c r="N45" s="34">
        <v>87.26</v>
      </c>
      <c r="O45" s="34">
        <v>87.52</v>
      </c>
      <c r="P45" s="34">
        <v>87.6</v>
      </c>
      <c r="Q45" s="34">
        <v>87.6</v>
      </c>
      <c r="R45" s="34">
        <v>87.69</v>
      </c>
      <c r="S45" s="34">
        <v>87.69</v>
      </c>
      <c r="T45" s="34">
        <v>87.6</v>
      </c>
      <c r="U45" s="34">
        <v>87.86</v>
      </c>
      <c r="V45" s="34">
        <v>88.04</v>
      </c>
      <c r="W45" s="34">
        <v>87.95</v>
      </c>
      <c r="X45" s="34">
        <v>88.12</v>
      </c>
      <c r="Y45" s="34">
        <v>88.12</v>
      </c>
      <c r="Z45" s="34">
        <v>87.78</v>
      </c>
      <c r="AA45" s="34">
        <v>88.12</v>
      </c>
      <c r="AB45" s="34">
        <v>88.3</v>
      </c>
      <c r="AC45" s="34">
        <v>88.47</v>
      </c>
      <c r="AD45" s="34">
        <v>88.56</v>
      </c>
      <c r="AE45" s="34">
        <v>88.64</v>
      </c>
      <c r="AF45" s="34">
        <v>88.3</v>
      </c>
      <c r="AG45" s="34">
        <v>88.38</v>
      </c>
      <c r="AH45" s="34">
        <v>88.47</v>
      </c>
      <c r="AI45" s="34">
        <v>88.38</v>
      </c>
      <c r="AJ45" s="34">
        <v>88.3</v>
      </c>
      <c r="AK45" s="34">
        <v>88.38</v>
      </c>
      <c r="AL45" s="34">
        <v>88.04</v>
      </c>
      <c r="AM45" s="34">
        <v>88.38</v>
      </c>
      <c r="AN45" s="34">
        <v>88.64</v>
      </c>
      <c r="AO45" s="34">
        <v>88.9</v>
      </c>
      <c r="AP45" s="34">
        <v>88.9</v>
      </c>
      <c r="AQ45" s="34">
        <v>88.9</v>
      </c>
      <c r="AR45" s="34">
        <v>88.64</v>
      </c>
      <c r="AS45" s="34">
        <v>88.82</v>
      </c>
      <c r="AT45" s="34">
        <v>88.99</v>
      </c>
      <c r="AU45" s="34">
        <v>89.08</v>
      </c>
      <c r="AV45" s="34">
        <v>89.16</v>
      </c>
      <c r="AW45" s="34">
        <v>89.59</v>
      </c>
      <c r="AX45" s="34">
        <v>89.51</v>
      </c>
      <c r="AY45" s="34">
        <v>89.68</v>
      </c>
      <c r="AZ45" s="34">
        <v>90.11</v>
      </c>
      <c r="BA45" s="34">
        <v>90.11</v>
      </c>
      <c r="BB45" s="34">
        <v>90.29</v>
      </c>
      <c r="BC45" s="34">
        <v>90.55</v>
      </c>
      <c r="BD45" s="34">
        <v>90.37</v>
      </c>
      <c r="BE45" s="34">
        <v>90.55</v>
      </c>
      <c r="BF45" s="34">
        <v>91.07</v>
      </c>
      <c r="BG45" s="34">
        <v>90.98</v>
      </c>
      <c r="BH45" s="34">
        <v>91.15</v>
      </c>
      <c r="BI45" s="34">
        <v>91.15</v>
      </c>
      <c r="BJ45" s="34">
        <v>90.72</v>
      </c>
      <c r="BK45" s="34">
        <v>90.98</v>
      </c>
      <c r="BL45" s="34">
        <v>91.41</v>
      </c>
      <c r="BM45" s="34">
        <v>91.93</v>
      </c>
      <c r="BN45" s="34">
        <v>92.54</v>
      </c>
      <c r="BO45" s="34">
        <v>92.54</v>
      </c>
      <c r="BP45" s="34">
        <v>92.37</v>
      </c>
      <c r="BQ45" s="34">
        <v>92.37</v>
      </c>
      <c r="BR45" s="34">
        <v>92.54</v>
      </c>
      <c r="BS45" s="34">
        <v>92.63</v>
      </c>
      <c r="BT45" s="34">
        <v>92.37</v>
      </c>
      <c r="BU45" s="34">
        <v>92.45</v>
      </c>
      <c r="BV45" s="34">
        <v>92.97</v>
      </c>
      <c r="BW45" s="34">
        <v>93.06</v>
      </c>
      <c r="BX45" s="34">
        <v>93.41</v>
      </c>
      <c r="BY45" s="34">
        <v>93.84</v>
      </c>
      <c r="BZ45" s="34">
        <v>93.93</v>
      </c>
      <c r="CA45" s="34">
        <v>93.93</v>
      </c>
      <c r="CB45" s="34">
        <v>93.84</v>
      </c>
      <c r="CC45" s="34">
        <v>94.01</v>
      </c>
      <c r="CD45" s="34">
        <v>94.19</v>
      </c>
      <c r="CE45" s="34">
        <v>94.36</v>
      </c>
      <c r="CF45" s="34">
        <v>94.27</v>
      </c>
      <c r="CG45" s="34">
        <v>94.45</v>
      </c>
      <c r="CH45" s="34">
        <v>94.71</v>
      </c>
      <c r="CI45" s="34">
        <v>95.4</v>
      </c>
      <c r="CJ45" s="34">
        <v>95.83</v>
      </c>
      <c r="CK45" s="34">
        <v>95.66</v>
      </c>
      <c r="CL45" s="34">
        <v>95.57</v>
      </c>
      <c r="CM45" s="34">
        <v>95.75</v>
      </c>
      <c r="CN45" s="34">
        <v>95.66</v>
      </c>
      <c r="CO45" s="34">
        <v>95.92</v>
      </c>
      <c r="CP45" s="34">
        <v>96.35</v>
      </c>
      <c r="CQ45" s="34">
        <v>96.53</v>
      </c>
      <c r="CR45" s="34">
        <v>96.61</v>
      </c>
      <c r="CS45" s="34">
        <v>96.7</v>
      </c>
      <c r="CT45" s="34">
        <v>96.79</v>
      </c>
      <c r="CU45" s="34">
        <v>97.22</v>
      </c>
      <c r="CV45" s="34">
        <v>97.65</v>
      </c>
      <c r="CW45" s="34">
        <v>97.91</v>
      </c>
      <c r="CX45" s="34">
        <v>98.26</v>
      </c>
      <c r="CY45" s="34">
        <v>98.35</v>
      </c>
      <c r="CZ45" s="34">
        <v>98.17</v>
      </c>
      <c r="DA45" s="34">
        <v>98.35</v>
      </c>
      <c r="DB45" s="34">
        <v>98.43</v>
      </c>
      <c r="DC45" s="34">
        <v>98.78</v>
      </c>
      <c r="DD45" s="34">
        <v>98.78</v>
      </c>
      <c r="DE45" s="34">
        <v>98.95</v>
      </c>
      <c r="DF45" s="34">
        <v>98.35</v>
      </c>
      <c r="DG45" s="34">
        <v>99.04</v>
      </c>
      <c r="DH45" s="34">
        <v>99.73</v>
      </c>
      <c r="DI45" s="34">
        <v>99.91</v>
      </c>
      <c r="DJ45" s="34">
        <v>99.91</v>
      </c>
      <c r="DK45" s="34">
        <v>100.08</v>
      </c>
      <c r="DL45" s="34">
        <v>99.91</v>
      </c>
      <c r="DM45" s="34">
        <v>100.34</v>
      </c>
      <c r="DN45" s="34">
        <v>100.77</v>
      </c>
      <c r="DO45" s="34">
        <v>100.77</v>
      </c>
      <c r="DP45" s="34">
        <v>100.51</v>
      </c>
      <c r="DQ45" s="34">
        <v>100.69</v>
      </c>
      <c r="DR45" s="34">
        <v>100.6</v>
      </c>
      <c r="DS45" s="34">
        <v>100.99</v>
      </c>
      <c r="DT45" s="34">
        <v>101.44</v>
      </c>
      <c r="DU45" s="34">
        <v>101.89</v>
      </c>
      <c r="DV45" s="34">
        <v>102.32</v>
      </c>
      <c r="DW45" s="34">
        <v>102.32</v>
      </c>
      <c r="DX45" s="34">
        <v>102.13</v>
      </c>
      <c r="DY45" s="34">
        <v>102.46</v>
      </c>
      <c r="DZ45" s="34">
        <v>102.26</v>
      </c>
      <c r="EA45" s="34">
        <v>102.02</v>
      </c>
      <c r="EB45" s="34">
        <v>102.14</v>
      </c>
      <c r="EC45" s="34">
        <v>102.39</v>
      </c>
      <c r="ED45" s="34">
        <v>102</v>
      </c>
      <c r="EE45" s="34">
        <v>102.21</v>
      </c>
      <c r="EF45" s="34">
        <v>102.69</v>
      </c>
      <c r="EG45" s="34">
        <v>103.24</v>
      </c>
      <c r="EH45" s="34">
        <v>103.51</v>
      </c>
      <c r="EI45" s="34">
        <v>103.66</v>
      </c>
      <c r="EJ45" s="34">
        <v>103.33</v>
      </c>
      <c r="EK45" s="34">
        <v>103.77</v>
      </c>
      <c r="EL45" s="34">
        <v>103.91</v>
      </c>
      <c r="EM45" s="34">
        <v>104.2</v>
      </c>
      <c r="EN45" s="34">
        <v>104.83</v>
      </c>
      <c r="EO45" s="34">
        <v>105.26</v>
      </c>
      <c r="EP45" s="34">
        <v>105.25</v>
      </c>
      <c r="EQ45" s="34">
        <v>105.48</v>
      </c>
      <c r="ER45" s="34">
        <v>106.32</v>
      </c>
      <c r="ES45" s="34">
        <v>106.72</v>
      </c>
      <c r="ET45" s="34">
        <v>107.34</v>
      </c>
      <c r="EU45" s="34">
        <v>107.79</v>
      </c>
      <c r="EV45" s="34">
        <v>107.49</v>
      </c>
      <c r="EW45" s="34">
        <v>107.43</v>
      </c>
      <c r="EX45" s="34">
        <v>107.4</v>
      </c>
      <c r="EY45" s="34">
        <v>107.34</v>
      </c>
      <c r="EZ45" s="34">
        <v>106.79</v>
      </c>
      <c r="FA45" s="34">
        <v>106.51</v>
      </c>
      <c r="FB45" s="34">
        <v>106.05</v>
      </c>
      <c r="FC45" s="34">
        <v>106.49</v>
      </c>
      <c r="FD45" s="34">
        <v>106.71</v>
      </c>
      <c r="FE45" s="34">
        <v>106.87</v>
      </c>
      <c r="FF45" s="34">
        <v>107.03</v>
      </c>
      <c r="FG45" s="34">
        <v>107.18</v>
      </c>
      <c r="FH45" s="34">
        <v>106.64</v>
      </c>
      <c r="FI45" s="34">
        <v>107.23</v>
      </c>
      <c r="FJ45" s="34">
        <v>106.99</v>
      </c>
      <c r="FK45" s="34">
        <v>107.11</v>
      </c>
      <c r="FL45" s="34">
        <v>107.28</v>
      </c>
      <c r="FM45" s="34">
        <v>107.6</v>
      </c>
      <c r="FN45" s="34">
        <v>108.95</v>
      </c>
      <c r="FO45" s="34">
        <v>108.91</v>
      </c>
      <c r="FP45" s="34">
        <v>109.07</v>
      </c>
      <c r="FQ45" s="34">
        <v>109.22</v>
      </c>
      <c r="FR45" s="34">
        <v>109.75</v>
      </c>
      <c r="FS45" s="34">
        <v>109.44</v>
      </c>
      <c r="FT45" s="34">
        <v>109.97</v>
      </c>
      <c r="FU45" s="34">
        <v>110.93</v>
      </c>
      <c r="FV45" s="34">
        <v>111.33</v>
      </c>
      <c r="FW45" s="34">
        <v>111.41</v>
      </c>
      <c r="FX45" s="34">
        <v>111.5</v>
      </c>
      <c r="FY45" s="34">
        <v>110.95</v>
      </c>
    </row>
    <row r="46" spans="1:181" ht="15">
      <c r="A46" s="33" t="s">
        <v>365</v>
      </c>
      <c r="B46" s="35">
        <v>80.6</v>
      </c>
      <c r="C46" s="35">
        <v>81</v>
      </c>
      <c r="D46" s="35">
        <v>81.2</v>
      </c>
      <c r="E46" s="35">
        <v>81.5</v>
      </c>
      <c r="F46" s="35">
        <v>81.9</v>
      </c>
      <c r="G46" s="35">
        <v>82</v>
      </c>
      <c r="H46" s="35">
        <v>81.9</v>
      </c>
      <c r="I46" s="35">
        <v>82</v>
      </c>
      <c r="J46" s="35">
        <v>82.1</v>
      </c>
      <c r="K46" s="35">
        <v>82.2</v>
      </c>
      <c r="L46" s="35">
        <v>82.5</v>
      </c>
      <c r="M46" s="35">
        <v>82.6</v>
      </c>
      <c r="N46" s="35">
        <v>82.8</v>
      </c>
      <c r="O46" s="35">
        <v>82.8</v>
      </c>
      <c r="P46" s="35">
        <v>83</v>
      </c>
      <c r="Q46" s="35">
        <v>83.1</v>
      </c>
      <c r="R46" s="35">
        <v>83.3</v>
      </c>
      <c r="S46" s="35">
        <v>83.3</v>
      </c>
      <c r="T46" s="35">
        <v>83.3</v>
      </c>
      <c r="U46" s="35">
        <v>83.3</v>
      </c>
      <c r="V46" s="35">
        <v>83.4</v>
      </c>
      <c r="W46" s="35">
        <v>83.7</v>
      </c>
      <c r="X46" s="35">
        <v>84</v>
      </c>
      <c r="Y46" s="35">
        <v>84.1</v>
      </c>
      <c r="Z46" s="35">
        <v>84.3</v>
      </c>
      <c r="AA46" s="35">
        <v>84.6</v>
      </c>
      <c r="AB46" s="35">
        <v>84.7</v>
      </c>
      <c r="AC46" s="35">
        <v>84.9</v>
      </c>
      <c r="AD46" s="35">
        <v>85</v>
      </c>
      <c r="AE46" s="35">
        <v>85</v>
      </c>
      <c r="AF46" s="35">
        <v>85</v>
      </c>
      <c r="AG46" s="35">
        <v>85.1</v>
      </c>
      <c r="AH46" s="35">
        <v>85.1</v>
      </c>
      <c r="AI46" s="35">
        <v>85.3</v>
      </c>
      <c r="AJ46" s="35">
        <v>85.4</v>
      </c>
      <c r="AK46" s="35">
        <v>85.5</v>
      </c>
      <c r="AL46" s="35">
        <v>85.5</v>
      </c>
      <c r="AM46" s="35">
        <v>85.7</v>
      </c>
      <c r="AN46" s="35">
        <v>85.9</v>
      </c>
      <c r="AO46" s="35">
        <v>86</v>
      </c>
      <c r="AP46" s="35">
        <v>86.3</v>
      </c>
      <c r="AQ46" s="35">
        <v>86.3</v>
      </c>
      <c r="AR46" s="35">
        <v>86.5</v>
      </c>
      <c r="AS46" s="35">
        <v>86.5</v>
      </c>
      <c r="AT46" s="35">
        <v>86.8</v>
      </c>
      <c r="AU46" s="35">
        <v>86.9</v>
      </c>
      <c r="AV46" s="35">
        <v>87.1</v>
      </c>
      <c r="AW46" s="35">
        <v>87.3</v>
      </c>
      <c r="AX46" s="35">
        <v>87.4</v>
      </c>
      <c r="AY46" s="35">
        <v>87.7</v>
      </c>
      <c r="AZ46" s="35">
        <v>88.1</v>
      </c>
      <c r="BA46" s="35">
        <v>88.1</v>
      </c>
      <c r="BB46" s="35">
        <v>88.4</v>
      </c>
      <c r="BC46" s="35">
        <v>88.6</v>
      </c>
      <c r="BD46" s="35">
        <v>88.8</v>
      </c>
      <c r="BE46" s="35">
        <v>88.8</v>
      </c>
      <c r="BF46" s="35">
        <v>89</v>
      </c>
      <c r="BG46" s="35">
        <v>89.3</v>
      </c>
      <c r="BH46" s="35">
        <v>89.6</v>
      </c>
      <c r="BI46" s="35">
        <v>89.7</v>
      </c>
      <c r="BJ46" s="35">
        <v>89.5</v>
      </c>
      <c r="BK46" s="35">
        <v>89</v>
      </c>
      <c r="BL46" s="35">
        <v>89.9</v>
      </c>
      <c r="BM46" s="35">
        <v>90.6</v>
      </c>
      <c r="BN46" s="35">
        <v>90.9</v>
      </c>
      <c r="BO46" s="35">
        <v>91.2</v>
      </c>
      <c r="BP46" s="35">
        <v>90.9</v>
      </c>
      <c r="BQ46" s="35">
        <v>90.6</v>
      </c>
      <c r="BR46" s="35">
        <v>90.9</v>
      </c>
      <c r="BS46" s="35">
        <v>91.4</v>
      </c>
      <c r="BT46" s="35">
        <v>91.6</v>
      </c>
      <c r="BU46" s="35">
        <v>91.7</v>
      </c>
      <c r="BV46" s="35">
        <v>91.6</v>
      </c>
      <c r="BW46" s="35">
        <v>91.4</v>
      </c>
      <c r="BX46" s="35">
        <v>92.2</v>
      </c>
      <c r="BY46" s="35">
        <v>92.9</v>
      </c>
      <c r="BZ46" s="35">
        <v>93.1</v>
      </c>
      <c r="CA46" s="35">
        <v>93.2</v>
      </c>
      <c r="CB46" s="35">
        <v>93.1</v>
      </c>
      <c r="CC46" s="35">
        <v>93</v>
      </c>
      <c r="CD46" s="35">
        <v>93.5</v>
      </c>
      <c r="CE46" s="35">
        <v>94</v>
      </c>
      <c r="CF46" s="35">
        <v>94.2</v>
      </c>
      <c r="CG46" s="35">
        <v>94.4</v>
      </c>
      <c r="CH46" s="35">
        <v>94.2</v>
      </c>
      <c r="CI46" s="35">
        <v>93.8</v>
      </c>
      <c r="CJ46" s="35">
        <v>94.9</v>
      </c>
      <c r="CK46" s="35">
        <v>95.7</v>
      </c>
      <c r="CL46" s="35">
        <v>95.8</v>
      </c>
      <c r="CM46" s="35">
        <v>95.9</v>
      </c>
      <c r="CN46" s="35">
        <v>95.8</v>
      </c>
      <c r="CO46" s="35">
        <v>95.5</v>
      </c>
      <c r="CP46" s="35">
        <v>96.2</v>
      </c>
      <c r="CQ46" s="35">
        <v>96.6</v>
      </c>
      <c r="CR46" s="35">
        <v>96.8</v>
      </c>
      <c r="CS46" s="35">
        <v>96.8</v>
      </c>
      <c r="CT46" s="35">
        <v>96.2</v>
      </c>
      <c r="CU46" s="35">
        <v>96.1</v>
      </c>
      <c r="CV46" s="35">
        <v>97.1</v>
      </c>
      <c r="CW46" s="35">
        <v>97.9</v>
      </c>
      <c r="CX46" s="35">
        <v>98</v>
      </c>
      <c r="CY46" s="35">
        <v>98.2</v>
      </c>
      <c r="CZ46" s="35">
        <v>98</v>
      </c>
      <c r="DA46" s="35">
        <v>97.8</v>
      </c>
      <c r="DB46" s="35">
        <v>98.3</v>
      </c>
      <c r="DC46" s="35">
        <v>98.6</v>
      </c>
      <c r="DD46" s="35">
        <v>98.8</v>
      </c>
      <c r="DE46" s="35">
        <v>99.1</v>
      </c>
      <c r="DF46" s="35">
        <v>98.1</v>
      </c>
      <c r="DG46" s="35">
        <v>98</v>
      </c>
      <c r="DH46" s="35">
        <v>99.2</v>
      </c>
      <c r="DI46" s="35">
        <v>100</v>
      </c>
      <c r="DJ46" s="35">
        <v>100.3</v>
      </c>
      <c r="DK46" s="35">
        <v>100.3</v>
      </c>
      <c r="DL46" s="35">
        <v>100.1</v>
      </c>
      <c r="DM46" s="35">
        <v>99.9</v>
      </c>
      <c r="DN46" s="35">
        <v>100.5</v>
      </c>
      <c r="DO46" s="35">
        <v>101.2</v>
      </c>
      <c r="DP46" s="35">
        <v>101.2</v>
      </c>
      <c r="DQ46" s="35">
        <v>101.2</v>
      </c>
      <c r="DR46" s="35">
        <v>100.3</v>
      </c>
      <c r="DS46" s="35">
        <v>100.2</v>
      </c>
      <c r="DT46" s="35">
        <v>101.4</v>
      </c>
      <c r="DU46" s="35">
        <v>102.3</v>
      </c>
      <c r="DV46" s="35">
        <v>102.6</v>
      </c>
      <c r="DW46" s="35">
        <v>102.7</v>
      </c>
      <c r="DX46" s="35">
        <v>102.4</v>
      </c>
      <c r="DY46" s="35">
        <v>102.2</v>
      </c>
      <c r="DZ46" s="35">
        <v>102.9</v>
      </c>
      <c r="EA46" s="35">
        <v>103.1</v>
      </c>
      <c r="EB46" s="35">
        <v>103.2</v>
      </c>
      <c r="EC46" s="35">
        <v>103.3</v>
      </c>
      <c r="ED46" s="35">
        <v>102.2</v>
      </c>
      <c r="EE46" s="35">
        <v>102.3</v>
      </c>
      <c r="EF46" s="35">
        <v>103.5</v>
      </c>
      <c r="EG46" s="35">
        <v>104.1</v>
      </c>
      <c r="EH46" s="35">
        <v>104.5</v>
      </c>
      <c r="EI46" s="35">
        <v>104.7</v>
      </c>
      <c r="EJ46" s="35">
        <v>104.1</v>
      </c>
      <c r="EK46" s="35">
        <v>103.9</v>
      </c>
      <c r="EL46" s="35">
        <v>104.7</v>
      </c>
      <c r="EM46" s="35">
        <v>105.5</v>
      </c>
      <c r="EN46" s="35">
        <v>105.9</v>
      </c>
      <c r="EO46" s="35">
        <v>106.2</v>
      </c>
      <c r="EP46" s="35">
        <v>105.4</v>
      </c>
      <c r="EQ46" s="35">
        <v>105.5</v>
      </c>
      <c r="ER46" s="35">
        <v>107.2</v>
      </c>
      <c r="ES46" s="35">
        <v>107.8</v>
      </c>
      <c r="ET46" s="35">
        <v>108.4</v>
      </c>
      <c r="EU46" s="35">
        <v>108.9</v>
      </c>
      <c r="EV46" s="35">
        <v>108.3</v>
      </c>
      <c r="EW46" s="35">
        <v>108.3</v>
      </c>
      <c r="EX46" s="35">
        <v>108.8</v>
      </c>
      <c r="EY46" s="35">
        <v>109.3</v>
      </c>
      <c r="EZ46" s="35">
        <v>108.8</v>
      </c>
      <c r="FA46" s="35">
        <v>108.7</v>
      </c>
      <c r="FB46" s="35">
        <v>106.9</v>
      </c>
      <c r="FC46" s="35">
        <v>107.1</v>
      </c>
      <c r="FD46" s="35">
        <v>108.4</v>
      </c>
      <c r="FE46" s="35">
        <v>109.1</v>
      </c>
      <c r="FF46" s="35">
        <v>109.3</v>
      </c>
      <c r="FG46" s="35">
        <v>109.5</v>
      </c>
      <c r="FH46" s="35">
        <v>108.2</v>
      </c>
      <c r="FI46" s="35">
        <v>108.4</v>
      </c>
      <c r="FJ46" s="35">
        <v>109.2</v>
      </c>
      <c r="FK46" s="35">
        <v>109.6</v>
      </c>
      <c r="FL46" s="35">
        <v>109.7</v>
      </c>
      <c r="FM46" s="35">
        <v>109.9</v>
      </c>
      <c r="FN46" s="35">
        <v>110.3</v>
      </c>
      <c r="FO46" s="35">
        <v>111</v>
      </c>
      <c r="FP46" s="35">
        <v>111.8</v>
      </c>
      <c r="FQ46" s="35">
        <v>111.8</v>
      </c>
      <c r="FR46" s="35">
        <v>112.2</v>
      </c>
      <c r="FS46" s="35">
        <v>110.4</v>
      </c>
      <c r="FT46" s="35">
        <v>110.6</v>
      </c>
      <c r="FU46" s="35">
        <v>113</v>
      </c>
      <c r="FV46" s="35">
        <v>114.1</v>
      </c>
      <c r="FW46" s="35">
        <v>114.3</v>
      </c>
      <c r="FX46" s="35">
        <v>114.4</v>
      </c>
      <c r="FY46" s="35">
        <v>112.4</v>
      </c>
    </row>
    <row r="47" spans="1:181" ht="15">
      <c r="A47" s="33" t="s">
        <v>366</v>
      </c>
      <c r="B47" s="34">
        <v>80.7</v>
      </c>
      <c r="C47" s="34">
        <v>80.78</v>
      </c>
      <c r="D47" s="34">
        <v>80.87</v>
      </c>
      <c r="E47" s="34">
        <v>81.03</v>
      </c>
      <c r="F47" s="34">
        <v>81.11</v>
      </c>
      <c r="G47" s="34">
        <v>81.11</v>
      </c>
      <c r="H47" s="34">
        <v>81.19</v>
      </c>
      <c r="I47" s="34">
        <v>81.27</v>
      </c>
      <c r="J47" s="34">
        <v>81.27</v>
      </c>
      <c r="K47" s="34">
        <v>81.43</v>
      </c>
      <c r="L47" s="34">
        <v>81.68</v>
      </c>
      <c r="M47" s="34">
        <v>81.68</v>
      </c>
      <c r="N47" s="34">
        <v>81.76</v>
      </c>
      <c r="O47" s="34">
        <v>82</v>
      </c>
      <c r="P47" s="34">
        <v>81.92</v>
      </c>
      <c r="Q47" s="34">
        <v>81.92</v>
      </c>
      <c r="R47" s="34">
        <v>82</v>
      </c>
      <c r="S47" s="34">
        <v>82.08</v>
      </c>
      <c r="T47" s="34">
        <v>82.25</v>
      </c>
      <c r="U47" s="34">
        <v>82.41</v>
      </c>
      <c r="V47" s="34">
        <v>82.65</v>
      </c>
      <c r="W47" s="34">
        <v>82.81</v>
      </c>
      <c r="X47" s="34">
        <v>82.9</v>
      </c>
      <c r="Y47" s="34">
        <v>82.9</v>
      </c>
      <c r="Z47" s="34">
        <v>82.98</v>
      </c>
      <c r="AA47" s="34">
        <v>82.9</v>
      </c>
      <c r="AB47" s="34">
        <v>82.98</v>
      </c>
      <c r="AC47" s="34">
        <v>82.81</v>
      </c>
      <c r="AD47" s="34">
        <v>83.06</v>
      </c>
      <c r="AE47" s="34">
        <v>83.06</v>
      </c>
      <c r="AF47" s="34">
        <v>83.22</v>
      </c>
      <c r="AG47" s="34">
        <v>83.22</v>
      </c>
      <c r="AH47" s="34">
        <v>83.22</v>
      </c>
      <c r="AI47" s="34">
        <v>83.22</v>
      </c>
      <c r="AJ47" s="34">
        <v>83.3</v>
      </c>
      <c r="AK47" s="34">
        <v>83.22</v>
      </c>
      <c r="AL47" s="34">
        <v>81.84</v>
      </c>
      <c r="AM47" s="34">
        <v>83.38</v>
      </c>
      <c r="AN47" s="34">
        <v>83.46</v>
      </c>
      <c r="AO47" s="34">
        <v>83.87</v>
      </c>
      <c r="AP47" s="34">
        <v>84.11</v>
      </c>
      <c r="AQ47" s="34">
        <v>84.03</v>
      </c>
      <c r="AR47" s="34">
        <v>82.98</v>
      </c>
      <c r="AS47" s="34">
        <v>84.36</v>
      </c>
      <c r="AT47" s="34">
        <v>84.52</v>
      </c>
      <c r="AU47" s="34">
        <v>84.76</v>
      </c>
      <c r="AV47" s="34">
        <v>84.84</v>
      </c>
      <c r="AW47" s="34">
        <v>85.17</v>
      </c>
      <c r="AX47" s="34">
        <v>84.68</v>
      </c>
      <c r="AY47" s="34">
        <v>85.58</v>
      </c>
      <c r="AZ47" s="34">
        <v>85.98</v>
      </c>
      <c r="BA47" s="34">
        <v>86.55</v>
      </c>
      <c r="BB47" s="34">
        <v>86.55</v>
      </c>
      <c r="BC47" s="34">
        <v>87.77</v>
      </c>
      <c r="BD47" s="34">
        <v>86.87</v>
      </c>
      <c r="BE47" s="34">
        <v>87.44</v>
      </c>
      <c r="BF47" s="34">
        <v>88.09</v>
      </c>
      <c r="BG47" s="34">
        <v>88.42</v>
      </c>
      <c r="BH47" s="34">
        <v>88.66</v>
      </c>
      <c r="BI47" s="34">
        <v>88.82</v>
      </c>
      <c r="BJ47" s="34">
        <v>87.12</v>
      </c>
      <c r="BK47" s="34">
        <v>88.09</v>
      </c>
      <c r="BL47" s="34">
        <v>88.58</v>
      </c>
      <c r="BM47" s="34">
        <v>88.9</v>
      </c>
      <c r="BN47" s="34">
        <v>89.88</v>
      </c>
      <c r="BO47" s="34">
        <v>90.12</v>
      </c>
      <c r="BP47" s="34">
        <v>88.99</v>
      </c>
      <c r="BQ47" s="34">
        <v>89.63</v>
      </c>
      <c r="BR47" s="34">
        <v>89.8</v>
      </c>
      <c r="BS47" s="34">
        <v>89.88</v>
      </c>
      <c r="BT47" s="34">
        <v>89.88</v>
      </c>
      <c r="BU47" s="34">
        <v>89.63</v>
      </c>
      <c r="BV47" s="34">
        <v>88.99</v>
      </c>
      <c r="BW47" s="34">
        <v>90.04</v>
      </c>
      <c r="BX47" s="34">
        <v>90.12</v>
      </c>
      <c r="BY47" s="34">
        <v>90.61</v>
      </c>
      <c r="BZ47" s="34">
        <v>91.01</v>
      </c>
      <c r="CA47" s="34">
        <v>91.26</v>
      </c>
      <c r="CB47" s="34">
        <v>90.69</v>
      </c>
      <c r="CC47" s="34">
        <v>91.42</v>
      </c>
      <c r="CD47" s="34">
        <v>91.75</v>
      </c>
      <c r="CE47" s="34">
        <v>92.15</v>
      </c>
      <c r="CF47" s="34">
        <v>92.31</v>
      </c>
      <c r="CG47" s="34">
        <v>92.15</v>
      </c>
      <c r="CH47" s="34">
        <v>91.91</v>
      </c>
      <c r="CI47" s="34">
        <v>92.96</v>
      </c>
      <c r="CJ47" s="34">
        <v>93.45</v>
      </c>
      <c r="CK47" s="34">
        <v>93.29</v>
      </c>
      <c r="CL47" s="34">
        <v>93.13</v>
      </c>
      <c r="CM47" s="34">
        <v>93.13</v>
      </c>
      <c r="CN47" s="34">
        <v>92.4</v>
      </c>
      <c r="CO47" s="34">
        <v>93.53</v>
      </c>
      <c r="CP47" s="34">
        <v>94.18</v>
      </c>
      <c r="CQ47" s="34">
        <v>93.78</v>
      </c>
      <c r="CR47" s="34">
        <v>94.18</v>
      </c>
      <c r="CS47" s="34">
        <v>94.34</v>
      </c>
      <c r="CT47" s="34">
        <v>94.02</v>
      </c>
      <c r="CU47" s="34">
        <v>95.24</v>
      </c>
      <c r="CV47" s="34">
        <v>95.32</v>
      </c>
      <c r="CW47" s="34">
        <v>95.81</v>
      </c>
      <c r="CX47" s="34">
        <v>96.29</v>
      </c>
      <c r="CY47" s="34">
        <v>96.7</v>
      </c>
      <c r="CZ47" s="34">
        <v>95.89</v>
      </c>
      <c r="DA47" s="34">
        <v>96.94</v>
      </c>
      <c r="DB47" s="34">
        <v>97.1</v>
      </c>
      <c r="DC47" s="34">
        <v>97.59</v>
      </c>
      <c r="DD47" s="34">
        <v>97.92</v>
      </c>
      <c r="DE47" s="34">
        <v>97.67</v>
      </c>
      <c r="DF47" s="34">
        <v>96.7</v>
      </c>
      <c r="DG47" s="34">
        <v>98.32</v>
      </c>
      <c r="DH47" s="34">
        <v>98.65</v>
      </c>
      <c r="DI47" s="34">
        <v>99.38</v>
      </c>
      <c r="DJ47" s="34">
        <v>99.86</v>
      </c>
      <c r="DK47" s="34">
        <v>99.78</v>
      </c>
      <c r="DL47" s="34">
        <v>99.7</v>
      </c>
      <c r="DM47" s="34">
        <v>101.08</v>
      </c>
      <c r="DN47" s="34">
        <v>101.65</v>
      </c>
      <c r="DO47" s="34">
        <v>102.46</v>
      </c>
      <c r="DP47" s="34">
        <v>101.41</v>
      </c>
      <c r="DQ47" s="34">
        <v>101</v>
      </c>
      <c r="DR47" s="34">
        <v>100.63</v>
      </c>
      <c r="DS47" s="34">
        <v>102.13</v>
      </c>
      <c r="DT47" s="34">
        <v>102.31</v>
      </c>
      <c r="DU47" s="34">
        <v>102.81</v>
      </c>
      <c r="DV47" s="34">
        <v>103.43</v>
      </c>
      <c r="DW47" s="34">
        <v>103.7</v>
      </c>
      <c r="DX47" s="34">
        <v>103.08</v>
      </c>
      <c r="DY47" s="34">
        <v>104.23</v>
      </c>
      <c r="DZ47" s="34">
        <v>103.65</v>
      </c>
      <c r="EA47" s="34">
        <v>103.08</v>
      </c>
      <c r="EB47" s="34">
        <v>103.19</v>
      </c>
      <c r="EC47" s="34">
        <v>103.28</v>
      </c>
      <c r="ED47" s="34">
        <v>102.93</v>
      </c>
      <c r="EE47" s="34">
        <v>104.01</v>
      </c>
      <c r="EF47" s="34">
        <v>104.72</v>
      </c>
      <c r="EG47" s="34">
        <v>105.33</v>
      </c>
      <c r="EH47" s="34">
        <v>105.79</v>
      </c>
      <c r="EI47" s="34">
        <v>106.04</v>
      </c>
      <c r="EJ47" s="34">
        <v>105.19</v>
      </c>
      <c r="EK47" s="34">
        <v>106.17</v>
      </c>
      <c r="EL47" s="34">
        <v>106.24</v>
      </c>
      <c r="EM47" s="34">
        <v>106.81</v>
      </c>
      <c r="EN47" s="34">
        <v>107.33</v>
      </c>
      <c r="EO47" s="34">
        <v>107.73</v>
      </c>
      <c r="EP47" s="34">
        <v>107.26</v>
      </c>
      <c r="EQ47" s="34">
        <v>108.34</v>
      </c>
      <c r="ER47" s="34">
        <v>109.3</v>
      </c>
      <c r="ES47" s="34">
        <v>109.81</v>
      </c>
      <c r="ET47" s="34">
        <v>110.91</v>
      </c>
      <c r="EU47" s="34">
        <v>111.7</v>
      </c>
      <c r="EV47" s="34">
        <v>111.29</v>
      </c>
      <c r="EW47" s="34">
        <v>111.28</v>
      </c>
      <c r="EX47" s="34">
        <v>111.38</v>
      </c>
      <c r="EY47" s="34">
        <v>110.93</v>
      </c>
      <c r="EZ47" s="34">
        <v>109.47</v>
      </c>
      <c r="FA47" s="34">
        <v>108.49</v>
      </c>
      <c r="FB47" s="34">
        <v>107.26</v>
      </c>
      <c r="FC47" s="34">
        <v>109.15</v>
      </c>
      <c r="FD47" s="34">
        <v>109</v>
      </c>
      <c r="FE47" s="34">
        <v>109.53</v>
      </c>
      <c r="FF47" s="34">
        <v>109.86</v>
      </c>
      <c r="FG47" s="34">
        <v>110.61</v>
      </c>
      <c r="FH47" s="34">
        <v>109.63</v>
      </c>
      <c r="FI47" s="34">
        <v>111.07</v>
      </c>
      <c r="FJ47" s="34">
        <v>110.91</v>
      </c>
      <c r="FK47" s="34">
        <v>110.71</v>
      </c>
      <c r="FL47" s="34">
        <v>111.33</v>
      </c>
      <c r="FM47" s="34">
        <v>111.21</v>
      </c>
      <c r="FN47" s="34">
        <v>113.85</v>
      </c>
      <c r="FO47" s="34">
        <v>113.84</v>
      </c>
      <c r="FP47" s="34">
        <v>113.97</v>
      </c>
      <c r="FQ47" s="34">
        <v>114.13</v>
      </c>
      <c r="FR47" s="34">
        <v>114.67</v>
      </c>
      <c r="FS47" s="34">
        <v>114.27</v>
      </c>
      <c r="FT47" s="34">
        <v>116.02</v>
      </c>
      <c r="FU47" s="34">
        <v>117</v>
      </c>
      <c r="FV47" s="34">
        <v>117.42</v>
      </c>
      <c r="FW47" s="34">
        <v>117.56</v>
      </c>
      <c r="FX47" s="34">
        <v>117.48</v>
      </c>
      <c r="FY47" s="34">
        <v>116.4</v>
      </c>
    </row>
    <row r="48" spans="1:181" ht="15">
      <c r="A48" s="33" t="s">
        <v>367</v>
      </c>
      <c r="B48" s="34">
        <v>42.49</v>
      </c>
      <c r="C48" s="34">
        <v>43.5</v>
      </c>
      <c r="D48" s="34">
        <v>44.19</v>
      </c>
      <c r="E48" s="34">
        <v>44.93</v>
      </c>
      <c r="F48" s="34">
        <v>45.89</v>
      </c>
      <c r="G48" s="34">
        <v>46.26</v>
      </c>
      <c r="H48" s="34">
        <v>46.44</v>
      </c>
      <c r="I48" s="34">
        <v>46.58</v>
      </c>
      <c r="J48" s="34">
        <v>47.23</v>
      </c>
      <c r="K48" s="34">
        <v>47.87</v>
      </c>
      <c r="L48" s="34">
        <v>48.29</v>
      </c>
      <c r="M48" s="34">
        <v>48.75</v>
      </c>
      <c r="N48" s="34">
        <v>50.59</v>
      </c>
      <c r="O48" s="34">
        <v>51.69</v>
      </c>
      <c r="P48" s="34">
        <v>52.61</v>
      </c>
      <c r="Q48" s="34">
        <v>53.3</v>
      </c>
      <c r="R48" s="34">
        <v>54.04</v>
      </c>
      <c r="S48" s="34">
        <v>55.01</v>
      </c>
      <c r="T48" s="34">
        <v>54.91</v>
      </c>
      <c r="U48" s="34">
        <v>55.01</v>
      </c>
      <c r="V48" s="34">
        <v>55.79</v>
      </c>
      <c r="W48" s="34">
        <v>56.43</v>
      </c>
      <c r="X48" s="34">
        <v>57.17</v>
      </c>
      <c r="Y48" s="34">
        <v>57.81</v>
      </c>
      <c r="Z48" s="34">
        <v>59.56</v>
      </c>
      <c r="AA48" s="34">
        <v>60.62</v>
      </c>
      <c r="AB48" s="34">
        <v>61.36</v>
      </c>
      <c r="AC48" s="34">
        <v>62</v>
      </c>
      <c r="AD48" s="34">
        <v>62.74</v>
      </c>
      <c r="AE48" s="34">
        <v>62.88</v>
      </c>
      <c r="AF48" s="34">
        <v>62.65</v>
      </c>
      <c r="AG48" s="34">
        <v>62.37</v>
      </c>
      <c r="AH48" s="34">
        <v>62.74</v>
      </c>
      <c r="AI48" s="34">
        <v>63.34</v>
      </c>
      <c r="AJ48" s="34">
        <v>63.48</v>
      </c>
      <c r="AK48" s="34">
        <v>63.66</v>
      </c>
      <c r="AL48" s="34">
        <v>65.32</v>
      </c>
      <c r="AM48" s="34">
        <v>66.19</v>
      </c>
      <c r="AN48" s="34">
        <v>66.97</v>
      </c>
      <c r="AO48" s="34">
        <v>67.71</v>
      </c>
      <c r="AP48" s="34">
        <v>68.17</v>
      </c>
      <c r="AQ48" s="34">
        <v>68.45</v>
      </c>
      <c r="AR48" s="34">
        <v>68.95</v>
      </c>
      <c r="AS48" s="34">
        <v>69.23</v>
      </c>
      <c r="AT48" s="34">
        <v>69.6</v>
      </c>
      <c r="AU48" s="34">
        <v>70.01</v>
      </c>
      <c r="AV48" s="34">
        <v>70.38</v>
      </c>
      <c r="AW48" s="34">
        <v>70.93</v>
      </c>
      <c r="AX48" s="34">
        <v>71.99</v>
      </c>
      <c r="AY48" s="34">
        <v>72.82</v>
      </c>
      <c r="AZ48" s="34">
        <v>73.51</v>
      </c>
      <c r="BA48" s="34">
        <v>74.11</v>
      </c>
      <c r="BB48" s="34">
        <v>74.48</v>
      </c>
      <c r="BC48" s="34">
        <v>74.84</v>
      </c>
      <c r="BD48" s="34">
        <v>75.72</v>
      </c>
      <c r="BE48" s="34">
        <v>76.04</v>
      </c>
      <c r="BF48" s="34">
        <v>76.96</v>
      </c>
      <c r="BG48" s="34">
        <v>77.47</v>
      </c>
      <c r="BH48" s="34">
        <v>77.79</v>
      </c>
      <c r="BI48" s="34">
        <v>78.02</v>
      </c>
      <c r="BJ48" s="34">
        <v>79.22</v>
      </c>
      <c r="BK48" s="34">
        <v>80.32</v>
      </c>
      <c r="BL48" s="34">
        <v>81.06</v>
      </c>
      <c r="BM48" s="34">
        <v>81.7</v>
      </c>
      <c r="BN48" s="34">
        <v>82.49</v>
      </c>
      <c r="BO48" s="34">
        <v>82.67</v>
      </c>
      <c r="BP48" s="34">
        <v>82.81</v>
      </c>
      <c r="BQ48" s="34">
        <v>82.62</v>
      </c>
      <c r="BR48" s="34">
        <v>83.04</v>
      </c>
      <c r="BS48" s="34">
        <v>83.27</v>
      </c>
      <c r="BT48" s="34">
        <v>83.31</v>
      </c>
      <c r="BU48" s="34">
        <v>83.31</v>
      </c>
      <c r="BV48" s="34">
        <v>84.46</v>
      </c>
      <c r="BW48" s="34">
        <v>85.25</v>
      </c>
      <c r="BX48" s="34">
        <v>85.89</v>
      </c>
      <c r="BY48" s="34">
        <v>86.63</v>
      </c>
      <c r="BZ48" s="34">
        <v>87.04</v>
      </c>
      <c r="CA48" s="34">
        <v>86.63</v>
      </c>
      <c r="CB48" s="34">
        <v>86.54</v>
      </c>
      <c r="CC48" s="34">
        <v>86.26</v>
      </c>
      <c r="CD48" s="34">
        <v>86.86</v>
      </c>
      <c r="CE48" s="34">
        <v>87.32</v>
      </c>
      <c r="CF48" s="34">
        <v>87.27</v>
      </c>
      <c r="CG48" s="34">
        <v>87.36</v>
      </c>
      <c r="CH48" s="34">
        <v>88.52</v>
      </c>
      <c r="CI48" s="34">
        <v>89.21</v>
      </c>
      <c r="CJ48" s="34">
        <v>89.99</v>
      </c>
      <c r="CK48" s="34">
        <v>89.99</v>
      </c>
      <c r="CL48" s="34">
        <v>90.08</v>
      </c>
      <c r="CM48" s="34">
        <v>90.4</v>
      </c>
      <c r="CN48" s="34">
        <v>90.63</v>
      </c>
      <c r="CO48" s="34">
        <v>90.36</v>
      </c>
      <c r="CP48" s="34">
        <v>90.86</v>
      </c>
      <c r="CQ48" s="34">
        <v>91.55</v>
      </c>
      <c r="CR48" s="34">
        <v>92.15</v>
      </c>
      <c r="CS48" s="34">
        <v>92.29</v>
      </c>
      <c r="CT48" s="34">
        <v>94.41</v>
      </c>
      <c r="CU48" s="34">
        <v>95.47</v>
      </c>
      <c r="CV48" s="34">
        <v>95.97</v>
      </c>
      <c r="CW48" s="34">
        <v>96.25</v>
      </c>
      <c r="CX48" s="34">
        <v>97.12</v>
      </c>
      <c r="CY48" s="34">
        <v>97.17</v>
      </c>
      <c r="CZ48" s="34">
        <v>97.17</v>
      </c>
      <c r="DA48" s="34">
        <v>96.85</v>
      </c>
      <c r="DB48" s="34">
        <v>96.94</v>
      </c>
      <c r="DC48" s="34">
        <v>97.4</v>
      </c>
      <c r="DD48" s="34">
        <v>97.45</v>
      </c>
      <c r="DE48" s="34">
        <v>97.4</v>
      </c>
      <c r="DF48" s="34">
        <v>98.14</v>
      </c>
      <c r="DG48" s="34">
        <v>98.69</v>
      </c>
      <c r="DH48" s="34">
        <v>99.15</v>
      </c>
      <c r="DI48" s="34">
        <v>99.88</v>
      </c>
      <c r="DJ48" s="34">
        <v>100.48</v>
      </c>
      <c r="DK48" s="34">
        <v>100.76</v>
      </c>
      <c r="DL48" s="34">
        <v>100.67</v>
      </c>
      <c r="DM48" s="34">
        <v>100.21</v>
      </c>
      <c r="DN48" s="34">
        <v>100.39</v>
      </c>
      <c r="DO48" s="34">
        <v>100.44</v>
      </c>
      <c r="DP48" s="34">
        <v>100.62</v>
      </c>
      <c r="DQ48" s="34">
        <v>100.58</v>
      </c>
      <c r="DR48" s="34">
        <v>100.55</v>
      </c>
      <c r="DS48" s="34">
        <v>100.92</v>
      </c>
      <c r="DT48" s="34">
        <v>101.51</v>
      </c>
      <c r="DU48" s="34">
        <v>102.27</v>
      </c>
      <c r="DV48" s="34">
        <v>103.37</v>
      </c>
      <c r="DW48" s="34">
        <v>103.66</v>
      </c>
      <c r="DX48" s="34">
        <v>103.85</v>
      </c>
      <c r="DY48" s="34">
        <v>104.91</v>
      </c>
      <c r="DZ48" s="34">
        <v>106.33</v>
      </c>
      <c r="EA48" s="34">
        <v>106.81</v>
      </c>
      <c r="EB48" s="34">
        <v>107.04</v>
      </c>
      <c r="EC48" s="34">
        <v>107.17</v>
      </c>
      <c r="ED48" s="34">
        <v>109.03</v>
      </c>
      <c r="EE48" s="34">
        <v>109.99</v>
      </c>
      <c r="EF48" s="34">
        <v>110.64</v>
      </c>
      <c r="EG48" s="34">
        <v>111.15</v>
      </c>
      <c r="EH48" s="34">
        <v>112.05</v>
      </c>
      <c r="EI48" s="34">
        <v>112.47</v>
      </c>
      <c r="EJ48" s="34">
        <v>112.47</v>
      </c>
      <c r="EK48" s="34">
        <v>112.41</v>
      </c>
      <c r="EL48" s="34">
        <v>113.18</v>
      </c>
      <c r="EM48" s="34">
        <v>114.13</v>
      </c>
      <c r="EN48" s="34">
        <v>114.73</v>
      </c>
      <c r="EO48" s="34">
        <v>115.11</v>
      </c>
      <c r="EP48" s="34">
        <v>117.05</v>
      </c>
      <c r="EQ48" s="34">
        <v>117.33</v>
      </c>
      <c r="ER48" s="34">
        <v>118.04</v>
      </c>
      <c r="ES48" s="34">
        <v>118.71</v>
      </c>
      <c r="ET48" s="34">
        <v>119.8</v>
      </c>
      <c r="EU48" s="34">
        <v>119.94</v>
      </c>
      <c r="EV48" s="34">
        <v>120.31</v>
      </c>
      <c r="EW48" s="34">
        <v>119.59</v>
      </c>
      <c r="EX48" s="34">
        <v>119.52</v>
      </c>
      <c r="EY48" s="34">
        <v>119.96</v>
      </c>
      <c r="EZ48" s="34">
        <v>119.41</v>
      </c>
      <c r="FA48" s="34">
        <v>118.97</v>
      </c>
      <c r="FB48" s="34">
        <v>119.84</v>
      </c>
      <c r="FC48" s="34">
        <v>120.78</v>
      </c>
      <c r="FD48" s="34">
        <v>121.39</v>
      </c>
      <c r="FE48" s="34">
        <v>122.46</v>
      </c>
      <c r="FF48" s="34">
        <v>124.34</v>
      </c>
      <c r="FG48" s="34">
        <v>124.4</v>
      </c>
      <c r="FH48" s="34">
        <v>126.18</v>
      </c>
      <c r="FI48" s="34">
        <v>125.51</v>
      </c>
      <c r="FJ48" s="34">
        <v>125.2</v>
      </c>
      <c r="FK48" s="34">
        <v>125</v>
      </c>
      <c r="FL48" s="34">
        <v>125.65</v>
      </c>
      <c r="FM48" s="34">
        <v>125.4</v>
      </c>
      <c r="FN48" s="34">
        <v>130.04</v>
      </c>
      <c r="FO48" s="34">
        <v>129.86</v>
      </c>
      <c r="FP48" s="34">
        <v>130.37</v>
      </c>
      <c r="FQ48" s="34">
        <v>130.64</v>
      </c>
      <c r="FR48" s="34">
        <v>131.18</v>
      </c>
      <c r="FS48" s="34">
        <v>132.35</v>
      </c>
      <c r="FT48" s="34">
        <v>132.87</v>
      </c>
      <c r="FU48" s="34">
        <v>134.25</v>
      </c>
      <c r="FV48" s="34">
        <v>135.21</v>
      </c>
      <c r="FW48" s="34">
        <v>135.46</v>
      </c>
      <c r="FX48" s="34">
        <v>135.15</v>
      </c>
      <c r="FY48" s="34">
        <v>134.76</v>
      </c>
    </row>
    <row r="49" spans="1:181" ht="15">
      <c r="A49" s="33" t="s">
        <v>368</v>
      </c>
      <c r="B49" s="34">
        <v>75.23</v>
      </c>
      <c r="C49" s="34">
        <v>75.47</v>
      </c>
      <c r="D49" s="34">
        <v>75.86</v>
      </c>
      <c r="E49" s="34">
        <v>78.74</v>
      </c>
      <c r="F49" s="34">
        <v>79.29</v>
      </c>
      <c r="G49" s="34">
        <v>79.21</v>
      </c>
      <c r="H49" s="34">
        <v>79.37</v>
      </c>
      <c r="I49" s="34">
        <v>79.37</v>
      </c>
      <c r="J49" s="34">
        <v>79.68</v>
      </c>
      <c r="K49" s="34">
        <v>79.37</v>
      </c>
      <c r="L49" s="34">
        <v>76.87</v>
      </c>
      <c r="M49" s="34">
        <v>77.18</v>
      </c>
      <c r="N49" s="34">
        <v>78.43</v>
      </c>
      <c r="O49" s="34">
        <v>78.66</v>
      </c>
      <c r="P49" s="34">
        <v>78.9</v>
      </c>
      <c r="Q49" s="34">
        <v>81.31</v>
      </c>
      <c r="R49" s="34">
        <v>82.02</v>
      </c>
      <c r="S49" s="34">
        <v>82.17</v>
      </c>
      <c r="T49" s="34">
        <v>82.64</v>
      </c>
      <c r="U49" s="34">
        <v>82.48</v>
      </c>
      <c r="V49" s="34">
        <v>82.64</v>
      </c>
      <c r="W49" s="34">
        <v>82.33</v>
      </c>
      <c r="X49" s="34">
        <v>79.99</v>
      </c>
      <c r="Y49" s="34">
        <v>80.69</v>
      </c>
      <c r="Z49" s="34">
        <v>81.63</v>
      </c>
      <c r="AA49" s="34">
        <v>81.55</v>
      </c>
      <c r="AB49" s="34">
        <v>81.7</v>
      </c>
      <c r="AC49" s="34">
        <v>84.75</v>
      </c>
      <c r="AD49" s="34">
        <v>85.52</v>
      </c>
      <c r="AE49" s="34">
        <v>85.45</v>
      </c>
      <c r="AF49" s="34">
        <v>85.84</v>
      </c>
      <c r="AG49" s="34">
        <v>85.6</v>
      </c>
      <c r="AH49" s="34">
        <v>85.52</v>
      </c>
      <c r="AI49" s="34">
        <v>85.06</v>
      </c>
      <c r="AJ49" s="34">
        <v>82.56</v>
      </c>
      <c r="AK49" s="34">
        <v>83.03</v>
      </c>
      <c r="AL49" s="34">
        <v>83.58</v>
      </c>
      <c r="AM49" s="34">
        <v>83.65</v>
      </c>
      <c r="AN49" s="34">
        <v>83.65</v>
      </c>
      <c r="AO49" s="34">
        <v>86.07</v>
      </c>
      <c r="AP49" s="34">
        <v>86.77</v>
      </c>
      <c r="AQ49" s="34">
        <v>86.77</v>
      </c>
      <c r="AR49" s="34">
        <v>87.32</v>
      </c>
      <c r="AS49" s="34">
        <v>87.16</v>
      </c>
      <c r="AT49" s="34">
        <v>87.16</v>
      </c>
      <c r="AU49" s="34">
        <v>86.77</v>
      </c>
      <c r="AV49" s="34">
        <v>85.68</v>
      </c>
      <c r="AW49" s="34">
        <v>86.69</v>
      </c>
      <c r="AX49" s="34">
        <v>86.38</v>
      </c>
      <c r="AY49" s="34">
        <v>86.38</v>
      </c>
      <c r="AZ49" s="34">
        <v>86.46</v>
      </c>
      <c r="BA49" s="34">
        <v>89.03</v>
      </c>
      <c r="BB49" s="34">
        <v>89.89</v>
      </c>
      <c r="BC49" s="34">
        <v>89.66</v>
      </c>
      <c r="BD49" s="34">
        <v>90.2</v>
      </c>
      <c r="BE49" s="34">
        <v>90.05</v>
      </c>
      <c r="BF49" s="34">
        <v>89.97</v>
      </c>
      <c r="BG49" s="34">
        <v>89.73</v>
      </c>
      <c r="BH49" s="34">
        <v>87.32</v>
      </c>
      <c r="BI49" s="34">
        <v>87.55</v>
      </c>
      <c r="BJ49" s="34">
        <v>87.24</v>
      </c>
      <c r="BK49" s="34">
        <v>87.4</v>
      </c>
      <c r="BL49" s="34">
        <v>87.86</v>
      </c>
      <c r="BM49" s="34">
        <v>91.06</v>
      </c>
      <c r="BN49" s="34">
        <v>91.92</v>
      </c>
      <c r="BO49" s="34">
        <v>92.07</v>
      </c>
      <c r="BP49" s="34">
        <v>92.93</v>
      </c>
      <c r="BQ49" s="34">
        <v>92.93</v>
      </c>
      <c r="BR49" s="34">
        <v>92.85</v>
      </c>
      <c r="BS49" s="34">
        <v>92.23</v>
      </c>
      <c r="BT49" s="34">
        <v>90.12</v>
      </c>
      <c r="BU49" s="34">
        <v>90.67</v>
      </c>
      <c r="BV49" s="34">
        <v>90.98</v>
      </c>
      <c r="BW49" s="34">
        <v>90.2</v>
      </c>
      <c r="BX49" s="34">
        <v>90.59</v>
      </c>
      <c r="BY49" s="34">
        <v>93.48</v>
      </c>
      <c r="BZ49" s="34">
        <v>94.1</v>
      </c>
      <c r="CA49" s="34">
        <v>94.02</v>
      </c>
      <c r="CB49" s="34">
        <v>94.96</v>
      </c>
      <c r="CC49" s="34">
        <v>95.04</v>
      </c>
      <c r="CD49" s="34">
        <v>94.88</v>
      </c>
      <c r="CE49" s="34">
        <v>94.65</v>
      </c>
      <c r="CF49" s="34">
        <v>92.23</v>
      </c>
      <c r="CG49" s="34">
        <v>92.54</v>
      </c>
      <c r="CH49" s="34">
        <v>91.68</v>
      </c>
      <c r="CI49" s="34">
        <v>92.07</v>
      </c>
      <c r="CJ49" s="34">
        <v>92.78</v>
      </c>
      <c r="CK49" s="34">
        <v>95.27</v>
      </c>
      <c r="CL49" s="34">
        <v>95.89</v>
      </c>
      <c r="CM49" s="34">
        <v>96.05</v>
      </c>
      <c r="CN49" s="34">
        <v>96.6</v>
      </c>
      <c r="CO49" s="34">
        <v>96.75</v>
      </c>
      <c r="CP49" s="34">
        <v>96.52</v>
      </c>
      <c r="CQ49" s="34">
        <v>97.06</v>
      </c>
      <c r="CR49" s="34">
        <v>93.87</v>
      </c>
      <c r="CS49" s="34">
        <v>94.8</v>
      </c>
      <c r="CT49" s="34">
        <v>94.26</v>
      </c>
      <c r="CU49" s="34">
        <v>94.33</v>
      </c>
      <c r="CV49" s="34">
        <v>94.72</v>
      </c>
      <c r="CW49" s="34">
        <v>98.7</v>
      </c>
      <c r="CX49" s="34">
        <v>98.86</v>
      </c>
      <c r="CY49" s="34">
        <v>99.17</v>
      </c>
      <c r="CZ49" s="34">
        <v>99.64</v>
      </c>
      <c r="DA49" s="34">
        <v>99.17</v>
      </c>
      <c r="DB49" s="34">
        <v>99.64</v>
      </c>
      <c r="DC49" s="34">
        <v>99.64</v>
      </c>
      <c r="DD49" s="34">
        <v>95.66</v>
      </c>
      <c r="DE49" s="34">
        <v>96.6</v>
      </c>
      <c r="DF49" s="34">
        <v>96.05</v>
      </c>
      <c r="DG49" s="34">
        <v>96.67</v>
      </c>
      <c r="DH49" s="34">
        <v>97.14</v>
      </c>
      <c r="DI49" s="34">
        <v>100.65</v>
      </c>
      <c r="DJ49" s="34">
        <v>101.27</v>
      </c>
      <c r="DK49" s="34">
        <v>101.27</v>
      </c>
      <c r="DL49" s="34">
        <v>101.35</v>
      </c>
      <c r="DM49" s="34">
        <v>101.66</v>
      </c>
      <c r="DN49" s="34">
        <v>101.66</v>
      </c>
      <c r="DO49" s="34">
        <v>102.6</v>
      </c>
      <c r="DP49" s="34">
        <v>99.79</v>
      </c>
      <c r="DQ49" s="34">
        <v>99.87</v>
      </c>
      <c r="DR49" s="34">
        <v>98.33</v>
      </c>
      <c r="DS49" s="34">
        <v>98.93</v>
      </c>
      <c r="DT49" s="34">
        <v>100</v>
      </c>
      <c r="DU49" s="34">
        <v>104.16</v>
      </c>
      <c r="DV49" s="34">
        <v>104.83</v>
      </c>
      <c r="DW49" s="34">
        <v>104.57</v>
      </c>
      <c r="DX49" s="34">
        <v>104.96</v>
      </c>
      <c r="DY49" s="34">
        <v>104.66</v>
      </c>
      <c r="DZ49" s="34">
        <v>104.86</v>
      </c>
      <c r="EA49" s="34">
        <v>104.3</v>
      </c>
      <c r="EB49" s="34">
        <v>100.71</v>
      </c>
      <c r="EC49" s="34">
        <v>100.62</v>
      </c>
      <c r="ED49" s="34">
        <v>99.49</v>
      </c>
      <c r="EE49" s="34">
        <v>99.72</v>
      </c>
      <c r="EF49" s="34">
        <v>100.49</v>
      </c>
      <c r="EG49" s="34">
        <v>103.04</v>
      </c>
      <c r="EH49" s="34">
        <v>103.76</v>
      </c>
      <c r="EI49" s="34">
        <v>103.96</v>
      </c>
      <c r="EJ49" s="34">
        <v>104.72</v>
      </c>
      <c r="EK49" s="34">
        <v>105.28</v>
      </c>
      <c r="EL49" s="34">
        <v>105.81</v>
      </c>
      <c r="EM49" s="34">
        <v>105.92</v>
      </c>
      <c r="EN49" s="34">
        <v>103.62</v>
      </c>
      <c r="EO49" s="34">
        <v>103.69</v>
      </c>
      <c r="EP49" s="34">
        <v>103.28</v>
      </c>
      <c r="EQ49" s="34">
        <v>103.66</v>
      </c>
      <c r="ER49" s="34">
        <v>104.83</v>
      </c>
      <c r="ES49" s="34">
        <v>107.24</v>
      </c>
      <c r="ET49" s="34">
        <v>108</v>
      </c>
      <c r="EU49" s="34">
        <v>108.55</v>
      </c>
      <c r="EV49" s="34">
        <v>110.58</v>
      </c>
      <c r="EW49" s="34">
        <v>110.94</v>
      </c>
      <c r="EX49" s="34">
        <v>110.98</v>
      </c>
      <c r="EY49" s="34">
        <v>112</v>
      </c>
      <c r="EZ49" s="34">
        <v>108.66</v>
      </c>
      <c r="FA49" s="34">
        <v>108.85</v>
      </c>
      <c r="FB49" s="34">
        <v>106.46</v>
      </c>
      <c r="FC49" s="34">
        <v>107.33</v>
      </c>
      <c r="FD49" s="34">
        <v>108.97</v>
      </c>
      <c r="FE49" s="34">
        <v>111.48</v>
      </c>
      <c r="FF49" s="34">
        <v>111.72</v>
      </c>
      <c r="FG49" s="34">
        <v>111.63</v>
      </c>
      <c r="FH49" s="34">
        <v>111.47</v>
      </c>
      <c r="FI49" s="34">
        <v>112.09</v>
      </c>
      <c r="FJ49" s="34">
        <v>111.88</v>
      </c>
      <c r="FK49" s="34">
        <v>111.46</v>
      </c>
      <c r="FL49" s="34">
        <v>108.57</v>
      </c>
      <c r="FM49" s="34">
        <v>108.38</v>
      </c>
      <c r="FN49" s="34">
        <v>115.41</v>
      </c>
      <c r="FO49" s="34">
        <v>114.57</v>
      </c>
      <c r="FP49" s="34">
        <v>113.89</v>
      </c>
      <c r="FQ49" s="34">
        <v>112.21</v>
      </c>
      <c r="FR49" s="34">
        <v>112.76</v>
      </c>
      <c r="FS49" s="34">
        <v>111.31</v>
      </c>
      <c r="FT49" s="34">
        <v>111.01</v>
      </c>
      <c r="FU49" s="34">
        <v>112.69</v>
      </c>
      <c r="FV49" s="34">
        <v>115.11</v>
      </c>
      <c r="FW49" s="34">
        <v>116.57</v>
      </c>
      <c r="FX49" s="34">
        <v>117.14</v>
      </c>
      <c r="FY49" s="34">
        <v>116.84</v>
      </c>
    </row>
    <row r="50" spans="1:181" ht="15">
      <c r="A50" s="33" t="s">
        <v>369</v>
      </c>
      <c r="B50" s="34">
        <v>79.39</v>
      </c>
      <c r="C50" s="34">
        <v>79.79</v>
      </c>
      <c r="D50" s="34">
        <v>80.76</v>
      </c>
      <c r="E50" s="34">
        <v>81</v>
      </c>
      <c r="F50" s="34">
        <v>80.68</v>
      </c>
      <c r="G50" s="34">
        <v>80.27</v>
      </c>
      <c r="H50" s="34">
        <v>80.03</v>
      </c>
      <c r="I50" s="34">
        <v>79.87</v>
      </c>
      <c r="J50" s="34">
        <v>80.76</v>
      </c>
      <c r="K50" s="34">
        <v>81</v>
      </c>
      <c r="L50" s="34">
        <v>80.84</v>
      </c>
      <c r="M50" s="34">
        <v>80.76</v>
      </c>
      <c r="N50" s="34">
        <v>80.76</v>
      </c>
      <c r="O50" s="34">
        <v>80.92</v>
      </c>
      <c r="P50" s="34">
        <v>81.72</v>
      </c>
      <c r="Q50" s="34">
        <v>81.8</v>
      </c>
      <c r="R50" s="34">
        <v>81.96</v>
      </c>
      <c r="S50" s="34">
        <v>81.48</v>
      </c>
      <c r="T50" s="34">
        <v>81.56</v>
      </c>
      <c r="U50" s="34">
        <v>81.88</v>
      </c>
      <c r="V50" s="34">
        <v>82.77</v>
      </c>
      <c r="W50" s="34">
        <v>82.85</v>
      </c>
      <c r="X50" s="34">
        <v>82.85</v>
      </c>
      <c r="Y50" s="34">
        <v>82.53</v>
      </c>
      <c r="Z50" s="34">
        <v>82.04</v>
      </c>
      <c r="AA50" s="34">
        <v>82.61</v>
      </c>
      <c r="AB50" s="34">
        <v>83.49</v>
      </c>
      <c r="AC50" s="34">
        <v>83.81</v>
      </c>
      <c r="AD50" s="34">
        <v>83.65</v>
      </c>
      <c r="AE50" s="34">
        <v>83.25</v>
      </c>
      <c r="AF50" s="34">
        <v>83.01</v>
      </c>
      <c r="AG50" s="34">
        <v>83.01</v>
      </c>
      <c r="AH50" s="34">
        <v>83.81</v>
      </c>
      <c r="AI50" s="34">
        <v>84.05</v>
      </c>
      <c r="AJ50" s="34">
        <v>84.05</v>
      </c>
      <c r="AK50" s="34">
        <v>83.73</v>
      </c>
      <c r="AL50" s="34">
        <v>83.73</v>
      </c>
      <c r="AM50" s="34">
        <v>84.3</v>
      </c>
      <c r="AN50" s="34">
        <v>85.18</v>
      </c>
      <c r="AO50" s="34">
        <v>85.42</v>
      </c>
      <c r="AP50" s="34">
        <v>85.42</v>
      </c>
      <c r="AQ50" s="34">
        <v>85.02</v>
      </c>
      <c r="AR50" s="34">
        <v>84.54</v>
      </c>
      <c r="AS50" s="34">
        <v>85.1</v>
      </c>
      <c r="AT50" s="34">
        <v>85.5</v>
      </c>
      <c r="AU50" s="34">
        <v>85.58</v>
      </c>
      <c r="AV50" s="34">
        <v>85.74</v>
      </c>
      <c r="AW50" s="34">
        <v>85.34</v>
      </c>
      <c r="AX50" s="34">
        <v>85.1</v>
      </c>
      <c r="AY50" s="34">
        <v>85.58</v>
      </c>
      <c r="AZ50" s="34">
        <v>86.55</v>
      </c>
      <c r="BA50" s="34">
        <v>86.87</v>
      </c>
      <c r="BB50" s="34">
        <v>87.11</v>
      </c>
      <c r="BC50" s="34">
        <v>87.11</v>
      </c>
      <c r="BD50" s="34">
        <v>86.87</v>
      </c>
      <c r="BE50" s="34">
        <v>87.19</v>
      </c>
      <c r="BF50" s="34">
        <v>88</v>
      </c>
      <c r="BG50" s="34">
        <v>88.32</v>
      </c>
      <c r="BH50" s="34">
        <v>88.24</v>
      </c>
      <c r="BI50" s="34">
        <v>87.83</v>
      </c>
      <c r="BJ50" s="34">
        <v>89.04</v>
      </c>
      <c r="BK50" s="34">
        <v>89.85</v>
      </c>
      <c r="BL50" s="34">
        <v>90.89</v>
      </c>
      <c r="BM50" s="34">
        <v>91.61</v>
      </c>
      <c r="BN50" s="34">
        <v>91.86</v>
      </c>
      <c r="BO50" s="34">
        <v>91.53</v>
      </c>
      <c r="BP50" s="34">
        <v>91.45</v>
      </c>
      <c r="BQ50" s="34">
        <v>91.7</v>
      </c>
      <c r="BR50" s="34">
        <v>92.66</v>
      </c>
      <c r="BS50" s="34">
        <v>92.74</v>
      </c>
      <c r="BT50" s="34">
        <v>92.5</v>
      </c>
      <c r="BU50" s="34">
        <v>92.34</v>
      </c>
      <c r="BV50" s="34">
        <v>93.38</v>
      </c>
      <c r="BW50" s="34">
        <v>93.87</v>
      </c>
      <c r="BX50" s="34">
        <v>94.83</v>
      </c>
      <c r="BY50" s="34">
        <v>95.48</v>
      </c>
      <c r="BZ50" s="34">
        <v>95.31</v>
      </c>
      <c r="CA50" s="34">
        <v>94.99</v>
      </c>
      <c r="CB50" s="34">
        <v>94.91</v>
      </c>
      <c r="CC50" s="34">
        <v>95.07</v>
      </c>
      <c r="CD50" s="34">
        <v>96.04</v>
      </c>
      <c r="CE50" s="34">
        <v>95.96</v>
      </c>
      <c r="CF50" s="34">
        <v>95.48</v>
      </c>
      <c r="CG50" s="34">
        <v>95.31</v>
      </c>
      <c r="CH50" s="34">
        <v>95.88</v>
      </c>
      <c r="CI50" s="34">
        <v>96.6</v>
      </c>
      <c r="CJ50" s="34">
        <v>97.49</v>
      </c>
      <c r="CK50" s="34">
        <v>97.57</v>
      </c>
      <c r="CL50" s="34">
        <v>97.49</v>
      </c>
      <c r="CM50" s="34">
        <v>97</v>
      </c>
      <c r="CN50" s="34">
        <v>96.92</v>
      </c>
      <c r="CO50" s="34">
        <v>97.16</v>
      </c>
      <c r="CP50" s="34">
        <v>97.97</v>
      </c>
      <c r="CQ50" s="34">
        <v>97.81</v>
      </c>
      <c r="CR50" s="34">
        <v>97.41</v>
      </c>
      <c r="CS50" s="34">
        <v>96.84</v>
      </c>
      <c r="CT50" s="34">
        <v>97.33</v>
      </c>
      <c r="CU50" s="34">
        <v>97.89</v>
      </c>
      <c r="CV50" s="34">
        <v>98.69</v>
      </c>
      <c r="CW50" s="34">
        <v>99.01</v>
      </c>
      <c r="CX50" s="34">
        <v>99.18</v>
      </c>
      <c r="CY50" s="34">
        <v>98.45</v>
      </c>
      <c r="CZ50" s="34">
        <v>98.13</v>
      </c>
      <c r="DA50" s="34">
        <v>98.29</v>
      </c>
      <c r="DB50" s="34">
        <v>99.1</v>
      </c>
      <c r="DC50" s="34">
        <v>99.26</v>
      </c>
      <c r="DD50" s="34">
        <v>98.85</v>
      </c>
      <c r="DE50" s="34">
        <v>98.05</v>
      </c>
      <c r="DF50" s="34">
        <v>98.53</v>
      </c>
      <c r="DG50" s="34">
        <v>99.34</v>
      </c>
      <c r="DH50" s="34">
        <v>100.14</v>
      </c>
      <c r="DI50" s="34">
        <v>100.3</v>
      </c>
      <c r="DJ50" s="34">
        <v>100.22</v>
      </c>
      <c r="DK50" s="34">
        <v>99.9</v>
      </c>
      <c r="DL50" s="34">
        <v>99.58</v>
      </c>
      <c r="DM50" s="34">
        <v>99.9</v>
      </c>
      <c r="DN50" s="34">
        <v>100.78</v>
      </c>
      <c r="DO50" s="34">
        <v>100.78</v>
      </c>
      <c r="DP50" s="34">
        <v>100.46</v>
      </c>
      <c r="DQ50" s="34">
        <v>100.06</v>
      </c>
      <c r="DR50" s="34">
        <v>100.28</v>
      </c>
      <c r="DS50" s="34">
        <v>100.78</v>
      </c>
      <c r="DT50" s="34">
        <v>101.58</v>
      </c>
      <c r="DU50" s="34">
        <v>102.06</v>
      </c>
      <c r="DV50" s="34">
        <v>102.02</v>
      </c>
      <c r="DW50" s="34">
        <v>101.68</v>
      </c>
      <c r="DX50" s="34">
        <v>101.32</v>
      </c>
      <c r="DY50" s="34">
        <v>101.81</v>
      </c>
      <c r="DZ50" s="34">
        <v>102.3</v>
      </c>
      <c r="EA50" s="34">
        <v>102.12</v>
      </c>
      <c r="EB50" s="34">
        <v>102.1</v>
      </c>
      <c r="EC50" s="34">
        <v>101.75</v>
      </c>
      <c r="ED50" s="34">
        <v>101.5</v>
      </c>
      <c r="EE50" s="34">
        <v>102.16</v>
      </c>
      <c r="EF50" s="34">
        <v>103.47</v>
      </c>
      <c r="EG50" s="34">
        <v>104.05</v>
      </c>
      <c r="EH50" s="34">
        <v>104.09</v>
      </c>
      <c r="EI50" s="34">
        <v>103.55</v>
      </c>
      <c r="EJ50" s="34">
        <v>102.77</v>
      </c>
      <c r="EK50" s="34">
        <v>102.89</v>
      </c>
      <c r="EL50" s="34">
        <v>103.6</v>
      </c>
      <c r="EM50" s="34">
        <v>103.76</v>
      </c>
      <c r="EN50" s="34">
        <v>103.92</v>
      </c>
      <c r="EO50" s="34">
        <v>103.35</v>
      </c>
      <c r="EP50" s="34">
        <v>103.32</v>
      </c>
      <c r="EQ50" s="34">
        <v>104.2</v>
      </c>
      <c r="ER50" s="34">
        <v>105.44</v>
      </c>
      <c r="ES50" s="34">
        <v>105.81</v>
      </c>
      <c r="ET50" s="34">
        <v>106.25</v>
      </c>
      <c r="EU50" s="34">
        <v>105.94</v>
      </c>
      <c r="EV50" s="34">
        <v>105.82</v>
      </c>
      <c r="EW50" s="34">
        <v>105.96</v>
      </c>
      <c r="EX50" s="34">
        <v>106.49</v>
      </c>
      <c r="EY50" s="34">
        <v>106.32</v>
      </c>
      <c r="EZ50" s="34">
        <v>105.88</v>
      </c>
      <c r="FA50" s="34">
        <v>105.07</v>
      </c>
      <c r="FB50" s="34">
        <v>105.12</v>
      </c>
      <c r="FC50" s="34">
        <v>106.15</v>
      </c>
      <c r="FD50" s="34">
        <v>107.38</v>
      </c>
      <c r="FE50" s="34">
        <v>107.75</v>
      </c>
      <c r="FF50" s="34">
        <v>107.87</v>
      </c>
      <c r="FG50" s="34">
        <v>107.39</v>
      </c>
      <c r="FH50" s="34">
        <v>105.67</v>
      </c>
      <c r="FI50" s="34">
        <v>105.89</v>
      </c>
      <c r="FJ50" s="34">
        <v>106.46</v>
      </c>
      <c r="FK50" s="34">
        <v>106.75</v>
      </c>
      <c r="FL50" s="34">
        <v>106.59</v>
      </c>
      <c r="FM50" s="34">
        <v>105.82</v>
      </c>
      <c r="FN50" s="34">
        <v>107.16</v>
      </c>
      <c r="FO50" s="34">
        <v>107.96</v>
      </c>
      <c r="FP50" s="34">
        <v>108.22</v>
      </c>
      <c r="FQ50" s="34">
        <v>108.06</v>
      </c>
      <c r="FR50" s="34">
        <v>107.77</v>
      </c>
      <c r="FS50" s="34">
        <v>107.68</v>
      </c>
      <c r="FT50" s="34">
        <v>108.67</v>
      </c>
      <c r="FU50" s="34">
        <v>110.21</v>
      </c>
      <c r="FV50" s="34">
        <v>110.82</v>
      </c>
      <c r="FW50" s="34">
        <v>110.99</v>
      </c>
      <c r="FX50" s="34">
        <v>110.3</v>
      </c>
      <c r="FY50" s="34">
        <v>110.06</v>
      </c>
    </row>
    <row r="51" spans="1:181" ht="15">
      <c r="A51" s="33" t="s">
        <v>370</v>
      </c>
      <c r="B51" s="34">
        <v>86.68</v>
      </c>
      <c r="C51" s="34">
        <v>86.94</v>
      </c>
      <c r="D51" s="34">
        <v>87.2</v>
      </c>
      <c r="E51" s="34">
        <v>87.12</v>
      </c>
      <c r="F51" s="34">
        <v>87.03</v>
      </c>
      <c r="G51" s="34">
        <v>87.29</v>
      </c>
      <c r="H51" s="34">
        <v>87.38</v>
      </c>
      <c r="I51" s="34">
        <v>87.12</v>
      </c>
      <c r="J51" s="34">
        <v>87.12</v>
      </c>
      <c r="K51" s="34">
        <v>87.29</v>
      </c>
      <c r="L51" s="34">
        <v>87.55</v>
      </c>
      <c r="M51" s="34">
        <v>87.81</v>
      </c>
      <c r="N51" s="34">
        <v>87.73</v>
      </c>
      <c r="O51" s="34">
        <v>88.16</v>
      </c>
      <c r="P51" s="34">
        <v>88.25</v>
      </c>
      <c r="Q51" s="34">
        <v>88.16</v>
      </c>
      <c r="R51" s="34">
        <v>88.16</v>
      </c>
      <c r="S51" s="34">
        <v>88.16</v>
      </c>
      <c r="T51" s="34">
        <v>88.16</v>
      </c>
      <c r="U51" s="34">
        <v>88.25</v>
      </c>
      <c r="V51" s="34">
        <v>88.16</v>
      </c>
      <c r="W51" s="34">
        <v>88.25</v>
      </c>
      <c r="X51" s="34">
        <v>88.51</v>
      </c>
      <c r="Y51" s="34">
        <v>88.69</v>
      </c>
      <c r="Z51" s="34">
        <v>88.77</v>
      </c>
      <c r="AA51" s="34">
        <v>89.03</v>
      </c>
      <c r="AB51" s="34">
        <v>89.12</v>
      </c>
      <c r="AC51" s="34">
        <v>89.21</v>
      </c>
      <c r="AD51" s="34">
        <v>89.03</v>
      </c>
      <c r="AE51" s="34">
        <v>88.86</v>
      </c>
      <c r="AF51" s="34">
        <v>88.86</v>
      </c>
      <c r="AG51" s="34">
        <v>88.86</v>
      </c>
      <c r="AH51" s="34">
        <v>88.69</v>
      </c>
      <c r="AI51" s="34">
        <v>88.86</v>
      </c>
      <c r="AJ51" s="34">
        <v>88.95</v>
      </c>
      <c r="AK51" s="34">
        <v>89.12</v>
      </c>
      <c r="AL51" s="34">
        <v>89.03</v>
      </c>
      <c r="AM51" s="34">
        <v>89.21</v>
      </c>
      <c r="AN51" s="34">
        <v>89.3</v>
      </c>
      <c r="AO51" s="34">
        <v>89.3</v>
      </c>
      <c r="AP51" s="34">
        <v>89.38</v>
      </c>
      <c r="AQ51" s="34">
        <v>89.03</v>
      </c>
      <c r="AR51" s="34">
        <v>89.12</v>
      </c>
      <c r="AS51" s="34">
        <v>89.3</v>
      </c>
      <c r="AT51" s="34">
        <v>89.21</v>
      </c>
      <c r="AU51" s="34">
        <v>89.56</v>
      </c>
      <c r="AV51" s="34">
        <v>89.82</v>
      </c>
      <c r="AW51" s="34">
        <v>90.6</v>
      </c>
      <c r="AX51" s="34">
        <v>90.26</v>
      </c>
      <c r="AY51" s="34">
        <v>90.95</v>
      </c>
      <c r="AZ51" s="34">
        <v>91.04</v>
      </c>
      <c r="BA51" s="34">
        <v>90.87</v>
      </c>
      <c r="BB51" s="34">
        <v>90.78</v>
      </c>
      <c r="BC51" s="34">
        <v>91.13</v>
      </c>
      <c r="BD51" s="34">
        <v>90.87</v>
      </c>
      <c r="BE51" s="34">
        <v>90.95</v>
      </c>
      <c r="BF51" s="34">
        <v>91.3</v>
      </c>
      <c r="BG51" s="34">
        <v>91.56</v>
      </c>
      <c r="BH51" s="34">
        <v>91.91</v>
      </c>
      <c r="BI51" s="34">
        <v>92.26</v>
      </c>
      <c r="BJ51" s="34">
        <v>92.26</v>
      </c>
      <c r="BK51" s="34">
        <v>92.61</v>
      </c>
      <c r="BL51" s="34">
        <v>92.78</v>
      </c>
      <c r="BM51" s="34">
        <v>93.22</v>
      </c>
      <c r="BN51" s="34">
        <v>93.39</v>
      </c>
      <c r="BO51" s="34">
        <v>93.48</v>
      </c>
      <c r="BP51" s="34">
        <v>93.39</v>
      </c>
      <c r="BQ51" s="34">
        <v>93.13</v>
      </c>
      <c r="BR51" s="34">
        <v>93.48</v>
      </c>
      <c r="BS51" s="34">
        <v>93.66</v>
      </c>
      <c r="BT51" s="34">
        <v>93.66</v>
      </c>
      <c r="BU51" s="34">
        <v>93.92</v>
      </c>
      <c r="BV51" s="34">
        <v>94.09</v>
      </c>
      <c r="BW51" s="34">
        <v>94.18</v>
      </c>
      <c r="BX51" s="34">
        <v>94.35</v>
      </c>
      <c r="BY51" s="34">
        <v>94.79</v>
      </c>
      <c r="BZ51" s="34">
        <v>94.96</v>
      </c>
      <c r="CA51" s="34">
        <v>94.88</v>
      </c>
      <c r="CB51" s="34">
        <v>94.79</v>
      </c>
      <c r="CC51" s="34">
        <v>95.05</v>
      </c>
      <c r="CD51" s="34">
        <v>94.96</v>
      </c>
      <c r="CE51" s="34">
        <v>95.23</v>
      </c>
      <c r="CF51" s="34">
        <v>95.23</v>
      </c>
      <c r="CG51" s="34">
        <v>95.49</v>
      </c>
      <c r="CH51" s="34">
        <v>95.66</v>
      </c>
      <c r="CI51" s="34">
        <v>95.84</v>
      </c>
      <c r="CJ51" s="34">
        <v>96.1</v>
      </c>
      <c r="CK51" s="34">
        <v>96.01</v>
      </c>
      <c r="CL51" s="34">
        <v>95.84</v>
      </c>
      <c r="CM51" s="34">
        <v>95.84</v>
      </c>
      <c r="CN51" s="34">
        <v>95.75</v>
      </c>
      <c r="CO51" s="34">
        <v>96.01</v>
      </c>
      <c r="CP51" s="34">
        <v>96.27</v>
      </c>
      <c r="CQ51" s="34">
        <v>96.27</v>
      </c>
      <c r="CR51" s="34">
        <v>96.45</v>
      </c>
      <c r="CS51" s="34">
        <v>96.71</v>
      </c>
      <c r="CT51" s="34">
        <v>96.8</v>
      </c>
      <c r="CU51" s="34">
        <v>97.23</v>
      </c>
      <c r="CV51" s="34">
        <v>97.58</v>
      </c>
      <c r="CW51" s="34">
        <v>97.49</v>
      </c>
      <c r="CX51" s="34">
        <v>97.84</v>
      </c>
      <c r="CY51" s="34">
        <v>98.02</v>
      </c>
      <c r="CZ51" s="34">
        <v>97.75</v>
      </c>
      <c r="DA51" s="34">
        <v>98.1</v>
      </c>
      <c r="DB51" s="34">
        <v>98.02</v>
      </c>
      <c r="DC51" s="34">
        <v>98.54</v>
      </c>
      <c r="DD51" s="34">
        <v>98.71</v>
      </c>
      <c r="DE51" s="34">
        <v>99.15</v>
      </c>
      <c r="DF51" s="34">
        <v>99.15</v>
      </c>
      <c r="DG51" s="34">
        <v>99.5</v>
      </c>
      <c r="DH51" s="34">
        <v>99.93</v>
      </c>
      <c r="DI51" s="34">
        <v>99.76</v>
      </c>
      <c r="DJ51" s="34">
        <v>99.76</v>
      </c>
      <c r="DK51" s="34">
        <v>100.02</v>
      </c>
      <c r="DL51" s="34">
        <v>99.76</v>
      </c>
      <c r="DM51" s="34">
        <v>99.93</v>
      </c>
      <c r="DN51" s="34">
        <v>100.55</v>
      </c>
      <c r="DO51" s="34">
        <v>100.55</v>
      </c>
      <c r="DP51" s="34">
        <v>100.37</v>
      </c>
      <c r="DQ51" s="34">
        <v>100.72</v>
      </c>
      <c r="DR51" s="34">
        <v>100.66</v>
      </c>
      <c r="DS51" s="34">
        <v>100.99</v>
      </c>
      <c r="DT51" s="34">
        <v>101.26</v>
      </c>
      <c r="DU51" s="34">
        <v>101.84</v>
      </c>
      <c r="DV51" s="34">
        <v>101.86</v>
      </c>
      <c r="DW51" s="34">
        <v>101.88</v>
      </c>
      <c r="DX51" s="34">
        <v>101.72</v>
      </c>
      <c r="DY51" s="34">
        <v>102.03</v>
      </c>
      <c r="DZ51" s="34">
        <v>101.89</v>
      </c>
      <c r="EA51" s="34">
        <v>101.82</v>
      </c>
      <c r="EB51" s="34">
        <v>101.95</v>
      </c>
      <c r="EC51" s="34">
        <v>102.33</v>
      </c>
      <c r="ED51" s="34">
        <v>102.41</v>
      </c>
      <c r="EE51" s="34">
        <v>102.72</v>
      </c>
      <c r="EF51" s="34">
        <v>103.21</v>
      </c>
      <c r="EG51" s="34">
        <v>103.65</v>
      </c>
      <c r="EH51" s="34">
        <v>103.83</v>
      </c>
      <c r="EI51" s="34">
        <v>103.82</v>
      </c>
      <c r="EJ51" s="34">
        <v>103.76</v>
      </c>
      <c r="EK51" s="34">
        <v>103.8</v>
      </c>
      <c r="EL51" s="34">
        <v>104.05</v>
      </c>
      <c r="EM51" s="34">
        <v>104.73</v>
      </c>
      <c r="EN51" s="34">
        <v>105.23</v>
      </c>
      <c r="EO51" s="34">
        <v>105.89</v>
      </c>
      <c r="EP51" s="34">
        <v>105.58</v>
      </c>
      <c r="EQ51" s="34">
        <v>105.9</v>
      </c>
      <c r="ER51" s="34">
        <v>106.86</v>
      </c>
      <c r="ES51" s="34">
        <v>107.15</v>
      </c>
      <c r="ET51" s="34">
        <v>107.72</v>
      </c>
      <c r="EU51" s="34">
        <v>108.02</v>
      </c>
      <c r="EV51" s="34">
        <v>107.7</v>
      </c>
      <c r="EW51" s="34">
        <v>107.51</v>
      </c>
      <c r="EX51" s="34">
        <v>107.93</v>
      </c>
      <c r="EY51" s="34">
        <v>107.89</v>
      </c>
      <c r="EZ51" s="34">
        <v>107.61</v>
      </c>
      <c r="FA51" s="34">
        <v>107.44</v>
      </c>
      <c r="FB51" s="34">
        <v>106.81</v>
      </c>
      <c r="FC51" s="34">
        <v>107.33</v>
      </c>
      <c r="FD51" s="34">
        <v>107.52</v>
      </c>
      <c r="FE51" s="34">
        <v>107.71</v>
      </c>
      <c r="FF51" s="34">
        <v>107.79</v>
      </c>
      <c r="FG51" s="34">
        <v>107.68</v>
      </c>
      <c r="FH51" s="34">
        <v>107.24</v>
      </c>
      <c r="FI51" s="34">
        <v>107.69</v>
      </c>
      <c r="FJ51" s="34">
        <v>107.9</v>
      </c>
      <c r="FK51" s="34">
        <v>108.02</v>
      </c>
      <c r="FL51" s="34">
        <v>108.24</v>
      </c>
      <c r="FM51" s="34">
        <v>108.57</v>
      </c>
      <c r="FN51" s="34">
        <v>109.36</v>
      </c>
      <c r="FO51" s="34">
        <v>109.78</v>
      </c>
      <c r="FP51" s="34">
        <v>110.18</v>
      </c>
      <c r="FQ51" s="34">
        <v>110.18</v>
      </c>
      <c r="FR51" s="34">
        <v>110.93</v>
      </c>
      <c r="FS51" s="34">
        <v>110.86</v>
      </c>
      <c r="FT51" s="34">
        <v>111.75</v>
      </c>
      <c r="FU51" s="34">
        <v>113.11</v>
      </c>
      <c r="FV51" s="34">
        <v>113.78</v>
      </c>
      <c r="FW51" s="34">
        <v>113.68</v>
      </c>
      <c r="FX51" s="34">
        <v>113.64</v>
      </c>
      <c r="FY51" s="34">
        <v>113.22</v>
      </c>
    </row>
    <row r="52" spans="1:181" ht="15">
      <c r="A52" s="33" t="s">
        <v>371</v>
      </c>
      <c r="B52" s="34">
        <v>76.79</v>
      </c>
      <c r="C52" s="34">
        <v>77.18</v>
      </c>
      <c r="D52" s="34">
        <v>77.34</v>
      </c>
      <c r="E52" s="34">
        <v>77.96</v>
      </c>
      <c r="F52" s="34">
        <v>78.28</v>
      </c>
      <c r="G52" s="34">
        <v>78.28</v>
      </c>
      <c r="H52" s="34">
        <v>78.43</v>
      </c>
      <c r="I52" s="34">
        <v>78.67</v>
      </c>
      <c r="J52" s="34">
        <v>78.67</v>
      </c>
      <c r="K52" s="34">
        <v>78.51</v>
      </c>
      <c r="L52" s="34">
        <v>78.67</v>
      </c>
      <c r="M52" s="34">
        <v>78.67</v>
      </c>
      <c r="N52" s="34">
        <v>78.98</v>
      </c>
      <c r="O52" s="34">
        <v>79.06</v>
      </c>
      <c r="P52" s="34">
        <v>79.14</v>
      </c>
      <c r="Q52" s="34">
        <v>79.21</v>
      </c>
      <c r="R52" s="34">
        <v>79.76</v>
      </c>
      <c r="S52" s="34">
        <v>79.53</v>
      </c>
      <c r="T52" s="34">
        <v>79.53</v>
      </c>
      <c r="U52" s="34">
        <v>79.92</v>
      </c>
      <c r="V52" s="34">
        <v>79.84</v>
      </c>
      <c r="W52" s="34">
        <v>79.76</v>
      </c>
      <c r="X52" s="34">
        <v>80.15</v>
      </c>
      <c r="Y52" s="34">
        <v>80.31</v>
      </c>
      <c r="Z52" s="34">
        <v>80.23</v>
      </c>
      <c r="AA52" s="34">
        <v>80.07</v>
      </c>
      <c r="AB52" s="34">
        <v>80.31</v>
      </c>
      <c r="AC52" s="34">
        <v>80.93</v>
      </c>
      <c r="AD52" s="34">
        <v>81.48</v>
      </c>
      <c r="AE52" s="34">
        <v>81.64</v>
      </c>
      <c r="AF52" s="34">
        <v>81.79</v>
      </c>
      <c r="AG52" s="34">
        <v>81.71</v>
      </c>
      <c r="AH52" s="34">
        <v>81.56</v>
      </c>
      <c r="AI52" s="34">
        <v>81.79</v>
      </c>
      <c r="AJ52" s="34">
        <v>82.26</v>
      </c>
      <c r="AK52" s="34">
        <v>82.57</v>
      </c>
      <c r="AL52" s="34">
        <v>82.26</v>
      </c>
      <c r="AM52" s="34">
        <v>82.26</v>
      </c>
      <c r="AN52" s="34">
        <v>82.57</v>
      </c>
      <c r="AO52" s="34">
        <v>83.12</v>
      </c>
      <c r="AP52" s="34">
        <v>83.2</v>
      </c>
      <c r="AQ52" s="34">
        <v>83.35</v>
      </c>
      <c r="AR52" s="34">
        <v>83.35</v>
      </c>
      <c r="AS52" s="34">
        <v>83.2</v>
      </c>
      <c r="AT52" s="34">
        <v>83.12</v>
      </c>
      <c r="AU52" s="34">
        <v>83.28</v>
      </c>
      <c r="AV52" s="34">
        <v>83.82</v>
      </c>
      <c r="AW52" s="34">
        <v>83.98</v>
      </c>
      <c r="AX52" s="34">
        <v>83.82</v>
      </c>
      <c r="AY52" s="34">
        <v>83.59</v>
      </c>
      <c r="AZ52" s="34">
        <v>83.74</v>
      </c>
      <c r="BA52" s="34">
        <v>84.68</v>
      </c>
      <c r="BB52" s="34">
        <v>85.23</v>
      </c>
      <c r="BC52" s="34">
        <v>85.7</v>
      </c>
      <c r="BD52" s="34">
        <v>86.09</v>
      </c>
      <c r="BE52" s="34">
        <v>86.17</v>
      </c>
      <c r="BF52" s="34">
        <v>86.09</v>
      </c>
      <c r="BG52" s="34">
        <v>86.32</v>
      </c>
      <c r="BH52" s="34">
        <v>86.87</v>
      </c>
      <c r="BI52" s="34">
        <v>87.18</v>
      </c>
      <c r="BJ52" s="34">
        <v>87.49</v>
      </c>
      <c r="BK52" s="34">
        <v>87.65</v>
      </c>
      <c r="BL52" s="34">
        <v>88.04</v>
      </c>
      <c r="BM52" s="34">
        <v>88.59</v>
      </c>
      <c r="BN52" s="34">
        <v>89.37</v>
      </c>
      <c r="BO52" s="34">
        <v>89.6</v>
      </c>
      <c r="BP52" s="34">
        <v>89.76</v>
      </c>
      <c r="BQ52" s="34">
        <v>89.6</v>
      </c>
      <c r="BR52" s="34">
        <v>89.6</v>
      </c>
      <c r="BS52" s="34">
        <v>89.92</v>
      </c>
      <c r="BT52" s="34">
        <v>90.46</v>
      </c>
      <c r="BU52" s="34">
        <v>90.62</v>
      </c>
      <c r="BV52" s="34">
        <v>90.7</v>
      </c>
      <c r="BW52" s="34">
        <v>90.54</v>
      </c>
      <c r="BX52" s="34">
        <v>90.93</v>
      </c>
      <c r="BY52" s="34">
        <v>91.71</v>
      </c>
      <c r="BZ52" s="34">
        <v>92.42</v>
      </c>
      <c r="CA52" s="34">
        <v>92.73</v>
      </c>
      <c r="CB52" s="34">
        <v>92.96</v>
      </c>
      <c r="CC52" s="34">
        <v>93.12</v>
      </c>
      <c r="CD52" s="34">
        <v>93.04</v>
      </c>
      <c r="CE52" s="34">
        <v>93.59</v>
      </c>
      <c r="CF52" s="34">
        <v>94.13</v>
      </c>
      <c r="CG52" s="34">
        <v>94.21</v>
      </c>
      <c r="CH52" s="34">
        <v>94.29</v>
      </c>
      <c r="CI52" s="34">
        <v>94.29</v>
      </c>
      <c r="CJ52" s="34">
        <v>94.37</v>
      </c>
      <c r="CK52" s="34">
        <v>95.15</v>
      </c>
      <c r="CL52" s="34">
        <v>95.85</v>
      </c>
      <c r="CM52" s="34">
        <v>95.85</v>
      </c>
      <c r="CN52" s="34">
        <v>95.7</v>
      </c>
      <c r="CO52" s="34">
        <v>95.78</v>
      </c>
      <c r="CP52" s="34">
        <v>96.01</v>
      </c>
      <c r="CQ52" s="34">
        <v>96.24</v>
      </c>
      <c r="CR52" s="34">
        <v>96.32</v>
      </c>
      <c r="CS52" s="34">
        <v>96.4</v>
      </c>
      <c r="CT52" s="34">
        <v>96.4</v>
      </c>
      <c r="CU52" s="34">
        <v>96.24</v>
      </c>
      <c r="CV52" s="34">
        <v>96.48</v>
      </c>
      <c r="CW52" s="34">
        <v>97.42</v>
      </c>
      <c r="CX52" s="34">
        <v>98.2</v>
      </c>
      <c r="CY52" s="34">
        <v>99.37</v>
      </c>
      <c r="CZ52" s="34">
        <v>98.51</v>
      </c>
      <c r="DA52" s="34">
        <v>98.12</v>
      </c>
      <c r="DB52" s="34">
        <v>98.04</v>
      </c>
      <c r="DC52" s="34">
        <v>98.51</v>
      </c>
      <c r="DD52" s="34">
        <v>98.82</v>
      </c>
      <c r="DE52" s="34">
        <v>98.9</v>
      </c>
      <c r="DF52" s="34">
        <v>98.35</v>
      </c>
      <c r="DG52" s="34">
        <v>98.27</v>
      </c>
      <c r="DH52" s="34">
        <v>98.67</v>
      </c>
      <c r="DI52" s="34">
        <v>99.37</v>
      </c>
      <c r="DJ52" s="34">
        <v>99.92</v>
      </c>
      <c r="DK52" s="34">
        <v>99.99</v>
      </c>
      <c r="DL52" s="34">
        <v>100.38</v>
      </c>
      <c r="DM52" s="34">
        <v>100.54</v>
      </c>
      <c r="DN52" s="34">
        <v>100.7</v>
      </c>
      <c r="DO52" s="34">
        <v>101.09</v>
      </c>
      <c r="DP52" s="34">
        <v>101.32</v>
      </c>
      <c r="DQ52" s="34">
        <v>101.4</v>
      </c>
      <c r="DR52" s="34">
        <v>101.01</v>
      </c>
      <c r="DS52" s="34">
        <v>101.21</v>
      </c>
      <c r="DT52" s="34">
        <v>102.42</v>
      </c>
      <c r="DU52" s="34">
        <v>103.01</v>
      </c>
      <c r="DV52" s="34">
        <v>103.57</v>
      </c>
      <c r="DW52" s="34">
        <v>103.52</v>
      </c>
      <c r="DX52" s="34">
        <v>103.38</v>
      </c>
      <c r="DY52" s="34">
        <v>103.29</v>
      </c>
      <c r="DZ52" s="34">
        <v>103.71</v>
      </c>
      <c r="EA52" s="34">
        <v>103.73</v>
      </c>
      <c r="EB52" s="34">
        <v>103.74</v>
      </c>
      <c r="EC52" s="34">
        <v>103.93</v>
      </c>
      <c r="ED52" s="34">
        <v>103.62</v>
      </c>
      <c r="EE52" s="34">
        <v>103.58</v>
      </c>
      <c r="EF52" s="34">
        <v>104.88</v>
      </c>
      <c r="EG52" s="34">
        <v>105.85</v>
      </c>
      <c r="EH52" s="34">
        <v>106.04</v>
      </c>
      <c r="EI52" s="34">
        <v>106</v>
      </c>
      <c r="EJ52" s="34">
        <v>105.74</v>
      </c>
      <c r="EK52" s="34">
        <v>105.3</v>
      </c>
      <c r="EL52" s="34">
        <v>105.75</v>
      </c>
      <c r="EM52" s="34">
        <v>106.3</v>
      </c>
      <c r="EN52" s="34">
        <v>106.65</v>
      </c>
      <c r="EO52" s="34">
        <v>106.77</v>
      </c>
      <c r="EP52" s="34">
        <v>106.62</v>
      </c>
      <c r="EQ52" s="34">
        <v>106.63</v>
      </c>
      <c r="ER52" s="34">
        <v>108.18</v>
      </c>
      <c r="ES52" s="34">
        <v>108.53</v>
      </c>
      <c r="ET52" s="34">
        <v>109.04</v>
      </c>
      <c r="EU52" s="34">
        <v>109.6</v>
      </c>
      <c r="EV52" s="34">
        <v>109.04</v>
      </c>
      <c r="EW52" s="34">
        <v>108.56</v>
      </c>
      <c r="EX52" s="34">
        <v>109.11</v>
      </c>
      <c r="EY52" s="34">
        <v>108.91</v>
      </c>
      <c r="EZ52" s="34">
        <v>108.17</v>
      </c>
      <c r="FA52" s="34">
        <v>107.67</v>
      </c>
      <c r="FB52" s="34">
        <v>106.74</v>
      </c>
      <c r="FC52" s="34">
        <v>106.7</v>
      </c>
      <c r="FD52" s="34">
        <v>107.54</v>
      </c>
      <c r="FE52" s="34">
        <v>107.92</v>
      </c>
      <c r="FF52" s="34">
        <v>107.68</v>
      </c>
      <c r="FG52" s="34">
        <v>107.87</v>
      </c>
      <c r="FH52" s="34">
        <v>107.46</v>
      </c>
      <c r="FI52" s="34">
        <v>107.24</v>
      </c>
      <c r="FJ52" s="34">
        <v>107.15</v>
      </c>
      <c r="FK52" s="34">
        <v>107.17</v>
      </c>
      <c r="FL52" s="34">
        <v>107.33</v>
      </c>
      <c r="FM52" s="34">
        <v>107.52</v>
      </c>
      <c r="FN52" s="34">
        <v>109.37</v>
      </c>
      <c r="FO52" s="34">
        <v>109.27</v>
      </c>
      <c r="FP52" s="34">
        <v>109.65</v>
      </c>
      <c r="FQ52" s="34">
        <v>109.73</v>
      </c>
      <c r="FR52" s="34">
        <v>110.15</v>
      </c>
      <c r="FS52" s="34">
        <v>110.68</v>
      </c>
      <c r="FT52" s="34">
        <v>110.62</v>
      </c>
      <c r="FU52" s="34">
        <v>112.41</v>
      </c>
      <c r="FV52" s="34">
        <v>113.03</v>
      </c>
      <c r="FW52" s="34">
        <v>112.92</v>
      </c>
      <c r="FX52" s="34">
        <v>112.71</v>
      </c>
      <c r="FY52" s="34">
        <v>112.85</v>
      </c>
    </row>
    <row r="53" spans="1:181" ht="15">
      <c r="A53" s="33" t="s">
        <v>372</v>
      </c>
      <c r="B53" s="34">
        <v>54.06</v>
      </c>
      <c r="C53" s="34">
        <v>54.74</v>
      </c>
      <c r="D53" s="34">
        <v>55.53</v>
      </c>
      <c r="E53" s="34">
        <v>56.38</v>
      </c>
      <c r="F53" s="34">
        <v>56.72</v>
      </c>
      <c r="G53" s="34">
        <v>56.83</v>
      </c>
      <c r="H53" s="34">
        <v>56.94</v>
      </c>
      <c r="I53" s="34">
        <v>56.66</v>
      </c>
      <c r="J53" s="34">
        <v>56.89</v>
      </c>
      <c r="K53" s="34">
        <v>57.4</v>
      </c>
      <c r="L53" s="34">
        <v>57.68</v>
      </c>
      <c r="M53" s="34">
        <v>58.13</v>
      </c>
      <c r="N53" s="34">
        <v>58.86</v>
      </c>
      <c r="O53" s="34">
        <v>59.32</v>
      </c>
      <c r="P53" s="34">
        <v>59.54</v>
      </c>
      <c r="Q53" s="34">
        <v>60.28</v>
      </c>
      <c r="R53" s="34">
        <v>61.24</v>
      </c>
      <c r="S53" s="34">
        <v>61.29</v>
      </c>
      <c r="T53" s="34">
        <v>61.63</v>
      </c>
      <c r="U53" s="34">
        <v>61.69</v>
      </c>
      <c r="V53" s="34">
        <v>62.08</v>
      </c>
      <c r="W53" s="34">
        <v>62.42</v>
      </c>
      <c r="X53" s="34">
        <v>62.88</v>
      </c>
      <c r="Y53" s="34">
        <v>63.27</v>
      </c>
      <c r="Z53" s="34">
        <v>64.12</v>
      </c>
      <c r="AA53" s="34">
        <v>64.68</v>
      </c>
      <c r="AB53" s="34">
        <v>65.19</v>
      </c>
      <c r="AC53" s="34">
        <v>65.76</v>
      </c>
      <c r="AD53" s="34">
        <v>66.38</v>
      </c>
      <c r="AE53" s="34">
        <v>66.32</v>
      </c>
      <c r="AF53" s="34">
        <v>66.32</v>
      </c>
      <c r="AG53" s="34">
        <v>66.43</v>
      </c>
      <c r="AH53" s="34">
        <v>66.49</v>
      </c>
      <c r="AI53" s="34">
        <v>66.66</v>
      </c>
      <c r="AJ53" s="34">
        <v>66.94</v>
      </c>
      <c r="AK53" s="34">
        <v>67.34</v>
      </c>
      <c r="AL53" s="34">
        <v>68.02</v>
      </c>
      <c r="AM53" s="34">
        <v>68.3</v>
      </c>
      <c r="AN53" s="34">
        <v>68.52</v>
      </c>
      <c r="AO53" s="34">
        <v>68.75</v>
      </c>
      <c r="AP53" s="34">
        <v>69.15</v>
      </c>
      <c r="AQ53" s="34">
        <v>69.15</v>
      </c>
      <c r="AR53" s="34">
        <v>70.28</v>
      </c>
      <c r="AS53" s="34">
        <v>70.9</v>
      </c>
      <c r="AT53" s="34">
        <v>71.41</v>
      </c>
      <c r="AU53" s="34">
        <v>71.74</v>
      </c>
      <c r="AV53" s="34">
        <v>72.14</v>
      </c>
      <c r="AW53" s="34">
        <v>72.76</v>
      </c>
      <c r="AX53" s="34">
        <v>73.33</v>
      </c>
      <c r="AY53" s="34">
        <v>74</v>
      </c>
      <c r="AZ53" s="34">
        <v>74.68</v>
      </c>
      <c r="BA53" s="34">
        <v>75.13</v>
      </c>
      <c r="BB53" s="34">
        <v>75.42</v>
      </c>
      <c r="BC53" s="34">
        <v>75.93</v>
      </c>
      <c r="BD53" s="34">
        <v>76.55</v>
      </c>
      <c r="BE53" s="34">
        <v>76.77</v>
      </c>
      <c r="BF53" s="34">
        <v>77.85</v>
      </c>
      <c r="BG53" s="34">
        <v>78.3</v>
      </c>
      <c r="BH53" s="34">
        <v>79.2</v>
      </c>
      <c r="BI53" s="34">
        <v>79.2</v>
      </c>
      <c r="BJ53" s="34">
        <v>79.48</v>
      </c>
      <c r="BK53" s="34">
        <v>80.5</v>
      </c>
      <c r="BL53" s="34">
        <v>81.4</v>
      </c>
      <c r="BM53" s="34">
        <v>81.91</v>
      </c>
      <c r="BN53" s="34">
        <v>82.87</v>
      </c>
      <c r="BO53" s="34">
        <v>83.27</v>
      </c>
      <c r="BP53" s="34">
        <v>83.44</v>
      </c>
      <c r="BQ53" s="34">
        <v>83.49</v>
      </c>
      <c r="BR53" s="34">
        <v>84.23</v>
      </c>
      <c r="BS53" s="34">
        <v>84.57</v>
      </c>
      <c r="BT53" s="34">
        <v>84.85</v>
      </c>
      <c r="BU53" s="34">
        <v>84.79</v>
      </c>
      <c r="BV53" s="34">
        <v>86.15</v>
      </c>
      <c r="BW53" s="34">
        <v>86.83</v>
      </c>
      <c r="BX53" s="34">
        <v>87.51</v>
      </c>
      <c r="BY53" s="34">
        <v>88.81</v>
      </c>
      <c r="BZ53" s="34">
        <v>89.14</v>
      </c>
      <c r="CA53" s="34">
        <v>89.03</v>
      </c>
      <c r="CB53" s="34">
        <v>89.71</v>
      </c>
      <c r="CC53" s="34">
        <v>89.88</v>
      </c>
      <c r="CD53" s="34">
        <v>90.27</v>
      </c>
      <c r="CE53" s="34">
        <v>90.5</v>
      </c>
      <c r="CF53" s="34">
        <v>90.39</v>
      </c>
      <c r="CG53" s="34">
        <v>90.84</v>
      </c>
      <c r="CH53" s="34">
        <v>91.91</v>
      </c>
      <c r="CI53" s="34">
        <v>92.42</v>
      </c>
      <c r="CJ53" s="34">
        <v>93.04</v>
      </c>
      <c r="CK53" s="34">
        <v>93.61</v>
      </c>
      <c r="CL53" s="34">
        <v>94.12</v>
      </c>
      <c r="CM53" s="34">
        <v>94.57</v>
      </c>
      <c r="CN53" s="34">
        <v>95.19</v>
      </c>
      <c r="CO53" s="34">
        <v>94.96</v>
      </c>
      <c r="CP53" s="34">
        <v>94.85</v>
      </c>
      <c r="CQ53" s="34">
        <v>94.96</v>
      </c>
      <c r="CR53" s="34">
        <v>95.13</v>
      </c>
      <c r="CS53" s="34">
        <v>95.13</v>
      </c>
      <c r="CT53" s="34">
        <v>95.58</v>
      </c>
      <c r="CU53" s="34">
        <v>95.75</v>
      </c>
      <c r="CV53" s="34">
        <v>96.32</v>
      </c>
      <c r="CW53" s="34">
        <v>96.94</v>
      </c>
      <c r="CX53" s="34">
        <v>97.79</v>
      </c>
      <c r="CY53" s="34">
        <v>98.24</v>
      </c>
      <c r="CZ53" s="34">
        <v>98.75</v>
      </c>
      <c r="DA53" s="34">
        <v>98.47</v>
      </c>
      <c r="DB53" s="34">
        <v>98.07</v>
      </c>
      <c r="DC53" s="34">
        <v>98.18</v>
      </c>
      <c r="DD53" s="34">
        <v>98.75</v>
      </c>
      <c r="DE53" s="34">
        <v>98.3</v>
      </c>
      <c r="DF53" s="34">
        <v>97.79</v>
      </c>
      <c r="DG53" s="34">
        <v>98.47</v>
      </c>
      <c r="DH53" s="34">
        <v>99.48</v>
      </c>
      <c r="DI53" s="34">
        <v>99.54</v>
      </c>
      <c r="DJ53" s="34">
        <v>99.88</v>
      </c>
      <c r="DK53" s="34">
        <v>99.93</v>
      </c>
      <c r="DL53" s="34">
        <v>100.72</v>
      </c>
      <c r="DM53" s="34">
        <v>100.22</v>
      </c>
      <c r="DN53" s="34">
        <v>101.18</v>
      </c>
      <c r="DO53" s="34">
        <v>101.35</v>
      </c>
      <c r="DP53" s="34">
        <v>100.78</v>
      </c>
      <c r="DQ53" s="34">
        <v>100.67</v>
      </c>
      <c r="DR53" s="34">
        <v>100.32</v>
      </c>
      <c r="DS53" s="34">
        <v>100.7</v>
      </c>
      <c r="DT53" s="34">
        <v>101.43</v>
      </c>
      <c r="DU53" s="34">
        <v>102.34</v>
      </c>
      <c r="DV53" s="34">
        <v>103.27</v>
      </c>
      <c r="DW53" s="34">
        <v>102.96</v>
      </c>
      <c r="DX53" s="34">
        <v>102.66</v>
      </c>
      <c r="DY53" s="34">
        <v>103.35</v>
      </c>
      <c r="DZ53" s="34">
        <v>103.68</v>
      </c>
      <c r="EA53" s="34">
        <v>102.91</v>
      </c>
      <c r="EB53" s="34">
        <v>103.23</v>
      </c>
      <c r="EC53" s="34">
        <v>103.67</v>
      </c>
      <c r="ED53" s="34">
        <v>103.12</v>
      </c>
      <c r="EE53" s="34">
        <v>103</v>
      </c>
      <c r="EF53" s="34">
        <v>104.1</v>
      </c>
      <c r="EG53" s="34">
        <v>105.27</v>
      </c>
      <c r="EH53" s="34">
        <v>106.47</v>
      </c>
      <c r="EI53" s="34">
        <v>106.84</v>
      </c>
      <c r="EJ53" s="34">
        <v>106.74</v>
      </c>
      <c r="EK53" s="34">
        <v>106.9</v>
      </c>
      <c r="EL53" s="34">
        <v>107.38</v>
      </c>
      <c r="EM53" s="34">
        <v>108.17</v>
      </c>
      <c r="EN53" s="34">
        <v>109.16</v>
      </c>
      <c r="EO53" s="34">
        <v>109.58</v>
      </c>
      <c r="EP53" s="34">
        <v>109.69</v>
      </c>
      <c r="EQ53" s="34">
        <v>109.56</v>
      </c>
      <c r="ER53" s="34">
        <v>111</v>
      </c>
      <c r="ES53" s="34">
        <v>111.82</v>
      </c>
      <c r="ET53" s="34">
        <v>113.12</v>
      </c>
      <c r="EU53" s="34">
        <v>114.15</v>
      </c>
      <c r="EV53" s="34">
        <v>114.13</v>
      </c>
      <c r="EW53" s="34">
        <v>113.34</v>
      </c>
      <c r="EX53" s="34">
        <v>113.34</v>
      </c>
      <c r="EY53" s="34">
        <v>113.33</v>
      </c>
      <c r="EZ53" s="34">
        <v>112.33</v>
      </c>
      <c r="FA53" s="34">
        <v>111.51</v>
      </c>
      <c r="FB53" s="34">
        <v>111.19</v>
      </c>
      <c r="FC53" s="34">
        <v>111.87</v>
      </c>
      <c r="FD53" s="34">
        <v>112.77</v>
      </c>
      <c r="FE53" s="34">
        <v>113.02</v>
      </c>
      <c r="FF53" s="34">
        <v>113.74</v>
      </c>
      <c r="FG53" s="34">
        <v>114.34</v>
      </c>
      <c r="FH53" s="34">
        <v>113.42</v>
      </c>
      <c r="FI53" s="34">
        <v>113.48</v>
      </c>
      <c r="FJ53" s="34">
        <v>113.37</v>
      </c>
      <c r="FK53" s="34">
        <v>113.51</v>
      </c>
      <c r="FL53" s="34">
        <v>114.37</v>
      </c>
      <c r="FM53" s="34">
        <v>113.88</v>
      </c>
      <c r="FN53" s="34">
        <v>116.23</v>
      </c>
      <c r="FO53" s="34">
        <v>115.71</v>
      </c>
      <c r="FP53" s="34">
        <v>115.88</v>
      </c>
      <c r="FQ53" s="34">
        <v>116.22</v>
      </c>
      <c r="FR53" s="34">
        <v>116.39</v>
      </c>
      <c r="FS53" s="34">
        <v>115.88</v>
      </c>
      <c r="FT53" s="34">
        <v>115.92</v>
      </c>
      <c r="FU53" s="34">
        <v>117.51</v>
      </c>
      <c r="FV53" s="34">
        <v>118.37</v>
      </c>
      <c r="FW53" s="34">
        <v>119.35</v>
      </c>
      <c r="FX53" s="34">
        <v>118.58</v>
      </c>
      <c r="FY53" s="34">
        <v>117.31</v>
      </c>
    </row>
    <row r="54" spans="1:181" ht="15">
      <c r="A54" s="33" t="s">
        <v>373</v>
      </c>
      <c r="B54" s="34">
        <v>52.64</v>
      </c>
      <c r="C54" s="34">
        <v>52.74</v>
      </c>
      <c r="D54" s="34">
        <v>52.9</v>
      </c>
      <c r="E54" s="34">
        <v>53.07</v>
      </c>
      <c r="F54" s="34">
        <v>53.28</v>
      </c>
      <c r="G54" s="34">
        <v>53.39</v>
      </c>
      <c r="H54" s="34">
        <v>53.55</v>
      </c>
      <c r="I54" s="34">
        <v>53.82</v>
      </c>
      <c r="J54" s="34">
        <v>54.36</v>
      </c>
      <c r="K54" s="34">
        <v>54.73</v>
      </c>
      <c r="L54" s="34">
        <v>54.95</v>
      </c>
      <c r="M54" s="34">
        <v>55.11</v>
      </c>
      <c r="N54" s="34">
        <v>55.64</v>
      </c>
      <c r="O54" s="34">
        <v>55.91</v>
      </c>
      <c r="P54" s="34">
        <v>56.23</v>
      </c>
      <c r="Q54" s="34">
        <v>56.45</v>
      </c>
      <c r="R54" s="34">
        <v>56.45</v>
      </c>
      <c r="S54" s="34">
        <v>56.66</v>
      </c>
      <c r="T54" s="34">
        <v>56.66</v>
      </c>
      <c r="U54" s="34">
        <v>57.26</v>
      </c>
      <c r="V54" s="34">
        <v>57.36</v>
      </c>
      <c r="W54" s="34">
        <v>57.85</v>
      </c>
      <c r="X54" s="34">
        <v>58.22</v>
      </c>
      <c r="Y54" s="34">
        <v>58.49</v>
      </c>
      <c r="Z54" s="34">
        <v>59.62</v>
      </c>
      <c r="AA54" s="34">
        <v>60.05</v>
      </c>
      <c r="AB54" s="34">
        <v>60.21</v>
      </c>
      <c r="AC54" s="34">
        <v>60.42</v>
      </c>
      <c r="AD54" s="34">
        <v>60.8</v>
      </c>
      <c r="AE54" s="34">
        <v>60.85</v>
      </c>
      <c r="AF54" s="34">
        <v>60.64</v>
      </c>
      <c r="AG54" s="34">
        <v>60.48</v>
      </c>
      <c r="AH54" s="34">
        <v>60.75</v>
      </c>
      <c r="AI54" s="34">
        <v>61.44</v>
      </c>
      <c r="AJ54" s="34">
        <v>61.77</v>
      </c>
      <c r="AK54" s="34">
        <v>61.87</v>
      </c>
      <c r="AL54" s="34">
        <v>63.7</v>
      </c>
      <c r="AM54" s="34">
        <v>64.18</v>
      </c>
      <c r="AN54" s="34">
        <v>64.35</v>
      </c>
      <c r="AO54" s="34">
        <v>64.61</v>
      </c>
      <c r="AP54" s="34">
        <v>64.72</v>
      </c>
      <c r="AQ54" s="34">
        <v>65.04</v>
      </c>
      <c r="AR54" s="34">
        <v>68.86</v>
      </c>
      <c r="AS54" s="34">
        <v>69.18</v>
      </c>
      <c r="AT54" s="34">
        <v>69.61</v>
      </c>
      <c r="AU54" s="34">
        <v>69.98</v>
      </c>
      <c r="AV54" s="34">
        <v>70.25</v>
      </c>
      <c r="AW54" s="34">
        <v>70.58</v>
      </c>
      <c r="AX54" s="34">
        <v>72.4</v>
      </c>
      <c r="AY54" s="34">
        <v>74.87</v>
      </c>
      <c r="AZ54" s="34">
        <v>75.14</v>
      </c>
      <c r="BA54" s="34">
        <v>75.09</v>
      </c>
      <c r="BB54" s="34">
        <v>75.3</v>
      </c>
      <c r="BC54" s="34">
        <v>75.25</v>
      </c>
      <c r="BD54" s="34">
        <v>75.25</v>
      </c>
      <c r="BE54" s="34">
        <v>75.3</v>
      </c>
      <c r="BF54" s="34">
        <v>75.79</v>
      </c>
      <c r="BG54" s="34">
        <v>76.05</v>
      </c>
      <c r="BH54" s="34">
        <v>76.32</v>
      </c>
      <c r="BI54" s="34">
        <v>76.48</v>
      </c>
      <c r="BJ54" s="34">
        <v>77.83</v>
      </c>
      <c r="BK54" s="34">
        <v>79.6</v>
      </c>
      <c r="BL54" s="34">
        <v>80.08</v>
      </c>
      <c r="BM54" s="34">
        <v>80.46</v>
      </c>
      <c r="BN54" s="34">
        <v>80.83</v>
      </c>
      <c r="BO54" s="34">
        <v>80.94</v>
      </c>
      <c r="BP54" s="34">
        <v>81.26</v>
      </c>
      <c r="BQ54" s="34">
        <v>81.1</v>
      </c>
      <c r="BR54" s="34">
        <v>81.32</v>
      </c>
      <c r="BS54" s="34">
        <v>81.32</v>
      </c>
      <c r="BT54" s="34">
        <v>81.53</v>
      </c>
      <c r="BU54" s="34">
        <v>81.64</v>
      </c>
      <c r="BV54" s="34">
        <v>82.82</v>
      </c>
      <c r="BW54" s="34">
        <v>83.09</v>
      </c>
      <c r="BX54" s="34">
        <v>83.09</v>
      </c>
      <c r="BY54" s="34">
        <v>83.41</v>
      </c>
      <c r="BZ54" s="34">
        <v>83.52</v>
      </c>
      <c r="CA54" s="34">
        <v>83.2</v>
      </c>
      <c r="CB54" s="34">
        <v>82.98</v>
      </c>
      <c r="CC54" s="34">
        <v>83.52</v>
      </c>
      <c r="CD54" s="34">
        <v>83.9</v>
      </c>
      <c r="CE54" s="34">
        <v>83.95</v>
      </c>
      <c r="CF54" s="34">
        <v>84</v>
      </c>
      <c r="CG54" s="34">
        <v>84.27</v>
      </c>
      <c r="CH54" s="34">
        <v>88.73</v>
      </c>
      <c r="CI54" s="34">
        <v>89.21</v>
      </c>
      <c r="CJ54" s="34">
        <v>89.8</v>
      </c>
      <c r="CK54" s="34">
        <v>89.86</v>
      </c>
      <c r="CL54" s="34">
        <v>89.86</v>
      </c>
      <c r="CM54" s="34">
        <v>90.13</v>
      </c>
      <c r="CN54" s="34">
        <v>90.07</v>
      </c>
      <c r="CO54" s="34">
        <v>91.04</v>
      </c>
      <c r="CP54" s="34">
        <v>91.63</v>
      </c>
      <c r="CQ54" s="34">
        <v>91.79</v>
      </c>
      <c r="CR54" s="34">
        <v>91.95</v>
      </c>
      <c r="CS54" s="34">
        <v>92.17</v>
      </c>
      <c r="CT54" s="34">
        <v>96.09</v>
      </c>
      <c r="CU54" s="34">
        <v>96.73</v>
      </c>
      <c r="CV54" s="34">
        <v>96.95</v>
      </c>
      <c r="CW54" s="34">
        <v>96.95</v>
      </c>
      <c r="CX54" s="34">
        <v>97.27</v>
      </c>
      <c r="CY54" s="34">
        <v>97.48</v>
      </c>
      <c r="CZ54" s="34">
        <v>97.65</v>
      </c>
      <c r="DA54" s="34">
        <v>97.54</v>
      </c>
      <c r="DB54" s="34">
        <v>97.65</v>
      </c>
      <c r="DC54" s="34">
        <v>97.81</v>
      </c>
      <c r="DD54" s="34">
        <v>97.7</v>
      </c>
      <c r="DE54" s="34">
        <v>97.54</v>
      </c>
      <c r="DF54" s="34">
        <v>99.2</v>
      </c>
      <c r="DG54" s="34">
        <v>99.31</v>
      </c>
      <c r="DH54" s="34">
        <v>99.31</v>
      </c>
      <c r="DI54" s="34">
        <v>99.53</v>
      </c>
      <c r="DJ54" s="34">
        <v>99.63</v>
      </c>
      <c r="DK54" s="34">
        <v>100.01</v>
      </c>
      <c r="DL54" s="34">
        <v>99.69</v>
      </c>
      <c r="DM54" s="34">
        <v>99.63</v>
      </c>
      <c r="DN54" s="34">
        <v>99.9</v>
      </c>
      <c r="DO54" s="34">
        <v>101.24</v>
      </c>
      <c r="DP54" s="34">
        <v>101.24</v>
      </c>
      <c r="DQ54" s="34">
        <v>101.3</v>
      </c>
      <c r="DR54" s="34">
        <v>103.23</v>
      </c>
      <c r="DS54" s="34">
        <v>103.56</v>
      </c>
      <c r="DT54" s="34">
        <v>103.57</v>
      </c>
      <c r="DU54" s="34">
        <v>103.9</v>
      </c>
      <c r="DV54" s="34">
        <v>104.41</v>
      </c>
      <c r="DW54" s="34">
        <v>104.55</v>
      </c>
      <c r="DX54" s="34">
        <v>104.68</v>
      </c>
      <c r="DY54" s="34">
        <v>104.57</v>
      </c>
      <c r="DZ54" s="34">
        <v>104.36</v>
      </c>
      <c r="EA54" s="34">
        <v>104.38</v>
      </c>
      <c r="EB54" s="34">
        <v>104.94</v>
      </c>
      <c r="EC54" s="34">
        <v>105.01</v>
      </c>
      <c r="ED54" s="34">
        <v>105.53</v>
      </c>
      <c r="EE54" s="34">
        <v>105.63</v>
      </c>
      <c r="EF54" s="34">
        <v>105.7</v>
      </c>
      <c r="EG54" s="34">
        <v>105.99</v>
      </c>
      <c r="EH54" s="34">
        <v>106.01</v>
      </c>
      <c r="EI54" s="34">
        <v>106.08</v>
      </c>
      <c r="EJ54" s="34">
        <v>105.96</v>
      </c>
      <c r="EK54" s="34">
        <v>105.87</v>
      </c>
      <c r="EL54" s="34">
        <v>106.17</v>
      </c>
      <c r="EM54" s="34">
        <v>106.91</v>
      </c>
      <c r="EN54" s="34">
        <v>107.33</v>
      </c>
      <c r="EO54" s="34">
        <v>107.63</v>
      </c>
      <c r="EP54" s="34">
        <v>108.88</v>
      </c>
      <c r="EQ54" s="34">
        <v>109.2</v>
      </c>
      <c r="ER54" s="34">
        <v>109.53</v>
      </c>
      <c r="ES54" s="34">
        <v>109.86</v>
      </c>
      <c r="ET54" s="34">
        <v>110.27</v>
      </c>
      <c r="EU54" s="34">
        <v>110.66</v>
      </c>
      <c r="EV54" s="34">
        <v>110.65</v>
      </c>
      <c r="EW54" s="34">
        <v>110.57</v>
      </c>
      <c r="EX54" s="34">
        <v>111</v>
      </c>
      <c r="EY54" s="34">
        <v>111.38</v>
      </c>
      <c r="EZ54" s="34">
        <v>111.52</v>
      </c>
      <c r="FA54" s="34">
        <v>111.44</v>
      </c>
      <c r="FB54" s="34">
        <v>111.83</v>
      </c>
      <c r="FC54" s="34">
        <v>111.81</v>
      </c>
      <c r="FD54" s="34">
        <v>111.5</v>
      </c>
      <c r="FE54" s="34">
        <v>111.38</v>
      </c>
      <c r="FF54" s="34">
        <v>111.45</v>
      </c>
      <c r="FG54" s="34">
        <v>111.46</v>
      </c>
      <c r="FH54" s="34">
        <v>111.33</v>
      </c>
      <c r="FI54" s="34">
        <v>111.11</v>
      </c>
      <c r="FJ54" s="34">
        <v>111.05</v>
      </c>
      <c r="FK54" s="34">
        <v>111.24</v>
      </c>
      <c r="FL54" s="34">
        <v>111.56</v>
      </c>
      <c r="FM54" s="34">
        <v>111.49</v>
      </c>
      <c r="FN54" s="34">
        <v>112.28</v>
      </c>
      <c r="FO54" s="34">
        <v>112.27</v>
      </c>
      <c r="FP54" s="34">
        <v>112.3</v>
      </c>
      <c r="FQ54" s="34">
        <v>112.62</v>
      </c>
      <c r="FR54" s="34">
        <v>112.9</v>
      </c>
      <c r="FS54" s="34">
        <v>115.23</v>
      </c>
      <c r="FT54" s="34">
        <v>115.56</v>
      </c>
      <c r="FU54" s="34">
        <v>116.02</v>
      </c>
      <c r="FV54" s="34">
        <v>116.57</v>
      </c>
      <c r="FW54" s="34">
        <v>116.95</v>
      </c>
      <c r="FX54" s="34">
        <v>116.89</v>
      </c>
      <c r="FY54" s="34">
        <v>116.69</v>
      </c>
    </row>
    <row r="55" spans="1:181" ht="15">
      <c r="A55" s="33" t="s">
        <v>374</v>
      </c>
      <c r="B55" s="34">
        <v>86.61</v>
      </c>
      <c r="C55" s="34">
        <v>86.96</v>
      </c>
      <c r="D55" s="34">
        <v>87.14</v>
      </c>
      <c r="E55" s="34">
        <v>87.31</v>
      </c>
      <c r="F55" s="34">
        <v>87.57</v>
      </c>
      <c r="G55" s="34">
        <v>87.57</v>
      </c>
      <c r="H55" s="34">
        <v>87.57</v>
      </c>
      <c r="I55" s="34">
        <v>87.22</v>
      </c>
      <c r="J55" s="34">
        <v>87.4</v>
      </c>
      <c r="K55" s="34">
        <v>87.49</v>
      </c>
      <c r="L55" s="34">
        <v>87.31</v>
      </c>
      <c r="M55" s="34">
        <v>87.49</v>
      </c>
      <c r="N55" s="34">
        <v>87.4</v>
      </c>
      <c r="O55" s="34">
        <v>87.49</v>
      </c>
      <c r="P55" s="34">
        <v>87.75</v>
      </c>
      <c r="Q55" s="34">
        <v>88.1</v>
      </c>
      <c r="R55" s="34">
        <v>88.36</v>
      </c>
      <c r="S55" s="34">
        <v>88.53</v>
      </c>
      <c r="T55" s="34">
        <v>88.53</v>
      </c>
      <c r="U55" s="34">
        <v>88.71</v>
      </c>
      <c r="V55" s="34">
        <v>88.8</v>
      </c>
      <c r="W55" s="34">
        <v>88.97</v>
      </c>
      <c r="X55" s="34">
        <v>88.88</v>
      </c>
      <c r="Y55" s="34">
        <v>88.88</v>
      </c>
      <c r="Z55" s="34">
        <v>88.97</v>
      </c>
      <c r="AA55" s="34">
        <v>88.97</v>
      </c>
      <c r="AB55" s="34">
        <v>89.14</v>
      </c>
      <c r="AC55" s="34">
        <v>89.58</v>
      </c>
      <c r="AD55" s="34">
        <v>89.76</v>
      </c>
      <c r="AE55" s="34">
        <v>89.93</v>
      </c>
      <c r="AF55" s="34">
        <v>89.49</v>
      </c>
      <c r="AG55" s="34">
        <v>89.67</v>
      </c>
      <c r="AH55" s="34">
        <v>90.02</v>
      </c>
      <c r="AI55" s="34">
        <v>89.93</v>
      </c>
      <c r="AJ55" s="34">
        <v>89.67</v>
      </c>
      <c r="AK55" s="34">
        <v>89.58</v>
      </c>
      <c r="AL55" s="34">
        <v>89.41</v>
      </c>
      <c r="AM55" s="34">
        <v>89.76</v>
      </c>
      <c r="AN55" s="34">
        <v>89.93</v>
      </c>
      <c r="AO55" s="34">
        <v>90.72</v>
      </c>
      <c r="AP55" s="34">
        <v>90.98</v>
      </c>
      <c r="AQ55" s="34">
        <v>90.98</v>
      </c>
      <c r="AR55" s="34">
        <v>90.72</v>
      </c>
      <c r="AS55" s="34">
        <v>90.8</v>
      </c>
      <c r="AT55" s="34">
        <v>91.24</v>
      </c>
      <c r="AU55" s="34">
        <v>91.33</v>
      </c>
      <c r="AV55" s="34">
        <v>91.33</v>
      </c>
      <c r="AW55" s="34">
        <v>91.59</v>
      </c>
      <c r="AX55" s="34">
        <v>91.5</v>
      </c>
      <c r="AY55" s="34">
        <v>92.2</v>
      </c>
      <c r="AZ55" s="34">
        <v>92.81</v>
      </c>
      <c r="BA55" s="34">
        <v>92.99</v>
      </c>
      <c r="BB55" s="34">
        <v>93.42</v>
      </c>
      <c r="BC55" s="34">
        <v>93.77</v>
      </c>
      <c r="BD55" s="34">
        <v>93.34</v>
      </c>
      <c r="BE55" s="34">
        <v>93.42</v>
      </c>
      <c r="BF55" s="34">
        <v>94.38</v>
      </c>
      <c r="BG55" s="34">
        <v>94.47</v>
      </c>
      <c r="BH55" s="34">
        <v>94.38</v>
      </c>
      <c r="BI55" s="34">
        <v>94.21</v>
      </c>
      <c r="BJ55" s="34">
        <v>94.12</v>
      </c>
      <c r="BK55" s="34">
        <v>94.73</v>
      </c>
      <c r="BL55" s="34">
        <v>95.17</v>
      </c>
      <c r="BM55" s="34">
        <v>95.61</v>
      </c>
      <c r="BN55" s="34">
        <v>96.48</v>
      </c>
      <c r="BO55" s="34">
        <v>96.57</v>
      </c>
      <c r="BP55" s="34">
        <v>95.78</v>
      </c>
      <c r="BQ55" s="34">
        <v>95.95</v>
      </c>
      <c r="BR55" s="34">
        <v>96.83</v>
      </c>
      <c r="BS55" s="34">
        <v>96.74</v>
      </c>
      <c r="BT55" s="34">
        <v>96.39</v>
      </c>
      <c r="BU55" s="34">
        <v>96.39</v>
      </c>
      <c r="BV55" s="34">
        <v>96.83</v>
      </c>
      <c r="BW55" s="34">
        <v>97.09</v>
      </c>
      <c r="BX55" s="34">
        <v>97.61</v>
      </c>
      <c r="BY55" s="34">
        <v>98.05</v>
      </c>
      <c r="BZ55" s="34">
        <v>98.22</v>
      </c>
      <c r="CA55" s="34">
        <v>98.05</v>
      </c>
      <c r="CB55" s="34">
        <v>97.7</v>
      </c>
      <c r="CC55" s="34">
        <v>97.7</v>
      </c>
      <c r="CD55" s="34">
        <v>98.14</v>
      </c>
      <c r="CE55" s="34">
        <v>98.4</v>
      </c>
      <c r="CF55" s="34">
        <v>98.05</v>
      </c>
      <c r="CG55" s="34">
        <v>98.05</v>
      </c>
      <c r="CH55" s="34">
        <v>98.22</v>
      </c>
      <c r="CI55" s="34">
        <v>99.1</v>
      </c>
      <c r="CJ55" s="34">
        <v>99.45</v>
      </c>
      <c r="CK55" s="34">
        <v>99.36</v>
      </c>
      <c r="CL55" s="34">
        <v>99.27</v>
      </c>
      <c r="CM55" s="34">
        <v>99.19</v>
      </c>
      <c r="CN55" s="34">
        <v>98.66</v>
      </c>
      <c r="CO55" s="34">
        <v>98.84</v>
      </c>
      <c r="CP55" s="34">
        <v>99.36</v>
      </c>
      <c r="CQ55" s="34">
        <v>99.27</v>
      </c>
      <c r="CR55" s="34">
        <v>99.19</v>
      </c>
      <c r="CS55" s="34">
        <v>99.27</v>
      </c>
      <c r="CT55" s="34">
        <v>99.01</v>
      </c>
      <c r="CU55" s="34">
        <v>99.45</v>
      </c>
      <c r="CV55" s="34">
        <v>99.01</v>
      </c>
      <c r="CW55" s="34">
        <v>99.01</v>
      </c>
      <c r="CX55" s="34">
        <v>99.19</v>
      </c>
      <c r="CY55" s="34">
        <v>99.1</v>
      </c>
      <c r="CZ55" s="34">
        <v>98.84</v>
      </c>
      <c r="DA55" s="34">
        <v>99.1</v>
      </c>
      <c r="DB55" s="34">
        <v>99.53</v>
      </c>
      <c r="DC55" s="34">
        <v>99.88</v>
      </c>
      <c r="DD55" s="34">
        <v>99.36</v>
      </c>
      <c r="DE55" s="34">
        <v>99.36</v>
      </c>
      <c r="DF55" s="34">
        <v>98.84</v>
      </c>
      <c r="DG55" s="34">
        <v>99.45</v>
      </c>
      <c r="DH55" s="34">
        <v>99.88</v>
      </c>
      <c r="DI55" s="34">
        <v>100.15</v>
      </c>
      <c r="DJ55" s="34">
        <v>99.8</v>
      </c>
      <c r="DK55" s="34">
        <v>100.06</v>
      </c>
      <c r="DL55" s="34">
        <v>99.71</v>
      </c>
      <c r="DM55" s="34">
        <v>100.06</v>
      </c>
      <c r="DN55" s="34">
        <v>100.67</v>
      </c>
      <c r="DO55" s="34">
        <v>100.67</v>
      </c>
      <c r="DP55" s="34">
        <v>100.32</v>
      </c>
      <c r="DQ55" s="34">
        <v>100.41</v>
      </c>
      <c r="DR55" s="34">
        <v>100</v>
      </c>
      <c r="DS55" s="34">
        <v>100.77</v>
      </c>
      <c r="DT55" s="34">
        <v>101.08</v>
      </c>
      <c r="DU55" s="34">
        <v>101.61</v>
      </c>
      <c r="DV55" s="34">
        <v>101.52</v>
      </c>
      <c r="DW55" s="34">
        <v>101.54</v>
      </c>
      <c r="DX55" s="34">
        <v>101.07</v>
      </c>
      <c r="DY55" s="34">
        <v>101.37</v>
      </c>
      <c r="DZ55" s="34">
        <v>101.47</v>
      </c>
      <c r="EA55" s="34">
        <v>101.62</v>
      </c>
      <c r="EB55" s="34">
        <v>101.62</v>
      </c>
      <c r="EC55" s="34">
        <v>101.65</v>
      </c>
      <c r="ED55" s="34">
        <v>101.31</v>
      </c>
      <c r="EE55" s="34">
        <v>101.95</v>
      </c>
      <c r="EF55" s="34">
        <v>102.7</v>
      </c>
      <c r="EG55" s="34">
        <v>103.17</v>
      </c>
      <c r="EH55" s="34">
        <v>102.85</v>
      </c>
      <c r="EI55" s="34">
        <v>103</v>
      </c>
      <c r="EJ55" s="34">
        <v>102.72</v>
      </c>
      <c r="EK55" s="34">
        <v>102.73</v>
      </c>
      <c r="EL55" s="34">
        <v>103.19</v>
      </c>
      <c r="EM55" s="34">
        <v>103.49</v>
      </c>
      <c r="EN55" s="34">
        <v>103.85</v>
      </c>
      <c r="EO55" s="34">
        <v>103.61</v>
      </c>
      <c r="EP55" s="34">
        <v>104.81</v>
      </c>
      <c r="EQ55" s="34">
        <v>105.31</v>
      </c>
      <c r="ER55" s="34">
        <v>106.37</v>
      </c>
      <c r="ES55" s="34">
        <v>106.54</v>
      </c>
      <c r="ET55" s="34">
        <v>107.1</v>
      </c>
      <c r="EU55" s="34">
        <v>107.46</v>
      </c>
      <c r="EV55" s="34">
        <v>107.16</v>
      </c>
      <c r="EW55" s="34">
        <v>107.46</v>
      </c>
      <c r="EX55" s="34">
        <v>108.06</v>
      </c>
      <c r="EY55" s="34">
        <v>108.03</v>
      </c>
      <c r="EZ55" s="34">
        <v>107.47</v>
      </c>
      <c r="FA55" s="34">
        <v>107.12</v>
      </c>
      <c r="FB55" s="34">
        <v>107.42</v>
      </c>
      <c r="FC55" s="34">
        <v>108.14</v>
      </c>
      <c r="FD55" s="34">
        <v>108.54</v>
      </c>
      <c r="FE55" s="34">
        <v>108.78</v>
      </c>
      <c r="FF55" s="34">
        <v>108.71</v>
      </c>
      <c r="FG55" s="34">
        <v>109.17</v>
      </c>
      <c r="FH55" s="34">
        <v>108.41</v>
      </c>
      <c r="FI55" s="34">
        <v>108.87</v>
      </c>
      <c r="FJ55" s="34">
        <v>109.22</v>
      </c>
      <c r="FK55" s="34">
        <v>108.68</v>
      </c>
      <c r="FL55" s="34">
        <v>108.88</v>
      </c>
      <c r="FM55" s="34">
        <v>109.05</v>
      </c>
      <c r="FN55" s="34">
        <v>110.28</v>
      </c>
      <c r="FO55" s="34">
        <v>110.77</v>
      </c>
      <c r="FP55" s="34">
        <v>111.23</v>
      </c>
      <c r="FQ55" s="34">
        <v>111.48</v>
      </c>
      <c r="FR55" s="34">
        <v>112.07</v>
      </c>
      <c r="FS55" s="34">
        <v>112.51</v>
      </c>
      <c r="FT55" s="34">
        <v>113.36</v>
      </c>
      <c r="FU55" s="34">
        <v>114.02</v>
      </c>
      <c r="FV55" s="34">
        <v>114.23</v>
      </c>
      <c r="FW55" s="34">
        <v>114.06</v>
      </c>
      <c r="FX55" s="34">
        <v>114.35</v>
      </c>
      <c r="FY55" s="34">
        <v>113.86</v>
      </c>
    </row>
    <row r="58" ht="15">
      <c r="M58" s="37" t="s">
        <v>375</v>
      </c>
    </row>
    <row r="59" spans="1:181" ht="15">
      <c r="A59" s="33" t="s">
        <v>177</v>
      </c>
      <c r="N59" s="33" t="s">
        <v>190</v>
      </c>
      <c r="O59" s="33" t="s">
        <v>191</v>
      </c>
      <c r="P59" s="33" t="s">
        <v>192</v>
      </c>
      <c r="Q59" s="33" t="s">
        <v>193</v>
      </c>
      <c r="R59" s="33" t="s">
        <v>194</v>
      </c>
      <c r="S59" s="33" t="s">
        <v>195</v>
      </c>
      <c r="T59" s="33" t="s">
        <v>196</v>
      </c>
      <c r="U59" s="33" t="s">
        <v>197</v>
      </c>
      <c r="V59" s="33" t="s">
        <v>198</v>
      </c>
      <c r="W59" s="33" t="s">
        <v>199</v>
      </c>
      <c r="X59" s="33" t="s">
        <v>200</v>
      </c>
      <c r="Y59" s="33" t="s">
        <v>201</v>
      </c>
      <c r="Z59" s="33" t="s">
        <v>202</v>
      </c>
      <c r="AA59" s="33" t="s">
        <v>203</v>
      </c>
      <c r="AB59" s="33" t="s">
        <v>204</v>
      </c>
      <c r="AC59" s="33" t="s">
        <v>205</v>
      </c>
      <c r="AD59" s="33" t="s">
        <v>206</v>
      </c>
      <c r="AE59" s="33" t="s">
        <v>207</v>
      </c>
      <c r="AF59" s="33" t="s">
        <v>208</v>
      </c>
      <c r="AG59" s="33" t="s">
        <v>209</v>
      </c>
      <c r="AH59" s="33" t="s">
        <v>210</v>
      </c>
      <c r="AI59" s="33" t="s">
        <v>211</v>
      </c>
      <c r="AJ59" s="33" t="s">
        <v>212</v>
      </c>
      <c r="AK59" s="33" t="s">
        <v>213</v>
      </c>
      <c r="AL59" s="33" t="s">
        <v>214</v>
      </c>
      <c r="AM59" s="33" t="s">
        <v>215</v>
      </c>
      <c r="AN59" s="33" t="s">
        <v>216</v>
      </c>
      <c r="AO59" s="33" t="s">
        <v>217</v>
      </c>
      <c r="AP59" s="33" t="s">
        <v>218</v>
      </c>
      <c r="AQ59" s="33" t="s">
        <v>219</v>
      </c>
      <c r="AR59" s="33" t="s">
        <v>220</v>
      </c>
      <c r="AS59" s="33" t="s">
        <v>221</v>
      </c>
      <c r="AT59" s="33" t="s">
        <v>222</v>
      </c>
      <c r="AU59" s="33" t="s">
        <v>223</v>
      </c>
      <c r="AV59" s="33" t="s">
        <v>224</v>
      </c>
      <c r="AW59" s="33" t="s">
        <v>225</v>
      </c>
      <c r="AX59" s="33" t="s">
        <v>226</v>
      </c>
      <c r="AY59" s="33" t="s">
        <v>227</v>
      </c>
      <c r="AZ59" s="33" t="s">
        <v>228</v>
      </c>
      <c r="BA59" s="33" t="s">
        <v>229</v>
      </c>
      <c r="BB59" s="33" t="s">
        <v>230</v>
      </c>
      <c r="BC59" s="33" t="s">
        <v>231</v>
      </c>
      <c r="BD59" s="33" t="s">
        <v>232</v>
      </c>
      <c r="BE59" s="33" t="s">
        <v>233</v>
      </c>
      <c r="BF59" s="33" t="s">
        <v>234</v>
      </c>
      <c r="BG59" s="33" t="s">
        <v>235</v>
      </c>
      <c r="BH59" s="33" t="s">
        <v>236</v>
      </c>
      <c r="BI59" s="33" t="s">
        <v>237</v>
      </c>
      <c r="BJ59" s="33" t="s">
        <v>238</v>
      </c>
      <c r="BK59" s="33" t="s">
        <v>239</v>
      </c>
      <c r="BL59" s="33" t="s">
        <v>240</v>
      </c>
      <c r="BM59" s="33" t="s">
        <v>241</v>
      </c>
      <c r="BN59" s="33" t="s">
        <v>242</v>
      </c>
      <c r="BO59" s="33" t="s">
        <v>243</v>
      </c>
      <c r="BP59" s="33" t="s">
        <v>244</v>
      </c>
      <c r="BQ59" s="33" t="s">
        <v>245</v>
      </c>
      <c r="BR59" s="33" t="s">
        <v>246</v>
      </c>
      <c r="BS59" s="33" t="s">
        <v>247</v>
      </c>
      <c r="BT59" s="33" t="s">
        <v>248</v>
      </c>
      <c r="BU59" s="33" t="s">
        <v>249</v>
      </c>
      <c r="BV59" s="33" t="s">
        <v>250</v>
      </c>
      <c r="BW59" s="33" t="s">
        <v>251</v>
      </c>
      <c r="BX59" s="33" t="s">
        <v>252</v>
      </c>
      <c r="BY59" s="33" t="s">
        <v>253</v>
      </c>
      <c r="BZ59" s="33" t="s">
        <v>254</v>
      </c>
      <c r="CA59" s="33" t="s">
        <v>255</v>
      </c>
      <c r="CB59" s="33" t="s">
        <v>256</v>
      </c>
      <c r="CC59" s="33" t="s">
        <v>257</v>
      </c>
      <c r="CD59" s="33" t="s">
        <v>258</v>
      </c>
      <c r="CE59" s="33" t="s">
        <v>259</v>
      </c>
      <c r="CF59" s="33" t="s">
        <v>260</v>
      </c>
      <c r="CG59" s="33" t="s">
        <v>261</v>
      </c>
      <c r="CH59" s="33" t="s">
        <v>262</v>
      </c>
      <c r="CI59" s="33" t="s">
        <v>263</v>
      </c>
      <c r="CJ59" s="33" t="s">
        <v>264</v>
      </c>
      <c r="CK59" s="33" t="s">
        <v>265</v>
      </c>
      <c r="CL59" s="33" t="s">
        <v>266</v>
      </c>
      <c r="CM59" s="33" t="s">
        <v>267</v>
      </c>
      <c r="CN59" s="33" t="s">
        <v>268</v>
      </c>
      <c r="CO59" s="33" t="s">
        <v>269</v>
      </c>
      <c r="CP59" s="33" t="s">
        <v>270</v>
      </c>
      <c r="CQ59" s="33" t="s">
        <v>271</v>
      </c>
      <c r="CR59" s="33" t="s">
        <v>272</v>
      </c>
      <c r="CS59" s="33" t="s">
        <v>273</v>
      </c>
      <c r="CT59" s="33" t="s">
        <v>274</v>
      </c>
      <c r="CU59" s="33" t="s">
        <v>275</v>
      </c>
      <c r="CV59" s="33" t="s">
        <v>276</v>
      </c>
      <c r="CW59" s="33" t="s">
        <v>277</v>
      </c>
      <c r="CX59" s="33" t="s">
        <v>278</v>
      </c>
      <c r="CY59" s="33" t="s">
        <v>279</v>
      </c>
      <c r="CZ59" s="33" t="s">
        <v>280</v>
      </c>
      <c r="DA59" s="33" t="s">
        <v>281</v>
      </c>
      <c r="DB59" s="33" t="s">
        <v>282</v>
      </c>
      <c r="DC59" s="33" t="s">
        <v>283</v>
      </c>
      <c r="DD59" s="33" t="s">
        <v>284</v>
      </c>
      <c r="DE59" s="33" t="s">
        <v>285</v>
      </c>
      <c r="DF59" s="33" t="s">
        <v>286</v>
      </c>
      <c r="DG59" s="33" t="s">
        <v>287</v>
      </c>
      <c r="DH59" s="33" t="s">
        <v>288</v>
      </c>
      <c r="DI59" s="33" t="s">
        <v>289</v>
      </c>
      <c r="DJ59" s="33" t="s">
        <v>290</v>
      </c>
      <c r="DK59" s="33" t="s">
        <v>291</v>
      </c>
      <c r="DL59" s="33" t="s">
        <v>292</v>
      </c>
      <c r="DM59" s="33" t="s">
        <v>293</v>
      </c>
      <c r="DN59" s="33" t="s">
        <v>294</v>
      </c>
      <c r="DO59" s="33" t="s">
        <v>295</v>
      </c>
      <c r="DP59" s="33" t="s">
        <v>296</v>
      </c>
      <c r="DQ59" s="33" t="s">
        <v>297</v>
      </c>
      <c r="DR59" s="33" t="s">
        <v>298</v>
      </c>
      <c r="DS59" s="33" t="s">
        <v>299</v>
      </c>
      <c r="DT59" s="33" t="s">
        <v>300</v>
      </c>
      <c r="DU59" s="33" t="s">
        <v>301</v>
      </c>
      <c r="DV59" s="33" t="s">
        <v>302</v>
      </c>
      <c r="DW59" s="33" t="s">
        <v>303</v>
      </c>
      <c r="DX59" s="33" t="s">
        <v>304</v>
      </c>
      <c r="DY59" s="33" t="s">
        <v>305</v>
      </c>
      <c r="DZ59" s="33" t="s">
        <v>306</v>
      </c>
      <c r="EA59" s="33" t="s">
        <v>307</v>
      </c>
      <c r="EB59" s="33" t="s">
        <v>308</v>
      </c>
      <c r="EC59" s="33" t="s">
        <v>309</v>
      </c>
      <c r="ED59" s="33" t="s">
        <v>310</v>
      </c>
      <c r="EE59" s="33" t="s">
        <v>311</v>
      </c>
      <c r="EF59" s="33" t="s">
        <v>312</v>
      </c>
      <c r="EG59" s="33" t="s">
        <v>313</v>
      </c>
      <c r="EH59" s="33" t="s">
        <v>314</v>
      </c>
      <c r="EI59" s="33" t="s">
        <v>315</v>
      </c>
      <c r="EJ59" s="33" t="s">
        <v>316</v>
      </c>
      <c r="EK59" s="33" t="s">
        <v>317</v>
      </c>
      <c r="EL59" s="33" t="s">
        <v>318</v>
      </c>
      <c r="EM59" s="33" t="s">
        <v>319</v>
      </c>
      <c r="EN59" s="33" t="s">
        <v>320</v>
      </c>
      <c r="EO59" s="33" t="s">
        <v>321</v>
      </c>
      <c r="EP59" s="33" t="s">
        <v>322</v>
      </c>
      <c r="EQ59" s="33" t="s">
        <v>323</v>
      </c>
      <c r="ER59" s="33" t="s">
        <v>324</v>
      </c>
      <c r="ES59" s="33" t="s">
        <v>325</v>
      </c>
      <c r="ET59" s="33" t="s">
        <v>326</v>
      </c>
      <c r="EU59" s="33" t="s">
        <v>327</v>
      </c>
      <c r="EV59" s="33" t="s">
        <v>328</v>
      </c>
      <c r="EW59" s="33" t="s">
        <v>329</v>
      </c>
      <c r="EX59" s="33" t="s">
        <v>330</v>
      </c>
      <c r="EY59" s="33" t="s">
        <v>331</v>
      </c>
      <c r="EZ59" s="33" t="s">
        <v>332</v>
      </c>
      <c r="FA59" s="33" t="s">
        <v>333</v>
      </c>
      <c r="FB59" s="33" t="s">
        <v>334</v>
      </c>
      <c r="FC59" s="33" t="s">
        <v>335</v>
      </c>
      <c r="FD59" s="33" t="s">
        <v>336</v>
      </c>
      <c r="FE59" s="33" t="s">
        <v>337</v>
      </c>
      <c r="FF59" s="33" t="s">
        <v>338</v>
      </c>
      <c r="FG59" s="33" t="s">
        <v>339</v>
      </c>
      <c r="FH59" s="33" t="s">
        <v>340</v>
      </c>
      <c r="FI59" s="33" t="s">
        <v>341</v>
      </c>
      <c r="FJ59" s="33" t="s">
        <v>342</v>
      </c>
      <c r="FK59" s="33" t="s">
        <v>343</v>
      </c>
      <c r="FL59" s="33" t="s">
        <v>344</v>
      </c>
      <c r="FM59" s="33" t="s">
        <v>345</v>
      </c>
      <c r="FN59" s="33" t="s">
        <v>346</v>
      </c>
      <c r="FO59" s="33" t="s">
        <v>347</v>
      </c>
      <c r="FP59" s="33" t="s">
        <v>348</v>
      </c>
      <c r="FQ59" s="33" t="s">
        <v>349</v>
      </c>
      <c r="FR59" s="33" t="s">
        <v>350</v>
      </c>
      <c r="FS59" s="33" t="s">
        <v>351</v>
      </c>
      <c r="FT59" s="33" t="s">
        <v>352</v>
      </c>
      <c r="FU59" s="33" t="s">
        <v>353</v>
      </c>
      <c r="FV59" s="33" t="s">
        <v>354</v>
      </c>
      <c r="FW59" s="33" t="s">
        <v>355</v>
      </c>
      <c r="FX59" s="33" t="s">
        <v>356</v>
      </c>
      <c r="FY59" s="33" t="s">
        <v>357</v>
      </c>
    </row>
    <row r="60" spans="1:181" ht="15">
      <c r="A60" s="33" t="s">
        <v>359</v>
      </c>
      <c r="M60" s="33" t="s">
        <v>359</v>
      </c>
      <c r="N60" s="23">
        <f aca="true" t="shared" si="0" ref="N60:BY63">(N40/B40-1)*100</f>
        <v>2.1168401135288395</v>
      </c>
      <c r="O60" s="23">
        <f t="shared" si="0"/>
        <v>1.9137625516833845</v>
      </c>
      <c r="P60" s="23">
        <f t="shared" si="0"/>
        <v>1.3086536194294007</v>
      </c>
      <c r="Q60" s="23">
        <f t="shared" si="0"/>
        <v>1.090909090909098</v>
      </c>
      <c r="R60" s="23">
        <f t="shared" si="0"/>
        <v>1.3931163661905943</v>
      </c>
      <c r="S60" s="23">
        <f t="shared" si="0"/>
        <v>1.5953079178885554</v>
      </c>
      <c r="T60" s="23">
        <f t="shared" si="0"/>
        <v>1.9023015500234886</v>
      </c>
      <c r="U60" s="23">
        <f t="shared" si="0"/>
        <v>1.7026773132926332</v>
      </c>
      <c r="V60" s="23">
        <f t="shared" si="0"/>
        <v>1.5938122582913383</v>
      </c>
      <c r="W60" s="23">
        <f t="shared" si="0"/>
        <v>1.1893656716417844</v>
      </c>
      <c r="X60" s="23">
        <f t="shared" si="0"/>
        <v>1.2943097014925353</v>
      </c>
      <c r="Y60" s="23">
        <f t="shared" si="0"/>
        <v>0.8844408239264467</v>
      </c>
      <c r="Z60" s="23">
        <f t="shared" si="0"/>
        <v>0.4979733642154205</v>
      </c>
      <c r="AA60" s="23">
        <f t="shared" si="0"/>
        <v>0.7882230207488128</v>
      </c>
      <c r="AB60" s="23">
        <f t="shared" si="0"/>
        <v>0.989177237286154</v>
      </c>
      <c r="AC60" s="23">
        <f t="shared" si="0"/>
        <v>1.2880018565792462</v>
      </c>
      <c r="AD60" s="23">
        <f t="shared" si="0"/>
        <v>1.2816072047107774</v>
      </c>
      <c r="AE60" s="23">
        <f t="shared" si="0"/>
        <v>1.1776931070315078</v>
      </c>
      <c r="AF60" s="23">
        <f t="shared" si="0"/>
        <v>1.1753860336483068</v>
      </c>
      <c r="AG60" s="23">
        <f t="shared" si="0"/>
        <v>0.9814109225262602</v>
      </c>
      <c r="AH60" s="23">
        <f t="shared" si="0"/>
        <v>0.7959395547352699</v>
      </c>
      <c r="AI60" s="23">
        <f t="shared" si="0"/>
        <v>0.691403549204872</v>
      </c>
      <c r="AJ60" s="23">
        <f t="shared" si="0"/>
        <v>0.5870841487279677</v>
      </c>
      <c r="AK60" s="23">
        <f t="shared" si="0"/>
        <v>0.6921213519437197</v>
      </c>
      <c r="AL60" s="23">
        <f t="shared" si="0"/>
        <v>0.9794883613735816</v>
      </c>
      <c r="AM60" s="23">
        <f t="shared" si="0"/>
        <v>0.9775733179988366</v>
      </c>
      <c r="AN60" s="23">
        <f t="shared" si="0"/>
        <v>1.2790965660290476</v>
      </c>
      <c r="AO60" s="23">
        <f t="shared" si="0"/>
        <v>1.076870202772362</v>
      </c>
      <c r="AP60" s="23">
        <f t="shared" si="0"/>
        <v>0.7751937984496138</v>
      </c>
      <c r="AQ60" s="23">
        <f t="shared" si="0"/>
        <v>0.6846970215679704</v>
      </c>
      <c r="AR60" s="23">
        <f t="shared" si="0"/>
        <v>0.6833712984054774</v>
      </c>
      <c r="AS60" s="23">
        <f t="shared" si="0"/>
        <v>0.8804024697004476</v>
      </c>
      <c r="AT60" s="23">
        <f t="shared" si="0"/>
        <v>1.2588693064774725</v>
      </c>
      <c r="AU60" s="23">
        <f t="shared" si="0"/>
        <v>1.3618677042801508</v>
      </c>
      <c r="AV60" s="23">
        <f t="shared" si="0"/>
        <v>1.5564202334630295</v>
      </c>
      <c r="AW60" s="23">
        <f t="shared" si="0"/>
        <v>2.0506358116622714</v>
      </c>
      <c r="AX60" s="23">
        <f t="shared" si="0"/>
        <v>0.2967020426794642</v>
      </c>
      <c r="AY60" s="23">
        <f t="shared" si="0"/>
        <v>2.14123006833713</v>
      </c>
      <c r="AZ60" s="23">
        <f t="shared" si="0"/>
        <v>2.5145067698259194</v>
      </c>
      <c r="BA60" s="23">
        <f t="shared" si="0"/>
        <v>2.3121387283236983</v>
      </c>
      <c r="BB60" s="23">
        <f t="shared" si="0"/>
        <v>2.4095022624434304</v>
      </c>
      <c r="BC60" s="23">
        <f t="shared" si="0"/>
        <v>2.9921795307718435</v>
      </c>
      <c r="BD60" s="23">
        <f t="shared" si="0"/>
        <v>1.7307692307692246</v>
      </c>
      <c r="BE60" s="23">
        <f t="shared" si="0"/>
        <v>3.4795421058596787</v>
      </c>
      <c r="BF60" s="23">
        <f t="shared" si="0"/>
        <v>3.9556962025316444</v>
      </c>
      <c r="BG60" s="23">
        <f t="shared" si="0"/>
        <v>3.65812351812127</v>
      </c>
      <c r="BH60" s="23">
        <f t="shared" si="0"/>
        <v>3.6511156186612714</v>
      </c>
      <c r="BI60" s="23">
        <f t="shared" si="0"/>
        <v>2.9636281993713487</v>
      </c>
      <c r="BJ60" s="23">
        <f t="shared" si="0"/>
        <v>2.7079303675048294</v>
      </c>
      <c r="BK60" s="23">
        <f t="shared" si="0"/>
        <v>2.4643175735949985</v>
      </c>
      <c r="BL60" s="23">
        <f t="shared" si="0"/>
        <v>2.1864594894561495</v>
      </c>
      <c r="BM60" s="23">
        <f t="shared" si="0"/>
        <v>2.9356375318489114</v>
      </c>
      <c r="BN60" s="23">
        <f t="shared" si="0"/>
        <v>3.1039434441621605</v>
      </c>
      <c r="BO60" s="23">
        <f t="shared" si="0"/>
        <v>3.0042918454935563</v>
      </c>
      <c r="BP60" s="23">
        <f t="shared" si="0"/>
        <v>2.757700433670629</v>
      </c>
      <c r="BQ60" s="23">
        <f t="shared" si="0"/>
        <v>2.519167579408532</v>
      </c>
      <c r="BR60" s="23">
        <f t="shared" si="0"/>
        <v>1.9460752337464582</v>
      </c>
      <c r="BS60" s="23">
        <f t="shared" si="0"/>
        <v>1.9496786842391867</v>
      </c>
      <c r="BT60" s="23">
        <f t="shared" si="0"/>
        <v>1.7612524461839474</v>
      </c>
      <c r="BU60" s="23">
        <f t="shared" si="0"/>
        <v>1.9515918011338895</v>
      </c>
      <c r="BV60" s="23">
        <f t="shared" si="0"/>
        <v>2.647612717403347</v>
      </c>
      <c r="BW60" s="23">
        <f t="shared" si="0"/>
        <v>2.513875285667644</v>
      </c>
      <c r="BX60" s="23">
        <f t="shared" si="0"/>
        <v>2.498099272292831</v>
      </c>
      <c r="BY60" s="23">
        <f t="shared" si="0"/>
        <v>1.6465777012483862</v>
      </c>
      <c r="BZ60" s="23">
        <f aca="true" t="shared" si="1" ref="BZ60:EK64">(BZ40/BN40-1)*100</f>
        <v>1.3713306192414842</v>
      </c>
      <c r="CA60" s="23">
        <f t="shared" si="1"/>
        <v>0.8226495726495919</v>
      </c>
      <c r="CB60" s="23">
        <f t="shared" si="1"/>
        <v>1.1037766475489708</v>
      </c>
      <c r="CC60" s="23">
        <f t="shared" si="1"/>
        <v>1.271367521367539</v>
      </c>
      <c r="CD60" s="23">
        <f t="shared" si="1"/>
        <v>1.183747467206997</v>
      </c>
      <c r="CE60" s="23">
        <f t="shared" si="1"/>
        <v>1.271367521367539</v>
      </c>
      <c r="CF60" s="23">
        <f t="shared" si="1"/>
        <v>1.089743589743608</v>
      </c>
      <c r="CG60" s="23">
        <f t="shared" si="1"/>
        <v>1.283285210137941</v>
      </c>
      <c r="CH60" s="23">
        <f t="shared" si="1"/>
        <v>1.1979279084826322</v>
      </c>
      <c r="CI60" s="23">
        <f t="shared" si="1"/>
        <v>1.624203821656045</v>
      </c>
      <c r="CJ60" s="23">
        <f t="shared" si="1"/>
        <v>1.7166472395888421</v>
      </c>
      <c r="CK60" s="23">
        <f t="shared" si="1"/>
        <v>1.450502911593432</v>
      </c>
      <c r="CL60" s="23">
        <f t="shared" si="1"/>
        <v>0.898330162756289</v>
      </c>
      <c r="CM60" s="23">
        <f t="shared" si="1"/>
        <v>1.5365052453109929</v>
      </c>
      <c r="CN60" s="23">
        <f t="shared" si="1"/>
        <v>1.3700096328802092</v>
      </c>
      <c r="CO60" s="23">
        <f t="shared" si="1"/>
        <v>1.6246439497837217</v>
      </c>
      <c r="CP60" s="23">
        <f t="shared" si="1"/>
        <v>1.7074198988195732</v>
      </c>
      <c r="CQ60" s="23">
        <f t="shared" si="1"/>
        <v>1.4453001371452556</v>
      </c>
      <c r="CR60" s="23">
        <f t="shared" si="1"/>
        <v>1.8072289156626509</v>
      </c>
      <c r="CS60" s="23">
        <f t="shared" si="1"/>
        <v>1.7104846373139138</v>
      </c>
      <c r="CT60" s="23">
        <f t="shared" si="1"/>
        <v>1.3650421243468047</v>
      </c>
      <c r="CU60" s="23">
        <f t="shared" si="1"/>
        <v>1.159511125039181</v>
      </c>
      <c r="CV60" s="23">
        <f t="shared" si="1"/>
        <v>0.9688509219710539</v>
      </c>
      <c r="CW60" s="23">
        <f t="shared" si="1"/>
        <v>1.690670006261752</v>
      </c>
      <c r="CX60" s="23">
        <f t="shared" si="1"/>
        <v>2.4196082539017505</v>
      </c>
      <c r="CY60" s="23">
        <f t="shared" si="1"/>
        <v>1.9515758714256037</v>
      </c>
      <c r="CZ60" s="23">
        <f t="shared" si="1"/>
        <v>2.0694752402069527</v>
      </c>
      <c r="DA60" s="23">
        <f t="shared" si="1"/>
        <v>2.0346724800166083</v>
      </c>
      <c r="DB60" s="23">
        <f t="shared" si="1"/>
        <v>1.7616580310880758</v>
      </c>
      <c r="DC60" s="23">
        <f t="shared" si="1"/>
        <v>2.651830282861889</v>
      </c>
      <c r="DD60" s="23">
        <f t="shared" si="1"/>
        <v>2.294197031039147</v>
      </c>
      <c r="DE60" s="23">
        <f t="shared" si="1"/>
        <v>1.9412436416485157</v>
      </c>
      <c r="DF60" s="23">
        <f t="shared" si="1"/>
        <v>1.967385586533399</v>
      </c>
      <c r="DG60" s="23">
        <f t="shared" si="1"/>
        <v>2.2924411400247813</v>
      </c>
      <c r="DH60" s="23">
        <f t="shared" si="1"/>
        <v>2.816756087494854</v>
      </c>
      <c r="DI60" s="23">
        <f t="shared" si="1"/>
        <v>2.4425287356321768</v>
      </c>
      <c r="DJ60" s="23">
        <f t="shared" si="1"/>
        <v>2.2601759050930648</v>
      </c>
      <c r="DK60" s="23">
        <f t="shared" si="1"/>
        <v>2.7024260415600354</v>
      </c>
      <c r="DL60" s="23">
        <f t="shared" si="1"/>
        <v>2.7309403124030185</v>
      </c>
      <c r="DM60" s="23">
        <f t="shared" si="1"/>
        <v>2.8588869671380523</v>
      </c>
      <c r="DN60" s="23">
        <f t="shared" si="1"/>
        <v>2.9531568228105876</v>
      </c>
      <c r="DO60" s="23">
        <f t="shared" si="1"/>
        <v>2.249012258129879</v>
      </c>
      <c r="DP60" s="23">
        <f t="shared" si="1"/>
        <v>2.3442256951491602</v>
      </c>
      <c r="DQ60" s="23">
        <f t="shared" si="1"/>
        <v>2.780040733197553</v>
      </c>
      <c r="DR60" s="23">
        <f t="shared" si="1"/>
        <v>2.7651671481634166</v>
      </c>
      <c r="DS60" s="23">
        <f t="shared" si="1"/>
        <v>2.8467595396729273</v>
      </c>
      <c r="DT60" s="23">
        <f t="shared" si="1"/>
        <v>2.1675865529352745</v>
      </c>
      <c r="DU60" s="23">
        <f t="shared" si="1"/>
        <v>2.5646163093568486</v>
      </c>
      <c r="DV60" s="23">
        <f t="shared" si="1"/>
        <v>2.7502750275027577</v>
      </c>
      <c r="DW60" s="23">
        <f t="shared" si="1"/>
        <v>2.481810026911191</v>
      </c>
      <c r="DX60" s="23">
        <f t="shared" si="1"/>
        <v>2.4267445373074237</v>
      </c>
      <c r="DY60" s="23">
        <f t="shared" si="1"/>
        <v>2.3442136498516453</v>
      </c>
      <c r="DZ60" s="23">
        <f t="shared" si="1"/>
        <v>1.8595450049456064</v>
      </c>
      <c r="EA60" s="23">
        <f t="shared" si="1"/>
        <v>1.7338749628455385</v>
      </c>
      <c r="EB60" s="23">
        <f t="shared" si="1"/>
        <v>2.0327218641547073</v>
      </c>
      <c r="EC60" s="23">
        <f t="shared" si="1"/>
        <v>2.0806499554146374</v>
      </c>
      <c r="ED60" s="23">
        <f t="shared" si="1"/>
        <v>1.6967871485943808</v>
      </c>
      <c r="EE60" s="23">
        <f t="shared" si="1"/>
        <v>1.7765999214762518</v>
      </c>
      <c r="EF60" s="23">
        <f t="shared" si="1"/>
        <v>1.8367547392201145</v>
      </c>
      <c r="EG60" s="23">
        <f t="shared" si="1"/>
        <v>1.7776909552646991</v>
      </c>
      <c r="EH60" s="23">
        <f t="shared" si="1"/>
        <v>1.3042631886315048</v>
      </c>
      <c r="EI60" s="23">
        <f t="shared" si="1"/>
        <v>1.303248395253842</v>
      </c>
      <c r="EJ60" s="23">
        <f t="shared" si="1"/>
        <v>1.307510813999202</v>
      </c>
      <c r="EK60" s="23">
        <f t="shared" si="1"/>
        <v>1.1500918140523897</v>
      </c>
      <c r="EL60" s="23">
        <f aca="true" t="shared" si="2" ref="ED60:FY65">(EL40/DZ40-1)*100</f>
        <v>1.4371722664594966</v>
      </c>
      <c r="EM60" s="23">
        <f t="shared" si="2"/>
        <v>2.210751850409043</v>
      </c>
      <c r="EN60" s="23">
        <f t="shared" si="2"/>
        <v>2.866861030126322</v>
      </c>
      <c r="EO60" s="23">
        <f t="shared" si="2"/>
        <v>3.105891487916135</v>
      </c>
      <c r="EP60" s="23">
        <f t="shared" si="2"/>
        <v>3.524533517622652</v>
      </c>
      <c r="EQ60" s="23">
        <f t="shared" si="2"/>
        <v>3.6165493297328544</v>
      </c>
      <c r="ER60" s="23">
        <f t="shared" si="2"/>
        <v>4.388503086419759</v>
      </c>
      <c r="ES60" s="23">
        <f t="shared" si="2"/>
        <v>4.078694817658346</v>
      </c>
      <c r="ET60" s="23">
        <f t="shared" si="2"/>
        <v>5.101844734819383</v>
      </c>
      <c r="EU60" s="23">
        <f t="shared" si="2"/>
        <v>5.750768049155153</v>
      </c>
      <c r="EV60" s="23">
        <f t="shared" si="2"/>
        <v>5.900048520135859</v>
      </c>
      <c r="EW60" s="23">
        <f t="shared" si="2"/>
        <v>5.369768775081218</v>
      </c>
      <c r="EX60" s="23">
        <f t="shared" si="2"/>
        <v>5.466207160635661</v>
      </c>
      <c r="EY60" s="23">
        <f t="shared" si="2"/>
        <v>4.802286803239619</v>
      </c>
      <c r="EZ60" s="23">
        <f t="shared" si="2"/>
        <v>3.2215399149740254</v>
      </c>
      <c r="FA60" s="23">
        <f t="shared" si="2"/>
        <v>2.711098559728886</v>
      </c>
      <c r="FB60" s="23">
        <f t="shared" si="2"/>
        <v>2.098035475872595</v>
      </c>
      <c r="FC60" s="23">
        <f t="shared" si="2"/>
        <v>1.9452717795979124</v>
      </c>
      <c r="FD60" s="23">
        <f t="shared" si="2"/>
        <v>0.6375311835904895</v>
      </c>
      <c r="FE60" s="23">
        <f t="shared" si="2"/>
        <v>0.7284462886122611</v>
      </c>
      <c r="FF60" s="23">
        <f t="shared" si="2"/>
        <v>-0.2468232928055536</v>
      </c>
      <c r="FG60" s="23">
        <f t="shared" si="2"/>
        <v>-1.0440308669995457</v>
      </c>
      <c r="FH60" s="23">
        <f t="shared" si="2"/>
        <v>-1.74104279299917</v>
      </c>
      <c r="FI60" s="23">
        <f t="shared" si="2"/>
        <v>-0.7163583605368173</v>
      </c>
      <c r="FJ60" s="23">
        <f t="shared" si="2"/>
        <v>-1.0256875737496562</v>
      </c>
      <c r="FK60" s="23">
        <f t="shared" si="2"/>
        <v>-0.8818983543958492</v>
      </c>
      <c r="FL60" s="23">
        <f t="shared" si="2"/>
        <v>-0.027457440966505153</v>
      </c>
      <c r="FM60" s="23">
        <f t="shared" si="2"/>
        <v>0.32077719732379606</v>
      </c>
      <c r="FN60" s="23">
        <f t="shared" si="2"/>
        <v>4.707640575378291</v>
      </c>
      <c r="FO60" s="23">
        <f t="shared" si="2"/>
        <v>2.4742079795489813</v>
      </c>
      <c r="FP60" s="23">
        <f t="shared" si="2"/>
        <v>3.1858244583180317</v>
      </c>
      <c r="FQ60" s="23">
        <f t="shared" si="2"/>
        <v>3.0025631636763084</v>
      </c>
      <c r="FR60" s="23">
        <f t="shared" si="2"/>
        <v>3.702346041055704</v>
      </c>
      <c r="FS60" s="23">
        <f t="shared" si="2"/>
        <v>2.60550458715596</v>
      </c>
      <c r="FT60" s="23">
        <f t="shared" si="2"/>
        <v>6.621281357828956</v>
      </c>
      <c r="FU60" s="23">
        <f t="shared" si="2"/>
        <v>4.868024477121202</v>
      </c>
      <c r="FV60" s="23">
        <f t="shared" si="2"/>
        <v>5.649303008070428</v>
      </c>
      <c r="FW60" s="23">
        <f t="shared" si="2"/>
        <v>5.8521372225279755</v>
      </c>
      <c r="FX60" s="23">
        <f t="shared" si="2"/>
        <v>5.95990112606426</v>
      </c>
      <c r="FY60" s="23">
        <f t="shared" si="2"/>
        <v>4.321213228576659</v>
      </c>
    </row>
    <row r="61" spans="1:181" ht="15">
      <c r="A61" s="33" t="s">
        <v>360</v>
      </c>
      <c r="M61" s="33" t="s">
        <v>360</v>
      </c>
      <c r="N61" s="23">
        <f t="shared" si="0"/>
        <v>1.8202502844141044</v>
      </c>
      <c r="O61" s="23">
        <f t="shared" si="0"/>
        <v>1.6968325791855143</v>
      </c>
      <c r="P61" s="23">
        <f t="shared" si="0"/>
        <v>1.4689265536723228</v>
      </c>
      <c r="Q61" s="23">
        <f t="shared" si="0"/>
        <v>1.2443438914027105</v>
      </c>
      <c r="R61" s="23">
        <f t="shared" si="0"/>
        <v>1.4672686230248422</v>
      </c>
      <c r="S61" s="23">
        <f t="shared" si="0"/>
        <v>1.465614430665152</v>
      </c>
      <c r="T61" s="23">
        <f t="shared" si="0"/>
        <v>1.5748031496062964</v>
      </c>
      <c r="U61" s="23">
        <f t="shared" si="0"/>
        <v>1.8018018018018056</v>
      </c>
      <c r="V61" s="23">
        <f t="shared" si="0"/>
        <v>1.4639639639639546</v>
      </c>
      <c r="W61" s="23">
        <f t="shared" si="0"/>
        <v>1.465614430665152</v>
      </c>
      <c r="X61" s="23">
        <f t="shared" si="0"/>
        <v>1.5801354401805856</v>
      </c>
      <c r="Y61" s="23">
        <f t="shared" si="0"/>
        <v>1.3483146067415852</v>
      </c>
      <c r="Z61" s="23">
        <f t="shared" si="0"/>
        <v>0.6703910614525022</v>
      </c>
      <c r="AA61" s="23">
        <f t="shared" si="0"/>
        <v>0.5561735261401468</v>
      </c>
      <c r="AB61" s="23">
        <f t="shared" si="0"/>
        <v>0.44543429844099425</v>
      </c>
      <c r="AC61" s="23">
        <f t="shared" si="0"/>
        <v>0.893854748603351</v>
      </c>
      <c r="AD61" s="23">
        <f t="shared" si="0"/>
        <v>0.8898776418242438</v>
      </c>
      <c r="AE61" s="23">
        <f t="shared" si="0"/>
        <v>0.7777777777777883</v>
      </c>
      <c r="AF61" s="23">
        <f t="shared" si="0"/>
        <v>0.7751937984496138</v>
      </c>
      <c r="AG61" s="23">
        <f t="shared" si="0"/>
        <v>0.5530973451327359</v>
      </c>
      <c r="AH61" s="23">
        <f t="shared" si="0"/>
        <v>0.5549389567147678</v>
      </c>
      <c r="AI61" s="23">
        <f t="shared" si="0"/>
        <v>0.4444444444444473</v>
      </c>
      <c r="AJ61" s="23">
        <f t="shared" si="0"/>
        <v>0.4444444444444473</v>
      </c>
      <c r="AK61" s="23">
        <f t="shared" si="0"/>
        <v>0.22172949002217113</v>
      </c>
      <c r="AL61" s="23">
        <f t="shared" si="0"/>
        <v>0.2219755826859071</v>
      </c>
      <c r="AM61" s="23">
        <f t="shared" si="0"/>
        <v>0.11061946902655162</v>
      </c>
      <c r="AN61" s="23">
        <f t="shared" si="0"/>
        <v>0.5543237250554389</v>
      </c>
      <c r="AO61" s="23">
        <f t="shared" si="0"/>
        <v>0.7751937984496138</v>
      </c>
      <c r="AP61" s="23">
        <f t="shared" si="0"/>
        <v>0.330760749724357</v>
      </c>
      <c r="AQ61" s="23">
        <f t="shared" si="0"/>
        <v>0.4410143329658167</v>
      </c>
      <c r="AR61" s="23">
        <f t="shared" si="0"/>
        <v>0.5494505494505475</v>
      </c>
      <c r="AS61" s="23">
        <f t="shared" si="0"/>
        <v>0.6600660066006458</v>
      </c>
      <c r="AT61" s="23">
        <f t="shared" si="0"/>
        <v>0.7726269315673218</v>
      </c>
      <c r="AU61" s="23">
        <f t="shared" si="0"/>
        <v>0.8849557522123908</v>
      </c>
      <c r="AV61" s="23">
        <f t="shared" si="0"/>
        <v>0.9955752212389202</v>
      </c>
      <c r="AW61" s="23">
        <f t="shared" si="0"/>
        <v>1.327433628318575</v>
      </c>
      <c r="AX61" s="23">
        <f t="shared" si="0"/>
        <v>1.661129568106312</v>
      </c>
      <c r="AY61" s="23">
        <f t="shared" si="0"/>
        <v>1.6574585635359185</v>
      </c>
      <c r="AZ61" s="23">
        <f t="shared" si="0"/>
        <v>1.4332965821389099</v>
      </c>
      <c r="BA61" s="23">
        <f t="shared" si="0"/>
        <v>0.9890109890109855</v>
      </c>
      <c r="BB61" s="23">
        <f t="shared" si="0"/>
        <v>0.879120879120876</v>
      </c>
      <c r="BC61" s="23">
        <f t="shared" si="0"/>
        <v>1.317233809001106</v>
      </c>
      <c r="BD61" s="23">
        <f t="shared" si="0"/>
        <v>1.3114754098360715</v>
      </c>
      <c r="BE61" s="23">
        <f t="shared" si="0"/>
        <v>0.9836065573770592</v>
      </c>
      <c r="BF61" s="23">
        <f t="shared" si="0"/>
        <v>1.533406352683464</v>
      </c>
      <c r="BG61" s="23">
        <f t="shared" si="0"/>
        <v>1.4254385964912242</v>
      </c>
      <c r="BH61" s="23">
        <f t="shared" si="0"/>
        <v>1.4238773274917849</v>
      </c>
      <c r="BI61" s="23">
        <f t="shared" si="0"/>
        <v>2.183406113537112</v>
      </c>
      <c r="BJ61" s="23">
        <f t="shared" si="0"/>
        <v>1.3071895424836555</v>
      </c>
      <c r="BK61" s="23">
        <f t="shared" si="0"/>
        <v>1.7391304347825987</v>
      </c>
      <c r="BL61" s="23">
        <f t="shared" si="0"/>
        <v>1.7391304347825987</v>
      </c>
      <c r="BM61" s="23">
        <f t="shared" si="0"/>
        <v>2.176278563656142</v>
      </c>
      <c r="BN61" s="23">
        <f t="shared" si="0"/>
        <v>2.8322440087146017</v>
      </c>
      <c r="BO61" s="23">
        <f t="shared" si="0"/>
        <v>2.4918743228602436</v>
      </c>
      <c r="BP61" s="23">
        <f t="shared" si="0"/>
        <v>2.157497303128375</v>
      </c>
      <c r="BQ61" s="23">
        <f t="shared" si="0"/>
        <v>2.2727272727272707</v>
      </c>
      <c r="BR61" s="23">
        <f t="shared" si="0"/>
        <v>1.8338727076591121</v>
      </c>
      <c r="BS61" s="23">
        <f t="shared" si="0"/>
        <v>1.6216216216216273</v>
      </c>
      <c r="BT61" s="23">
        <f t="shared" si="0"/>
        <v>1.2958963282937441</v>
      </c>
      <c r="BU61" s="23">
        <f t="shared" si="0"/>
        <v>1.3888888888889062</v>
      </c>
      <c r="BV61" s="23">
        <f t="shared" si="0"/>
        <v>2.1505376344086002</v>
      </c>
      <c r="BW61" s="23">
        <f t="shared" si="0"/>
        <v>1.8162393162393098</v>
      </c>
      <c r="BX61" s="23">
        <f t="shared" si="0"/>
        <v>1.9230769230769384</v>
      </c>
      <c r="BY61" s="23">
        <f t="shared" si="0"/>
        <v>1.5974440894568787</v>
      </c>
      <c r="BZ61" s="23">
        <f t="shared" si="1"/>
        <v>1.0593220338983134</v>
      </c>
      <c r="CA61" s="23">
        <f t="shared" si="1"/>
        <v>0.8456659619450413</v>
      </c>
      <c r="CB61" s="23">
        <f t="shared" si="1"/>
        <v>1.055966209081305</v>
      </c>
      <c r="CC61" s="23">
        <f t="shared" si="1"/>
        <v>1.0582010582010692</v>
      </c>
      <c r="CD61" s="23">
        <f t="shared" si="1"/>
        <v>1.0593220338983134</v>
      </c>
      <c r="CE61" s="23">
        <f t="shared" si="1"/>
        <v>1.382978723404249</v>
      </c>
      <c r="CF61" s="23">
        <f t="shared" si="1"/>
        <v>1.1727078891258014</v>
      </c>
      <c r="CG61" s="23">
        <f t="shared" si="1"/>
        <v>1.1591148577449806</v>
      </c>
      <c r="CH61" s="23">
        <f t="shared" si="1"/>
        <v>0.9473684210526301</v>
      </c>
      <c r="CI61" s="23">
        <f t="shared" si="1"/>
        <v>1.1542497376705319</v>
      </c>
      <c r="CJ61" s="23">
        <f t="shared" si="1"/>
        <v>1.2578616352201033</v>
      </c>
      <c r="CK61" s="23">
        <f t="shared" si="1"/>
        <v>0.943396226415083</v>
      </c>
      <c r="CL61" s="23">
        <f t="shared" si="1"/>
        <v>0.7337526205450695</v>
      </c>
      <c r="CM61" s="23">
        <f t="shared" si="1"/>
        <v>0.8385744234800763</v>
      </c>
      <c r="CN61" s="23">
        <f t="shared" si="1"/>
        <v>0.8359456635318674</v>
      </c>
      <c r="CO61" s="23">
        <f t="shared" si="1"/>
        <v>1.1518324607329822</v>
      </c>
      <c r="CP61" s="23">
        <f t="shared" si="1"/>
        <v>1.048218029350112</v>
      </c>
      <c r="CQ61" s="23">
        <f t="shared" si="1"/>
        <v>1.049317943336825</v>
      </c>
      <c r="CR61" s="23">
        <f t="shared" si="1"/>
        <v>1.3698630136986356</v>
      </c>
      <c r="CS61" s="23">
        <f t="shared" si="1"/>
        <v>1.041666666666674</v>
      </c>
      <c r="CT61" s="23">
        <f t="shared" si="1"/>
        <v>1.147028154327412</v>
      </c>
      <c r="CU61" s="23">
        <f t="shared" si="1"/>
        <v>0.8298755186721962</v>
      </c>
      <c r="CV61" s="23">
        <f t="shared" si="1"/>
        <v>1.1387163561076719</v>
      </c>
      <c r="CW61" s="23">
        <f t="shared" si="1"/>
        <v>1.661474558670828</v>
      </c>
      <c r="CX61" s="23">
        <f t="shared" si="1"/>
        <v>2.0811654526534884</v>
      </c>
      <c r="CY61" s="23">
        <f t="shared" si="1"/>
        <v>1.9750519750519668</v>
      </c>
      <c r="CZ61" s="23">
        <f t="shared" si="1"/>
        <v>2.0725388601036343</v>
      </c>
      <c r="DA61" s="23">
        <f t="shared" si="1"/>
        <v>2.0703933747411973</v>
      </c>
      <c r="DB61" s="23">
        <f t="shared" si="1"/>
        <v>1.970954356846466</v>
      </c>
      <c r="DC61" s="23">
        <f t="shared" si="1"/>
        <v>2.2845275181723856</v>
      </c>
      <c r="DD61" s="23">
        <f t="shared" si="1"/>
        <v>1.9750519750519668</v>
      </c>
      <c r="DE61" s="23">
        <f t="shared" si="1"/>
        <v>2.268041237113394</v>
      </c>
      <c r="DF61" s="23">
        <f t="shared" si="1"/>
        <v>1.6494845360824684</v>
      </c>
      <c r="DG61" s="23">
        <f t="shared" si="1"/>
        <v>1.8518518518518379</v>
      </c>
      <c r="DH61" s="23">
        <f t="shared" si="1"/>
        <v>1.6376663254861867</v>
      </c>
      <c r="DI61" s="23">
        <f t="shared" si="1"/>
        <v>1.430030643513791</v>
      </c>
      <c r="DJ61" s="23">
        <f t="shared" si="1"/>
        <v>1.6309887869520923</v>
      </c>
      <c r="DK61" s="23">
        <f t="shared" si="1"/>
        <v>1.8348623853211121</v>
      </c>
      <c r="DL61" s="23">
        <f t="shared" si="1"/>
        <v>1.8274111675126825</v>
      </c>
      <c r="DM61" s="23">
        <f t="shared" si="1"/>
        <v>1.9269776876267741</v>
      </c>
      <c r="DN61" s="23">
        <f t="shared" si="1"/>
        <v>2.5432349949135347</v>
      </c>
      <c r="DO61" s="23">
        <f t="shared" si="1"/>
        <v>2.3350253807106647</v>
      </c>
      <c r="DP61" s="23">
        <f t="shared" si="1"/>
        <v>2.2426095820591296</v>
      </c>
      <c r="DQ61" s="23">
        <f t="shared" si="1"/>
        <v>2.116935483870952</v>
      </c>
      <c r="DR61" s="23">
        <f t="shared" si="1"/>
        <v>2.129817444219073</v>
      </c>
      <c r="DS61" s="23">
        <f t="shared" si="1"/>
        <v>2.1212121212121238</v>
      </c>
      <c r="DT61" s="23">
        <f t="shared" si="1"/>
        <v>1.9133937562940684</v>
      </c>
      <c r="DU61" s="23">
        <f t="shared" si="1"/>
        <v>2.316213494461228</v>
      </c>
      <c r="DV61" s="23">
        <f t="shared" si="1"/>
        <v>2.106318956870612</v>
      </c>
      <c r="DW61" s="23">
        <f t="shared" si="1"/>
        <v>2.0020020020020013</v>
      </c>
      <c r="DX61" s="23">
        <f t="shared" si="1"/>
        <v>2.0937188434696052</v>
      </c>
      <c r="DY61" s="23">
        <f t="shared" si="1"/>
        <v>1.7910447761193993</v>
      </c>
      <c r="DZ61" s="23">
        <f t="shared" si="1"/>
        <v>0.9920634920634885</v>
      </c>
      <c r="EA61" s="23">
        <f t="shared" si="1"/>
        <v>1.0912698412698596</v>
      </c>
      <c r="EB61" s="23">
        <f t="shared" si="1"/>
        <v>1.495513459621134</v>
      </c>
      <c r="EC61" s="23">
        <f t="shared" si="1"/>
        <v>1.382033563672258</v>
      </c>
      <c r="ED61" s="23">
        <f t="shared" si="2"/>
        <v>1.7874875868917561</v>
      </c>
      <c r="EE61" s="23">
        <f t="shared" si="2"/>
        <v>1.8793273986152492</v>
      </c>
      <c r="EF61" s="23">
        <f t="shared" si="2"/>
        <v>1.976284584980248</v>
      </c>
      <c r="EG61" s="23">
        <f t="shared" si="2"/>
        <v>1.9685039370078705</v>
      </c>
      <c r="EH61" s="23">
        <f t="shared" si="2"/>
        <v>1.9646365422396839</v>
      </c>
      <c r="EI61" s="23">
        <f t="shared" si="2"/>
        <v>1.9627085377821318</v>
      </c>
      <c r="EJ61" s="23">
        <f t="shared" si="2"/>
        <v>1.953125</v>
      </c>
      <c r="EK61" s="23">
        <f t="shared" si="2"/>
        <v>1.9550342130987275</v>
      </c>
      <c r="EL61" s="23">
        <f t="shared" si="2"/>
        <v>2.6522593320235766</v>
      </c>
      <c r="EM61" s="23">
        <f t="shared" si="2"/>
        <v>2.7477919528949846</v>
      </c>
      <c r="EN61" s="23">
        <f t="shared" si="2"/>
        <v>3.3398821218074692</v>
      </c>
      <c r="EO61" s="23">
        <f t="shared" si="2"/>
        <v>3.1158714703018564</v>
      </c>
      <c r="EP61" s="23">
        <f t="shared" si="2"/>
        <v>2.9268292682926855</v>
      </c>
      <c r="EQ61" s="23">
        <f t="shared" si="2"/>
        <v>3.0097087378640808</v>
      </c>
      <c r="ER61" s="23">
        <f t="shared" si="2"/>
        <v>3.2945736434108364</v>
      </c>
      <c r="ES61" s="23">
        <f t="shared" si="2"/>
        <v>2.6061776061776065</v>
      </c>
      <c r="ET61" s="23">
        <f t="shared" si="2"/>
        <v>3.0828516377649384</v>
      </c>
      <c r="EU61" s="23">
        <f t="shared" si="2"/>
        <v>3.368623676612126</v>
      </c>
      <c r="EV61" s="23">
        <f t="shared" si="2"/>
        <v>3.544061302681989</v>
      </c>
      <c r="EW61" s="23">
        <f t="shared" si="2"/>
        <v>3.259827420901251</v>
      </c>
      <c r="EX61" s="23">
        <f t="shared" si="2"/>
        <v>2.966507177033484</v>
      </c>
      <c r="EY61" s="23">
        <f t="shared" si="2"/>
        <v>2.483285577841454</v>
      </c>
      <c r="EZ61" s="23">
        <f t="shared" si="2"/>
        <v>1.425855513307983</v>
      </c>
      <c r="FA61" s="23">
        <f t="shared" si="2"/>
        <v>1.1331444759206777</v>
      </c>
      <c r="FB61" s="23">
        <f t="shared" si="2"/>
        <v>0.9478672985782088</v>
      </c>
      <c r="FC61" s="23">
        <f t="shared" si="2"/>
        <v>1.036757775683328</v>
      </c>
      <c r="FD61" s="23">
        <f t="shared" si="2"/>
        <v>0.37523452157599557</v>
      </c>
      <c r="FE61" s="23">
        <f t="shared" si="2"/>
        <v>0.7525870178739291</v>
      </c>
      <c r="FF61" s="23">
        <f t="shared" si="2"/>
        <v>0</v>
      </c>
      <c r="FG61" s="23">
        <f t="shared" si="2"/>
        <v>0</v>
      </c>
      <c r="FH61" s="23">
        <f t="shared" si="2"/>
        <v>-0.7400555041628065</v>
      </c>
      <c r="FI61" s="23">
        <f t="shared" si="2"/>
        <v>-0.09285051067782213</v>
      </c>
      <c r="FJ61" s="23">
        <f t="shared" si="2"/>
        <v>-0.4646840148698872</v>
      </c>
      <c r="FK61" s="23">
        <f t="shared" si="2"/>
        <v>-0.09319664492077884</v>
      </c>
      <c r="FL61" s="23">
        <f t="shared" si="2"/>
        <v>0.281162136832247</v>
      </c>
      <c r="FM61" s="23">
        <f t="shared" si="2"/>
        <v>0.8403361344537785</v>
      </c>
      <c r="FN61" s="23">
        <f t="shared" si="2"/>
        <v>2.0657276995305285</v>
      </c>
      <c r="FO61" s="23">
        <f t="shared" si="2"/>
        <v>1.2126865671641784</v>
      </c>
      <c r="FP61" s="23">
        <f t="shared" si="2"/>
        <v>1.495327102803734</v>
      </c>
      <c r="FQ61" s="23">
        <f t="shared" si="2"/>
        <v>1.4939309056956285</v>
      </c>
      <c r="FR61" s="23">
        <f t="shared" si="2"/>
        <v>2.8037383177569986</v>
      </c>
      <c r="FS61" s="23">
        <f t="shared" si="2"/>
        <v>1.862197392923659</v>
      </c>
      <c r="FT61" s="23">
        <f t="shared" si="2"/>
        <v>2.6095060577819185</v>
      </c>
      <c r="FU61" s="23">
        <f t="shared" si="2"/>
        <v>2.973977695167296</v>
      </c>
      <c r="FV61" s="23">
        <f t="shared" si="2"/>
        <v>3.734827264239038</v>
      </c>
      <c r="FW61" s="23">
        <f t="shared" si="2"/>
        <v>3.4514925373134275</v>
      </c>
      <c r="FX61" s="23">
        <f t="shared" si="2"/>
        <v>3.6448598130841114</v>
      </c>
      <c r="FY61" s="23">
        <f t="shared" si="2"/>
        <v>3.1481481481481444</v>
      </c>
    </row>
    <row r="62" spans="1:181" ht="15">
      <c r="A62" s="33" t="s">
        <v>361</v>
      </c>
      <c r="M62" s="33" t="s">
        <v>361</v>
      </c>
      <c r="N62" s="23">
        <f t="shared" si="0"/>
        <v>1.8766756032171594</v>
      </c>
      <c r="O62" s="23">
        <f t="shared" si="0"/>
        <v>1.7310252996005415</v>
      </c>
      <c r="P62" s="23">
        <f t="shared" si="0"/>
        <v>1.324503311258285</v>
      </c>
      <c r="Q62" s="23">
        <f t="shared" si="0"/>
        <v>1.591511936339507</v>
      </c>
      <c r="R62" s="23">
        <f t="shared" si="0"/>
        <v>1.4569536423840956</v>
      </c>
      <c r="S62" s="23">
        <f t="shared" si="0"/>
        <v>1.4531043593130732</v>
      </c>
      <c r="T62" s="23">
        <f t="shared" si="0"/>
        <v>1.4569536423840956</v>
      </c>
      <c r="U62" s="23">
        <f t="shared" si="0"/>
        <v>0.5263157894736858</v>
      </c>
      <c r="V62" s="23">
        <f t="shared" si="0"/>
        <v>0.6553079947575258</v>
      </c>
      <c r="W62" s="23">
        <f t="shared" si="0"/>
        <v>0.7863695937090576</v>
      </c>
      <c r="X62" s="23">
        <f t="shared" si="0"/>
        <v>1.1795543905635641</v>
      </c>
      <c r="Y62" s="23">
        <f t="shared" si="0"/>
        <v>1.0443864229765065</v>
      </c>
      <c r="Z62" s="23">
        <f t="shared" si="0"/>
        <v>1.1842105263157876</v>
      </c>
      <c r="AA62" s="23">
        <f t="shared" si="0"/>
        <v>1.0471204188481575</v>
      </c>
      <c r="AB62" s="23">
        <f t="shared" si="0"/>
        <v>1.437908496732021</v>
      </c>
      <c r="AC62" s="23">
        <f t="shared" si="0"/>
        <v>1.9582245430809442</v>
      </c>
      <c r="AD62" s="23">
        <f t="shared" si="0"/>
        <v>2.349869451697151</v>
      </c>
      <c r="AE62" s="23">
        <f t="shared" si="0"/>
        <v>2.604166666666674</v>
      </c>
      <c r="AF62" s="23">
        <f t="shared" si="0"/>
        <v>2.4804177545691974</v>
      </c>
      <c r="AG62" s="23">
        <f t="shared" si="0"/>
        <v>3.0104712041884696</v>
      </c>
      <c r="AH62" s="23">
        <f t="shared" si="0"/>
        <v>2.734375000000022</v>
      </c>
      <c r="AI62" s="23">
        <f t="shared" si="0"/>
        <v>2.4707412223667014</v>
      </c>
      <c r="AJ62" s="23">
        <f t="shared" si="0"/>
        <v>2.072538860103612</v>
      </c>
      <c r="AK62" s="23">
        <f t="shared" si="0"/>
        <v>2.1963824289405576</v>
      </c>
      <c r="AL62" s="23">
        <f t="shared" si="0"/>
        <v>2.0806241872561637</v>
      </c>
      <c r="AM62" s="23">
        <f t="shared" si="0"/>
        <v>2.3316062176165664</v>
      </c>
      <c r="AN62" s="23">
        <f t="shared" si="0"/>
        <v>2.0618556701031077</v>
      </c>
      <c r="AO62" s="23">
        <f t="shared" si="0"/>
        <v>2.0486555697823317</v>
      </c>
      <c r="AP62" s="23">
        <f t="shared" si="0"/>
        <v>2.2959183673469274</v>
      </c>
      <c r="AQ62" s="23">
        <f t="shared" si="0"/>
        <v>2.0304568527918843</v>
      </c>
      <c r="AR62" s="23">
        <f t="shared" si="0"/>
        <v>1.9108280254777066</v>
      </c>
      <c r="AS62" s="23">
        <f t="shared" si="0"/>
        <v>2.414231257941535</v>
      </c>
      <c r="AT62" s="23">
        <f t="shared" si="0"/>
        <v>2.6615969581748944</v>
      </c>
      <c r="AU62" s="23">
        <f t="shared" si="0"/>
        <v>2.7918781725888353</v>
      </c>
      <c r="AV62" s="23">
        <f t="shared" si="0"/>
        <v>3.0456852791878264</v>
      </c>
      <c r="AW62" s="23">
        <f t="shared" si="0"/>
        <v>3.9190897597977337</v>
      </c>
      <c r="AX62" s="23">
        <f t="shared" si="0"/>
        <v>4.331210191082802</v>
      </c>
      <c r="AY62" s="23">
        <f t="shared" si="0"/>
        <v>4.556962025316458</v>
      </c>
      <c r="AZ62" s="23">
        <f t="shared" si="0"/>
        <v>5.050505050505061</v>
      </c>
      <c r="BA62" s="23">
        <f t="shared" si="0"/>
        <v>5.018820577164362</v>
      </c>
      <c r="BB62" s="23">
        <f t="shared" si="0"/>
        <v>5.112219451371569</v>
      </c>
      <c r="BC62" s="23">
        <f t="shared" si="0"/>
        <v>5.348258706467668</v>
      </c>
      <c r="BD62" s="23">
        <f t="shared" si="0"/>
        <v>5.875000000000008</v>
      </c>
      <c r="BE62" s="23">
        <f t="shared" si="0"/>
        <v>5.7071960297766955</v>
      </c>
      <c r="BF62" s="23">
        <f t="shared" si="0"/>
        <v>5.432098765432114</v>
      </c>
      <c r="BG62" s="23">
        <f t="shared" si="0"/>
        <v>6.049382716049401</v>
      </c>
      <c r="BH62" s="23">
        <f t="shared" si="0"/>
        <v>5.9113300492610765</v>
      </c>
      <c r="BI62" s="23">
        <f t="shared" si="0"/>
        <v>4.622871046228716</v>
      </c>
      <c r="BJ62" s="23">
        <f t="shared" si="0"/>
        <v>3.9072039072038933</v>
      </c>
      <c r="BK62" s="23">
        <f t="shared" si="0"/>
        <v>3.995157384987902</v>
      </c>
      <c r="BL62" s="23">
        <f t="shared" si="0"/>
        <v>4.086538461538458</v>
      </c>
      <c r="BM62" s="23">
        <f t="shared" si="0"/>
        <v>4.1816009557944955</v>
      </c>
      <c r="BN62" s="23">
        <f t="shared" si="0"/>
        <v>4.151838671411623</v>
      </c>
      <c r="BO62" s="23">
        <f t="shared" si="0"/>
        <v>4.368358913813464</v>
      </c>
      <c r="BP62" s="23">
        <f t="shared" si="0"/>
        <v>4.014167650531286</v>
      </c>
      <c r="BQ62" s="23">
        <f t="shared" si="0"/>
        <v>3.7558685446009488</v>
      </c>
      <c r="BR62" s="23">
        <f t="shared" si="0"/>
        <v>3.864168618266972</v>
      </c>
      <c r="BS62" s="23">
        <f t="shared" si="0"/>
        <v>3.7252619324796177</v>
      </c>
      <c r="BT62" s="23">
        <f t="shared" si="0"/>
        <v>3.488372093023262</v>
      </c>
      <c r="BU62" s="23">
        <f t="shared" si="0"/>
        <v>4.302325581395361</v>
      </c>
      <c r="BV62" s="23">
        <f t="shared" si="0"/>
        <v>5.287896592244423</v>
      </c>
      <c r="BW62" s="23">
        <f t="shared" si="0"/>
        <v>4.889406286379505</v>
      </c>
      <c r="BX62" s="23">
        <f t="shared" si="0"/>
        <v>5.080831408775999</v>
      </c>
      <c r="BY62" s="23">
        <f t="shared" si="0"/>
        <v>5.045871559633008</v>
      </c>
      <c r="BZ62" s="23">
        <f t="shared" si="1"/>
        <v>5.011389521640108</v>
      </c>
      <c r="CA62" s="23">
        <f t="shared" si="1"/>
        <v>4.411764705882337</v>
      </c>
      <c r="CB62" s="23">
        <f t="shared" si="1"/>
        <v>4.313280363223626</v>
      </c>
      <c r="CC62" s="23">
        <f t="shared" si="1"/>
        <v>4.52488687782806</v>
      </c>
      <c r="CD62" s="23">
        <f t="shared" si="1"/>
        <v>4.509582863585115</v>
      </c>
      <c r="CE62" s="23">
        <f t="shared" si="1"/>
        <v>4.489337822671158</v>
      </c>
      <c r="CF62" s="23">
        <f t="shared" si="1"/>
        <v>4.6067415730337125</v>
      </c>
      <c r="CG62" s="23">
        <f t="shared" si="1"/>
        <v>4.570791527313256</v>
      </c>
      <c r="CH62" s="23">
        <f t="shared" si="1"/>
        <v>4.6875</v>
      </c>
      <c r="CI62" s="23">
        <f t="shared" si="1"/>
        <v>5.105438401775819</v>
      </c>
      <c r="CJ62" s="23">
        <f t="shared" si="1"/>
        <v>4.83516483516484</v>
      </c>
      <c r="CK62" s="23">
        <f t="shared" si="1"/>
        <v>4.694323144104806</v>
      </c>
      <c r="CL62" s="23">
        <f t="shared" si="1"/>
        <v>3.7960954446854656</v>
      </c>
      <c r="CM62" s="23">
        <f t="shared" si="1"/>
        <v>3.7919826652220934</v>
      </c>
      <c r="CN62" s="23">
        <f t="shared" si="1"/>
        <v>3.80848748639826</v>
      </c>
      <c r="CO62" s="23">
        <f t="shared" si="1"/>
        <v>3.8961038961038863</v>
      </c>
      <c r="CP62" s="23">
        <f t="shared" si="1"/>
        <v>3.7756202804746453</v>
      </c>
      <c r="CQ62" s="23">
        <f t="shared" si="1"/>
        <v>3.329752953813103</v>
      </c>
      <c r="CR62" s="23">
        <f t="shared" si="1"/>
        <v>3.329752953813103</v>
      </c>
      <c r="CS62" s="23">
        <f t="shared" si="1"/>
        <v>2.985074626865658</v>
      </c>
      <c r="CT62" s="23">
        <f t="shared" si="1"/>
        <v>2.2388059701492713</v>
      </c>
      <c r="CU62" s="23">
        <f t="shared" si="1"/>
        <v>2.2175290390707536</v>
      </c>
      <c r="CV62" s="23">
        <f t="shared" si="1"/>
        <v>1.8867924528301883</v>
      </c>
      <c r="CW62" s="23">
        <f t="shared" si="1"/>
        <v>1.6684045881126153</v>
      </c>
      <c r="CX62" s="23">
        <f t="shared" si="1"/>
        <v>2.0898641588296796</v>
      </c>
      <c r="CY62" s="23">
        <f t="shared" si="1"/>
        <v>2.5052192066805867</v>
      </c>
      <c r="CZ62" s="23">
        <f t="shared" si="1"/>
        <v>2.515723270440251</v>
      </c>
      <c r="DA62" s="23">
        <f t="shared" si="1"/>
        <v>2.5000000000000133</v>
      </c>
      <c r="DB62" s="23">
        <f t="shared" si="1"/>
        <v>2.3908523908523938</v>
      </c>
      <c r="DC62" s="23">
        <f t="shared" si="1"/>
        <v>2.494802494802495</v>
      </c>
      <c r="DD62" s="23">
        <f t="shared" si="1"/>
        <v>2.7027027027026973</v>
      </c>
      <c r="DE62" s="23">
        <f t="shared" si="1"/>
        <v>2.3809523809523947</v>
      </c>
      <c r="DF62" s="23">
        <f t="shared" si="1"/>
        <v>2.085505735140769</v>
      </c>
      <c r="DG62" s="23">
        <f t="shared" si="1"/>
        <v>2.066115702479343</v>
      </c>
      <c r="DH62" s="23">
        <f t="shared" si="1"/>
        <v>1.8518518518518379</v>
      </c>
      <c r="DI62" s="23">
        <f t="shared" si="1"/>
        <v>2.1538461538461506</v>
      </c>
      <c r="DJ62" s="23">
        <f t="shared" si="1"/>
        <v>2.149437052200609</v>
      </c>
      <c r="DK62" s="23">
        <f t="shared" si="1"/>
        <v>1.9348268839103788</v>
      </c>
      <c r="DL62" s="23">
        <f t="shared" si="1"/>
        <v>2.249488752556239</v>
      </c>
      <c r="DM62" s="23">
        <f t="shared" si="1"/>
        <v>2.1341463414634054</v>
      </c>
      <c r="DN62" s="23">
        <f t="shared" si="1"/>
        <v>2.741116751269046</v>
      </c>
      <c r="DO62" s="23">
        <f t="shared" si="1"/>
        <v>2.6369168356997985</v>
      </c>
      <c r="DP62" s="23">
        <f t="shared" si="1"/>
        <v>2.2267206477732726</v>
      </c>
      <c r="DQ62" s="23">
        <f t="shared" si="1"/>
        <v>1.921132457027297</v>
      </c>
      <c r="DR62" s="23">
        <f t="shared" si="1"/>
        <v>2.4514811031664863</v>
      </c>
      <c r="DS62" s="23">
        <f t="shared" si="1"/>
        <v>2.7327935222672073</v>
      </c>
      <c r="DT62" s="23">
        <f t="shared" si="1"/>
        <v>2.8282828282828243</v>
      </c>
      <c r="DU62" s="23">
        <f t="shared" si="1"/>
        <v>2.7108433734939874</v>
      </c>
      <c r="DV62" s="23">
        <f t="shared" si="1"/>
        <v>3.006012024048088</v>
      </c>
      <c r="DW62" s="23">
        <f t="shared" si="1"/>
        <v>2.897102897102899</v>
      </c>
      <c r="DX62" s="23">
        <f t="shared" si="1"/>
        <v>2.9000000000000137</v>
      </c>
      <c r="DY62" s="23">
        <f t="shared" si="1"/>
        <v>3.184079601990053</v>
      </c>
      <c r="DZ62" s="23">
        <f t="shared" si="1"/>
        <v>2.1739130434782705</v>
      </c>
      <c r="EA62" s="23">
        <f t="shared" si="1"/>
        <v>2.1739130434782705</v>
      </c>
      <c r="EB62" s="23">
        <f t="shared" si="1"/>
        <v>2.3762376237623783</v>
      </c>
      <c r="EC62" s="23">
        <f t="shared" si="1"/>
        <v>2.9761904761904656</v>
      </c>
      <c r="ED62" s="23">
        <f t="shared" si="2"/>
        <v>2.891326021934204</v>
      </c>
      <c r="EE62" s="23">
        <f t="shared" si="2"/>
        <v>2.5615763546797954</v>
      </c>
      <c r="EF62" s="23">
        <f t="shared" si="2"/>
        <v>2.946954813359537</v>
      </c>
      <c r="EG62" s="23">
        <f t="shared" si="2"/>
        <v>2.9325513196480912</v>
      </c>
      <c r="EH62" s="23">
        <f t="shared" si="2"/>
        <v>2.7237354085603016</v>
      </c>
      <c r="EI62" s="23">
        <f t="shared" si="2"/>
        <v>2.815533980582541</v>
      </c>
      <c r="EJ62" s="23">
        <f t="shared" si="2"/>
        <v>2.7210884353741527</v>
      </c>
      <c r="EK62" s="23">
        <f t="shared" si="2"/>
        <v>2.314368370298925</v>
      </c>
      <c r="EL62" s="23">
        <f t="shared" si="2"/>
        <v>2.9013539651837617</v>
      </c>
      <c r="EM62" s="23">
        <f t="shared" si="2"/>
        <v>2.9980657640231945</v>
      </c>
      <c r="EN62" s="23">
        <f t="shared" si="2"/>
        <v>3.4816247582204918</v>
      </c>
      <c r="EO62" s="23">
        <f t="shared" si="2"/>
        <v>3.1791907514450823</v>
      </c>
      <c r="EP62" s="23">
        <f t="shared" si="2"/>
        <v>3.100775193798455</v>
      </c>
      <c r="EQ62" s="23">
        <f t="shared" si="2"/>
        <v>3.458213256484166</v>
      </c>
      <c r="ER62" s="23">
        <f t="shared" si="2"/>
        <v>3.7213740458015288</v>
      </c>
      <c r="ES62" s="23">
        <f t="shared" si="2"/>
        <v>3.3238366571699984</v>
      </c>
      <c r="ET62" s="23">
        <f t="shared" si="2"/>
        <v>3.6931818181818343</v>
      </c>
      <c r="EU62" s="23">
        <f t="shared" si="2"/>
        <v>3.8715769593956617</v>
      </c>
      <c r="EV62" s="23">
        <f t="shared" si="2"/>
        <v>3.595080416272456</v>
      </c>
      <c r="EW62" s="23">
        <f t="shared" si="2"/>
        <v>3.204524033930256</v>
      </c>
      <c r="EX62" s="23">
        <f t="shared" si="2"/>
        <v>3.195488721804507</v>
      </c>
      <c r="EY62" s="23">
        <f t="shared" si="2"/>
        <v>2.7230046948356845</v>
      </c>
      <c r="EZ62" s="23">
        <f t="shared" si="2"/>
        <v>2.1495327102803774</v>
      </c>
      <c r="FA62" s="23">
        <f t="shared" si="2"/>
        <v>1.3071895424836555</v>
      </c>
      <c r="FB62" s="23">
        <f t="shared" si="2"/>
        <v>1.1278195488721776</v>
      </c>
      <c r="FC62" s="23">
        <f t="shared" si="2"/>
        <v>0.09285051067779992</v>
      </c>
      <c r="FD62" s="23">
        <f t="shared" si="2"/>
        <v>-0.7359705611775458</v>
      </c>
      <c r="FE62" s="23">
        <f t="shared" si="2"/>
        <v>-0.7352941176470562</v>
      </c>
      <c r="FF62" s="23">
        <f t="shared" si="2"/>
        <v>-1.7351598173516058</v>
      </c>
      <c r="FG62" s="23">
        <f t="shared" si="2"/>
        <v>-2.1818181818181848</v>
      </c>
      <c r="FH62" s="23">
        <f t="shared" si="2"/>
        <v>-2.5570776255707695</v>
      </c>
      <c r="FI62" s="23">
        <f t="shared" si="2"/>
        <v>-2.37442922374429</v>
      </c>
      <c r="FJ62" s="23">
        <f t="shared" si="2"/>
        <v>-3.005464480874309</v>
      </c>
      <c r="FK62" s="23">
        <f t="shared" si="2"/>
        <v>-2.833638025594154</v>
      </c>
      <c r="FL62" s="23">
        <f t="shared" si="2"/>
        <v>-2.836230558096975</v>
      </c>
      <c r="FM62" s="23">
        <f t="shared" si="2"/>
        <v>-2.580645161290318</v>
      </c>
      <c r="FN62" s="23">
        <f t="shared" si="2"/>
        <v>-1.8587360594795488</v>
      </c>
      <c r="FO62" s="23">
        <f t="shared" si="2"/>
        <v>-2.226345083487935</v>
      </c>
      <c r="FP62" s="23">
        <f t="shared" si="2"/>
        <v>-2.2242817423540395</v>
      </c>
      <c r="FQ62" s="23">
        <f t="shared" si="2"/>
        <v>-2.500000000000002</v>
      </c>
      <c r="FR62" s="23">
        <f t="shared" si="2"/>
        <v>-1.951672862453524</v>
      </c>
      <c r="FS62" s="23">
        <f t="shared" si="2"/>
        <v>-2.2304832713754608</v>
      </c>
      <c r="FT62" s="23">
        <f t="shared" si="2"/>
        <v>-0.5623242736644829</v>
      </c>
      <c r="FU62" s="23">
        <f t="shared" si="2"/>
        <v>-0.2806361085126441</v>
      </c>
      <c r="FV62" s="23">
        <f t="shared" si="2"/>
        <v>0.3755868544601082</v>
      </c>
      <c r="FW62" s="23">
        <f t="shared" si="2"/>
        <v>0.5644402634054746</v>
      </c>
      <c r="FX62" s="23">
        <f t="shared" si="2"/>
        <v>0.47080979284368496</v>
      </c>
      <c r="FY62" s="23">
        <f t="shared" si="2"/>
        <v>0.7568590350047311</v>
      </c>
    </row>
    <row r="63" spans="1:181" ht="15">
      <c r="A63" s="33" t="s">
        <v>362</v>
      </c>
      <c r="M63" s="33" t="s">
        <v>362</v>
      </c>
      <c r="N63" s="23">
        <f t="shared" si="0"/>
        <v>6.6580940134305155</v>
      </c>
      <c r="O63" s="23">
        <f t="shared" si="0"/>
        <v>6.442376521116677</v>
      </c>
      <c r="P63" s="23">
        <f t="shared" si="0"/>
        <v>5.870895937673892</v>
      </c>
      <c r="Q63" s="23">
        <f t="shared" si="0"/>
        <v>5.701693981545253</v>
      </c>
      <c r="R63" s="23">
        <f t="shared" si="0"/>
        <v>5.369586009017624</v>
      </c>
      <c r="S63" s="23">
        <f t="shared" si="0"/>
        <v>5.549495500409041</v>
      </c>
      <c r="T63" s="23">
        <f t="shared" si="0"/>
        <v>5.247813411078717</v>
      </c>
      <c r="U63" s="23">
        <f t="shared" si="0"/>
        <v>5.544747081712065</v>
      </c>
      <c r="V63" s="23">
        <f t="shared" si="0"/>
        <v>4.930055683824541</v>
      </c>
      <c r="W63" s="23">
        <f t="shared" si="0"/>
        <v>4.60854332300229</v>
      </c>
      <c r="X63" s="23">
        <f t="shared" si="0"/>
        <v>4.994614970382338</v>
      </c>
      <c r="Y63" s="23">
        <f t="shared" si="0"/>
        <v>4.550898203592801</v>
      </c>
      <c r="Z63" s="23">
        <f t="shared" si="0"/>
        <v>4.273275284661748</v>
      </c>
      <c r="AA63" s="23">
        <f t="shared" si="0"/>
        <v>4.115669132481514</v>
      </c>
      <c r="AB63" s="23">
        <f t="shared" si="0"/>
        <v>4.296977660972412</v>
      </c>
      <c r="AC63" s="23">
        <f t="shared" si="0"/>
        <v>5.120521172638437</v>
      </c>
      <c r="AD63" s="23">
        <f t="shared" si="0"/>
        <v>4.9922199170124415</v>
      </c>
      <c r="AE63" s="23">
        <f t="shared" si="0"/>
        <v>4.8830900400465005</v>
      </c>
      <c r="AF63" s="23">
        <f t="shared" si="0"/>
        <v>4.788286505738015</v>
      </c>
      <c r="AG63" s="23">
        <f t="shared" si="0"/>
        <v>4.700460829493069</v>
      </c>
      <c r="AH63" s="23">
        <f t="shared" si="0"/>
        <v>4.983173699197496</v>
      </c>
      <c r="AI63" s="23">
        <f t="shared" si="0"/>
        <v>4.4828030400618335</v>
      </c>
      <c r="AJ63" s="23">
        <f t="shared" si="0"/>
        <v>3.9107577894601953</v>
      </c>
      <c r="AK63" s="23">
        <f t="shared" si="0"/>
        <v>3.70370370370372</v>
      </c>
      <c r="AL63" s="23">
        <f t="shared" si="0"/>
        <v>3.2759506680369865</v>
      </c>
      <c r="AM63" s="23">
        <f t="shared" si="0"/>
        <v>3.100374628600955</v>
      </c>
      <c r="AN63" s="23">
        <f t="shared" si="0"/>
        <v>3.0238125236235147</v>
      </c>
      <c r="AO63" s="23">
        <f t="shared" si="0"/>
        <v>2.615270203272191</v>
      </c>
      <c r="AP63" s="23">
        <f t="shared" si="0"/>
        <v>1.9760405088304234</v>
      </c>
      <c r="AQ63" s="23">
        <f t="shared" si="0"/>
        <v>1.5149648971548357</v>
      </c>
      <c r="AR63" s="23">
        <f t="shared" si="0"/>
        <v>1.5609264853978067</v>
      </c>
      <c r="AS63" s="23">
        <f t="shared" si="0"/>
        <v>1.3707243460764573</v>
      </c>
      <c r="AT63" s="23">
        <f t="shared" si="0"/>
        <v>1.3438540253976061</v>
      </c>
      <c r="AU63" s="23">
        <f t="shared" si="0"/>
        <v>1.7137221057822671</v>
      </c>
      <c r="AV63" s="23">
        <f t="shared" si="0"/>
        <v>1.9743336623889274</v>
      </c>
      <c r="AW63" s="23">
        <f t="shared" si="0"/>
        <v>2.319587628865971</v>
      </c>
      <c r="AX63" s="23">
        <f t="shared" si="0"/>
        <v>2.3510386864037836</v>
      </c>
      <c r="AY63" s="23">
        <f t="shared" si="0"/>
        <v>2.631249216890108</v>
      </c>
      <c r="AZ63" s="23">
        <f t="shared" si="0"/>
        <v>2.751620398679222</v>
      </c>
      <c r="BA63" s="23">
        <f t="shared" si="0"/>
        <v>2.1017031042396273</v>
      </c>
      <c r="BB63" s="23">
        <f t="shared" si="0"/>
        <v>2.6401840862298798</v>
      </c>
      <c r="BC63" s="23">
        <f t="shared" si="0"/>
        <v>2.2082018927444658</v>
      </c>
      <c r="BD63" s="23">
        <f t="shared" si="0"/>
        <v>2.615270203272191</v>
      </c>
      <c r="BE63" s="23">
        <f t="shared" si="0"/>
        <v>2.878054831906729</v>
      </c>
      <c r="BF63" s="23">
        <f t="shared" si="0"/>
        <v>3.0170316301703304</v>
      </c>
      <c r="BG63" s="23">
        <f t="shared" si="0"/>
        <v>3.7818181818181973</v>
      </c>
      <c r="BH63" s="23">
        <f t="shared" si="0"/>
        <v>4.041626331074544</v>
      </c>
      <c r="BI63" s="23">
        <f t="shared" si="0"/>
        <v>3.6583903082643587</v>
      </c>
      <c r="BJ63" s="23">
        <f t="shared" si="0"/>
        <v>3.172095284394749</v>
      </c>
      <c r="BK63" s="23">
        <f t="shared" si="0"/>
        <v>3.4672201196435104</v>
      </c>
      <c r="BL63" s="23">
        <f t="shared" si="0"/>
        <v>3.2016186622232823</v>
      </c>
      <c r="BM63" s="23">
        <f t="shared" si="0"/>
        <v>3.7028273985567184</v>
      </c>
      <c r="BN63" s="23">
        <f t="shared" si="0"/>
        <v>3.9410029498525123</v>
      </c>
      <c r="BO63" s="23">
        <f t="shared" si="0"/>
        <v>4.487179487179493</v>
      </c>
      <c r="BP63" s="23">
        <f t="shared" si="0"/>
        <v>4.203406208479277</v>
      </c>
      <c r="BQ63" s="23">
        <f t="shared" si="0"/>
        <v>4.027493066441568</v>
      </c>
      <c r="BR63" s="23">
        <f t="shared" si="0"/>
        <v>4.026924893717521</v>
      </c>
      <c r="BS63" s="23">
        <f t="shared" si="0"/>
        <v>3.223545900490521</v>
      </c>
      <c r="BT63" s="23">
        <f t="shared" si="0"/>
        <v>2.884391719004409</v>
      </c>
      <c r="BU63" s="23">
        <f t="shared" si="0"/>
        <v>3.529275630641049</v>
      </c>
      <c r="BV63" s="23">
        <f t="shared" si="0"/>
        <v>4.794439863352573</v>
      </c>
      <c r="BW63" s="23">
        <f t="shared" si="0"/>
        <v>3.775811209439528</v>
      </c>
      <c r="BX63" s="23">
        <f t="shared" si="0"/>
        <v>4.359358782147393</v>
      </c>
      <c r="BY63" s="23">
        <f aca="true" t="shared" si="3" ref="BV63:CK67">(BY43/BM43-1)*100</f>
        <v>4.0611453342459525</v>
      </c>
      <c r="BZ63" s="23">
        <f t="shared" si="3"/>
        <v>3.802928822794871</v>
      </c>
      <c r="CA63" s="23">
        <f t="shared" si="3"/>
        <v>3.6355373778686806</v>
      </c>
      <c r="CB63" s="23">
        <f t="shared" si="3"/>
        <v>3.6281441984467477</v>
      </c>
      <c r="CC63" s="23">
        <f t="shared" si="3"/>
        <v>3.8020169236119283</v>
      </c>
      <c r="CD63" s="23">
        <f t="shared" si="3"/>
        <v>3.802928822794871</v>
      </c>
      <c r="CE63" s="23">
        <f t="shared" si="3"/>
        <v>3.9488572075130124</v>
      </c>
      <c r="CF63" s="23">
        <f t="shared" si="1"/>
        <v>3.9339814605471535</v>
      </c>
      <c r="CG63" s="23">
        <f t="shared" si="1"/>
        <v>3.4983793450318545</v>
      </c>
      <c r="CH63" s="23">
        <f t="shared" si="1"/>
        <v>3.2711330935252025</v>
      </c>
      <c r="CI63" s="23">
        <f t="shared" si="1"/>
        <v>4.206935758953945</v>
      </c>
      <c r="CJ63" s="23">
        <f t="shared" si="1"/>
        <v>3.8567797546690263</v>
      </c>
      <c r="CK63" s="23">
        <f t="shared" si="1"/>
        <v>3.2668274501205907</v>
      </c>
      <c r="CL63" s="23">
        <f t="shared" si="1"/>
        <v>3.488626421697294</v>
      </c>
      <c r="CM63" s="23">
        <f t="shared" si="1"/>
        <v>3.5847401885551466</v>
      </c>
      <c r="CN63" s="23">
        <f t="shared" si="1"/>
        <v>3.501118568232653</v>
      </c>
      <c r="CO63" s="23">
        <f t="shared" si="1"/>
        <v>3.327749860413176</v>
      </c>
      <c r="CP63" s="23">
        <f t="shared" si="1"/>
        <v>3.258967629046383</v>
      </c>
      <c r="CQ63" s="23">
        <f t="shared" si="1"/>
        <v>3.167519320779366</v>
      </c>
      <c r="CR63" s="23">
        <f t="shared" si="1"/>
        <v>3.241244289754186</v>
      </c>
      <c r="CS63" s="23">
        <f t="shared" si="1"/>
        <v>3.1425485961123156</v>
      </c>
      <c r="CT63" s="23">
        <f t="shared" si="1"/>
        <v>3.0913246979427322</v>
      </c>
      <c r="CU63" s="23">
        <f t="shared" si="1"/>
        <v>2.6186579378068675</v>
      </c>
      <c r="CV63" s="23">
        <f t="shared" si="1"/>
        <v>2.936795062779307</v>
      </c>
      <c r="CW63" s="23">
        <f t="shared" si="1"/>
        <v>3.0785562632696273</v>
      </c>
      <c r="CX63" s="23">
        <f t="shared" si="1"/>
        <v>3.0751347352848013</v>
      </c>
      <c r="CY63" s="23">
        <f t="shared" si="1"/>
        <v>2.9950259286696923</v>
      </c>
      <c r="CZ63" s="23">
        <f t="shared" si="1"/>
        <v>3.1341186642170227</v>
      </c>
      <c r="DA63" s="23">
        <f t="shared" si="1"/>
        <v>2.8207067977953137</v>
      </c>
      <c r="DB63" s="23">
        <f t="shared" si="1"/>
        <v>2.9231095106968974</v>
      </c>
      <c r="DC63" s="23">
        <f t="shared" si="1"/>
        <v>3.2918337201941483</v>
      </c>
      <c r="DD63" s="23">
        <f t="shared" si="1"/>
        <v>3.2237673830594282</v>
      </c>
      <c r="DE63" s="23">
        <f t="shared" si="1"/>
        <v>3.120092136948993</v>
      </c>
      <c r="DF63" s="23">
        <f t="shared" si="1"/>
        <v>4.212860310421296</v>
      </c>
      <c r="DG63" s="23">
        <f t="shared" si="1"/>
        <v>3.1685273790537094</v>
      </c>
      <c r="DH63" s="23">
        <f t="shared" si="1"/>
        <v>2.853008062848872</v>
      </c>
      <c r="DI63" s="23">
        <f t="shared" si="1"/>
        <v>3.2955715756951554</v>
      </c>
      <c r="DJ63" s="23">
        <f t="shared" si="1"/>
        <v>3.2089399220832426</v>
      </c>
      <c r="DK63" s="23">
        <f t="shared" si="1"/>
        <v>3.2161939991779853</v>
      </c>
      <c r="DL63" s="23">
        <f t="shared" si="1"/>
        <v>3.887666352300112</v>
      </c>
      <c r="DM63" s="23">
        <f t="shared" si="1"/>
        <v>3.594702543619932</v>
      </c>
      <c r="DN63" s="23">
        <f t="shared" si="1"/>
        <v>3.8073677711463194</v>
      </c>
      <c r="DO63" s="23">
        <f t="shared" si="1"/>
        <v>3.7180796731358434</v>
      </c>
      <c r="DP63" s="23">
        <f t="shared" si="1"/>
        <v>3.4088589508062705</v>
      </c>
      <c r="DQ63" s="23">
        <f t="shared" si="1"/>
        <v>3.462280434561893</v>
      </c>
      <c r="DR63" s="23">
        <f t="shared" si="1"/>
        <v>3.0091185410334287</v>
      </c>
      <c r="DS63" s="23">
        <f t="shared" si="1"/>
        <v>3.1330516335154046</v>
      </c>
      <c r="DT63" s="23">
        <f t="shared" si="1"/>
        <v>3.3366834170854176</v>
      </c>
      <c r="DU63" s="23">
        <f t="shared" si="1"/>
        <v>3.529411764705892</v>
      </c>
      <c r="DV63" s="23">
        <f t="shared" si="1"/>
        <v>3.268103705175318</v>
      </c>
      <c r="DW63" s="23">
        <f t="shared" si="1"/>
        <v>3.434544549527141</v>
      </c>
      <c r="DX63" s="23">
        <f t="shared" si="1"/>
        <v>3.9136574541053015</v>
      </c>
      <c r="DY63" s="23">
        <f t="shared" si="1"/>
        <v>3.4496753246753054</v>
      </c>
      <c r="DZ63" s="23">
        <f t="shared" si="1"/>
        <v>3.1423473433782823</v>
      </c>
      <c r="EA63" s="23">
        <f t="shared" si="1"/>
        <v>3.1416190663777765</v>
      </c>
      <c r="EB63" s="23">
        <f t="shared" si="1"/>
        <v>3.207658902487176</v>
      </c>
      <c r="EC63" s="23">
        <f t="shared" si="1"/>
        <v>3.1992149165848804</v>
      </c>
      <c r="ED63" s="23">
        <f t="shared" si="2"/>
        <v>3.0392446149306585</v>
      </c>
      <c r="EE63" s="23">
        <f t="shared" si="2"/>
        <v>3.0378734885580183</v>
      </c>
      <c r="EF63" s="23">
        <f t="shared" si="2"/>
        <v>2.7621085391947187</v>
      </c>
      <c r="EG63" s="23">
        <f t="shared" si="2"/>
        <v>2.561633281972253</v>
      </c>
      <c r="EH63" s="23">
        <f t="shared" si="2"/>
        <v>2.626010003847634</v>
      </c>
      <c r="EI63" s="23">
        <f t="shared" si="2"/>
        <v>2.6371511068334907</v>
      </c>
      <c r="EJ63" s="23">
        <f t="shared" si="2"/>
        <v>2.72762570374685</v>
      </c>
      <c r="EK63" s="23">
        <f t="shared" si="2"/>
        <v>2.736367202824641</v>
      </c>
      <c r="EL63" s="23">
        <f t="shared" si="2"/>
        <v>2.940893801057176</v>
      </c>
      <c r="EM63" s="23">
        <f t="shared" si="2"/>
        <v>2.9886374486775447</v>
      </c>
      <c r="EN63" s="23">
        <f t="shared" si="2"/>
        <v>3.920818590417907</v>
      </c>
      <c r="EO63" s="23">
        <f t="shared" si="2"/>
        <v>3.860783567896542</v>
      </c>
      <c r="EP63" s="23">
        <f t="shared" si="2"/>
        <v>3.904161893852609</v>
      </c>
      <c r="EQ63" s="23">
        <f t="shared" si="2"/>
        <v>4.54854039375423</v>
      </c>
      <c r="ER63" s="23">
        <f t="shared" si="2"/>
        <v>4.381979935642644</v>
      </c>
      <c r="ES63" s="23">
        <f t="shared" si="2"/>
        <v>4.422535211267609</v>
      </c>
      <c r="ET63" s="23">
        <f t="shared" si="2"/>
        <v>4.939544474646174</v>
      </c>
      <c r="EU63" s="23">
        <f t="shared" si="2"/>
        <v>4.941860465116266</v>
      </c>
      <c r="EV63" s="23">
        <f t="shared" si="2"/>
        <v>4.941887933478228</v>
      </c>
      <c r="EW63" s="23">
        <f t="shared" si="2"/>
        <v>4.84009546539379</v>
      </c>
      <c r="EX63" s="23">
        <f t="shared" si="2"/>
        <v>4.714779198954333</v>
      </c>
      <c r="EY63" s="23">
        <f t="shared" si="2"/>
        <v>4.023734470610063</v>
      </c>
      <c r="EZ63" s="23">
        <f t="shared" si="2"/>
        <v>3.0275144934204468</v>
      </c>
      <c r="FA63" s="23">
        <f t="shared" si="2"/>
        <v>2.1973997436367076</v>
      </c>
      <c r="FB63" s="23">
        <f t="shared" si="2"/>
        <v>1.9935691318327953</v>
      </c>
      <c r="FC63" s="23">
        <f t="shared" si="2"/>
        <v>1.8274582560296793</v>
      </c>
      <c r="FD63" s="23">
        <f t="shared" si="2"/>
        <v>1.5323238734246125</v>
      </c>
      <c r="FE63" s="23">
        <f t="shared" si="2"/>
        <v>1.1419836345652357</v>
      </c>
      <c r="FF63" s="23">
        <f t="shared" si="2"/>
        <v>0.7145409074669651</v>
      </c>
      <c r="FG63" s="23">
        <f t="shared" si="2"/>
        <v>0.6880528996515256</v>
      </c>
      <c r="FH63" s="23">
        <f t="shared" si="2"/>
        <v>0.7023230686115545</v>
      </c>
      <c r="FI63" s="23">
        <f t="shared" si="2"/>
        <v>0.9834274266982357</v>
      </c>
      <c r="FJ63" s="23">
        <f t="shared" si="2"/>
        <v>0.7400142653352315</v>
      </c>
      <c r="FK63" s="23">
        <f t="shared" si="2"/>
        <v>1.2388591800356563</v>
      </c>
      <c r="FL63" s="23">
        <f t="shared" si="2"/>
        <v>2.098963915684182</v>
      </c>
      <c r="FM63" s="23">
        <f t="shared" si="2"/>
        <v>2.5533058591650226</v>
      </c>
      <c r="FN63" s="23">
        <f t="shared" si="2"/>
        <v>5.5215276526751955</v>
      </c>
      <c r="FO63" s="23">
        <f t="shared" si="2"/>
        <v>8.75466885305638</v>
      </c>
      <c r="FP63" s="23">
        <f t="shared" si="2"/>
        <v>6.7512055724236575</v>
      </c>
      <c r="FQ63" s="23">
        <f t="shared" si="2"/>
        <v>6.490042674253194</v>
      </c>
      <c r="FR63" s="23">
        <f t="shared" si="2"/>
        <v>6.748847108903866</v>
      </c>
      <c r="FS63" s="23">
        <f t="shared" si="2"/>
        <v>5.7774227902023245</v>
      </c>
      <c r="FT63" s="23">
        <f t="shared" si="2"/>
        <v>5.150214592274671</v>
      </c>
      <c r="FU63" s="23">
        <f t="shared" si="2"/>
        <v>9.440937781785387</v>
      </c>
      <c r="FV63" s="23">
        <f t="shared" si="2"/>
        <v>8.124612797592711</v>
      </c>
      <c r="FW63" s="23">
        <f t="shared" si="2"/>
        <v>7.791178800950793</v>
      </c>
      <c r="FX63" s="23">
        <f t="shared" si="2"/>
        <v>6.8935351237861875</v>
      </c>
      <c r="FY63" s="23">
        <f t="shared" si="2"/>
        <v>5.276491657202764</v>
      </c>
    </row>
    <row r="64" spans="1:181" ht="15">
      <c r="A64" s="33" t="s">
        <v>363</v>
      </c>
      <c r="M64" s="33" t="s">
        <v>363</v>
      </c>
      <c r="N64" s="23">
        <f aca="true" t="shared" si="4" ref="N64:BU67">(N44/B44-1)*100</f>
        <v>2.8534201954397265</v>
      </c>
      <c r="O64" s="23">
        <f t="shared" si="4"/>
        <v>2.5354310232739596</v>
      </c>
      <c r="P64" s="23">
        <f t="shared" si="4"/>
        <v>2.227402227402231</v>
      </c>
      <c r="Q64" s="23">
        <f t="shared" si="4"/>
        <v>1.6089586819410417</v>
      </c>
      <c r="R64" s="23">
        <f t="shared" si="4"/>
        <v>1.2948717948717992</v>
      </c>
      <c r="S64" s="23">
        <f t="shared" si="4"/>
        <v>1.398870636550309</v>
      </c>
      <c r="T64" s="23">
        <f t="shared" si="4"/>
        <v>1.5000000000000124</v>
      </c>
      <c r="U64" s="23">
        <f t="shared" si="4"/>
        <v>1.7001150453790137</v>
      </c>
      <c r="V64" s="23">
        <f t="shared" si="4"/>
        <v>1.8860711099783378</v>
      </c>
      <c r="W64" s="23">
        <f t="shared" si="4"/>
        <v>1.7823042647995058</v>
      </c>
      <c r="X64" s="23">
        <f t="shared" si="4"/>
        <v>1.884150222788028</v>
      </c>
      <c r="Y64" s="23">
        <f t="shared" si="4"/>
        <v>1.8786494034018775</v>
      </c>
      <c r="Z64" s="23">
        <f t="shared" si="4"/>
        <v>1.8748416518875155</v>
      </c>
      <c r="AA64" s="23">
        <f t="shared" si="4"/>
        <v>1.6738523966522978</v>
      </c>
      <c r="AB64" s="23">
        <f t="shared" si="4"/>
        <v>1.6721560678996772</v>
      </c>
      <c r="AC64" s="23">
        <f t="shared" si="4"/>
        <v>1.8748416518875155</v>
      </c>
      <c r="AD64" s="23">
        <f t="shared" si="4"/>
        <v>1.9744336159979614</v>
      </c>
      <c r="AE64" s="23">
        <f t="shared" si="4"/>
        <v>1.9744336159979614</v>
      </c>
      <c r="AF64" s="23">
        <f t="shared" si="4"/>
        <v>2.2609574333712246</v>
      </c>
      <c r="AG64" s="23">
        <f t="shared" si="4"/>
        <v>2.048768225238806</v>
      </c>
      <c r="AH64" s="23">
        <f t="shared" si="4"/>
        <v>1.550969355847398</v>
      </c>
      <c r="AI64" s="23">
        <f t="shared" si="4"/>
        <v>1.550969355847398</v>
      </c>
      <c r="AJ64" s="23">
        <f t="shared" si="4"/>
        <v>1.3619892540297496</v>
      </c>
      <c r="AK64" s="23">
        <f t="shared" si="4"/>
        <v>1.3580862197856813</v>
      </c>
      <c r="AL64" s="23">
        <f t="shared" si="4"/>
        <v>1.4424272569012686</v>
      </c>
      <c r="AM64" s="23">
        <f t="shared" si="4"/>
        <v>1.84584684459963</v>
      </c>
      <c r="AN64" s="23">
        <f t="shared" si="4"/>
        <v>2.130575629205067</v>
      </c>
      <c r="AO64" s="23">
        <f t="shared" si="4"/>
        <v>2.3252922158667033</v>
      </c>
      <c r="AP64" s="23">
        <f t="shared" si="4"/>
        <v>2.1347896239295228</v>
      </c>
      <c r="AQ64" s="23">
        <f t="shared" si="4"/>
        <v>2.1347896239295228</v>
      </c>
      <c r="AR64" s="23">
        <f t="shared" si="4"/>
        <v>2.1245059288537815</v>
      </c>
      <c r="AS64" s="23">
        <f t="shared" si="4"/>
        <v>2.3032393151866115</v>
      </c>
      <c r="AT64" s="23">
        <f t="shared" si="4"/>
        <v>2.5003079196945555</v>
      </c>
      <c r="AU64" s="23">
        <f t="shared" si="4"/>
        <v>2.4017736174405835</v>
      </c>
      <c r="AV64" s="23">
        <f t="shared" si="4"/>
        <v>2.687376725838253</v>
      </c>
      <c r="AW64" s="23">
        <f t="shared" si="4"/>
        <v>2.7781192378611097</v>
      </c>
      <c r="AX64" s="23">
        <f t="shared" si="4"/>
        <v>2.868350085805349</v>
      </c>
      <c r="AY64" s="23">
        <f t="shared" si="4"/>
        <v>2.963507225079609</v>
      </c>
      <c r="AZ64" s="23">
        <f t="shared" si="4"/>
        <v>3.0498963035256788</v>
      </c>
      <c r="BA64" s="23">
        <f t="shared" si="4"/>
        <v>3.0258840685380983</v>
      </c>
      <c r="BB64" s="23">
        <f t="shared" si="4"/>
        <v>3.2203183861951423</v>
      </c>
      <c r="BC64" s="23">
        <f t="shared" si="4"/>
        <v>3.4998177178271916</v>
      </c>
      <c r="BD64" s="23">
        <f t="shared" si="4"/>
        <v>3.664731494920148</v>
      </c>
      <c r="BE64" s="23">
        <f t="shared" si="4"/>
        <v>3.575728389116306</v>
      </c>
      <c r="BF64" s="23">
        <f t="shared" si="4"/>
        <v>3.749098774333093</v>
      </c>
      <c r="BG64" s="23">
        <f t="shared" si="4"/>
        <v>4.029348087563145</v>
      </c>
      <c r="BH64" s="23">
        <f t="shared" si="4"/>
        <v>4.117647058823537</v>
      </c>
      <c r="BI64" s="23">
        <f t="shared" si="4"/>
        <v>4.006697763425415</v>
      </c>
      <c r="BJ64" s="23">
        <f t="shared" si="4"/>
        <v>2.8836987607244957</v>
      </c>
      <c r="BK64" s="23">
        <f t="shared" si="4"/>
        <v>2.6879162702188486</v>
      </c>
      <c r="BL64" s="23">
        <f t="shared" si="4"/>
        <v>3.0425002959630687</v>
      </c>
      <c r="BM64" s="23">
        <f t="shared" si="4"/>
        <v>3.5857513564519827</v>
      </c>
      <c r="BN64" s="23">
        <f t="shared" si="4"/>
        <v>3.7555921827172156</v>
      </c>
      <c r="BO64" s="23">
        <f t="shared" si="4"/>
        <v>3.745450275918749</v>
      </c>
      <c r="BP64" s="23">
        <f t="shared" si="4"/>
        <v>2.3684517559211304</v>
      </c>
      <c r="BQ64" s="23">
        <f t="shared" si="4"/>
        <v>2.080669533883528</v>
      </c>
      <c r="BR64" s="23">
        <f t="shared" si="4"/>
        <v>2.2585128561501078</v>
      </c>
      <c r="BS64" s="23">
        <f t="shared" si="4"/>
        <v>2.5320846340617598</v>
      </c>
      <c r="BT64" s="23">
        <f t="shared" si="4"/>
        <v>2.5135477919981497</v>
      </c>
      <c r="BU64" s="23">
        <f t="shared" si="4"/>
        <v>2.506899724011058</v>
      </c>
      <c r="BV64" s="23">
        <f t="shared" si="3"/>
        <v>3.069261060921935</v>
      </c>
      <c r="BW64" s="23">
        <f t="shared" si="3"/>
        <v>3.1503358813991245</v>
      </c>
      <c r="BX64" s="23">
        <f t="shared" si="3"/>
        <v>3.2169117647058876</v>
      </c>
      <c r="BY64" s="23">
        <f t="shared" si="3"/>
        <v>3.723525392849014</v>
      </c>
      <c r="BZ64" s="23">
        <f t="shared" si="3"/>
        <v>3.710427777147407</v>
      </c>
      <c r="CA64" s="23">
        <f t="shared" si="3"/>
        <v>3.440470801267548</v>
      </c>
      <c r="CB64" s="23">
        <f t="shared" si="3"/>
        <v>3.4647823113745257</v>
      </c>
      <c r="CC64" s="23">
        <f t="shared" si="3"/>
        <v>3.723525392849014</v>
      </c>
      <c r="CD64" s="23">
        <f t="shared" si="3"/>
        <v>3.5224827273756976</v>
      </c>
      <c r="CE64" s="23">
        <f t="shared" si="3"/>
        <v>4.036986919260266</v>
      </c>
      <c r="CF64" s="23">
        <f t="shared" si="1"/>
        <v>3.947812394556305</v>
      </c>
      <c r="CG64" s="23">
        <f t="shared" si="1"/>
        <v>4.027372672201035</v>
      </c>
      <c r="CH64" s="23">
        <f t="shared" si="1"/>
        <v>3.764467917743586</v>
      </c>
      <c r="CI64" s="23">
        <f t="shared" si="1"/>
        <v>3.8513361778576227</v>
      </c>
      <c r="CJ64" s="23">
        <f t="shared" si="1"/>
        <v>3.728851291184321</v>
      </c>
      <c r="CK64" s="23">
        <f t="shared" si="1"/>
        <v>3.1617082006806463</v>
      </c>
      <c r="CL64" s="23">
        <f t="shared" si="1"/>
        <v>2.7352297592997843</v>
      </c>
      <c r="CM64" s="23">
        <f t="shared" si="1"/>
        <v>2.811816192560168</v>
      </c>
      <c r="CN64" s="23">
        <f t="shared" si="1"/>
        <v>2.9191451861643625</v>
      </c>
      <c r="CO64" s="23">
        <f t="shared" si="1"/>
        <v>3.0848611263585513</v>
      </c>
      <c r="CP64" s="23">
        <f t="shared" si="1"/>
        <v>2.986870897155347</v>
      </c>
      <c r="CQ64" s="23">
        <f t="shared" si="1"/>
        <v>2.698894428788212</v>
      </c>
      <c r="CR64" s="23">
        <f t="shared" si="1"/>
        <v>2.856524561783158</v>
      </c>
      <c r="CS64" s="23">
        <f t="shared" si="1"/>
        <v>2.6852151407311453</v>
      </c>
      <c r="CT64" s="23">
        <f t="shared" si="1"/>
        <v>2.2742040285899767</v>
      </c>
      <c r="CU64" s="23">
        <f t="shared" si="1"/>
        <v>2.1948318737160744</v>
      </c>
      <c r="CV64" s="23">
        <f t="shared" si="1"/>
        <v>2.1783453160210353</v>
      </c>
      <c r="CW64" s="23">
        <f t="shared" si="1"/>
        <v>2.745557092689155</v>
      </c>
      <c r="CX64" s="23">
        <f t="shared" si="1"/>
        <v>3.3972310969116126</v>
      </c>
      <c r="CY64" s="23">
        <f t="shared" si="1"/>
        <v>3.490475683728844</v>
      </c>
      <c r="CZ64" s="23">
        <f t="shared" si="1"/>
        <v>3.33939848014555</v>
      </c>
      <c r="DA64" s="23">
        <f t="shared" si="1"/>
        <v>3.3120340788072467</v>
      </c>
      <c r="DB64" s="23">
        <f t="shared" si="1"/>
        <v>3.229576118134503</v>
      </c>
      <c r="DC64" s="23">
        <f t="shared" si="1"/>
        <v>3.6200527704485452</v>
      </c>
      <c r="DD64" s="23">
        <f t="shared" si="1"/>
        <v>3.53460972017674</v>
      </c>
      <c r="DE64" s="23">
        <f t="shared" si="1"/>
        <v>3.2766225582860686</v>
      </c>
      <c r="DF64" s="23">
        <f t="shared" si="1"/>
        <v>3.1342651418890366</v>
      </c>
      <c r="DG64" s="23">
        <f t="shared" si="1"/>
        <v>3.300888700804072</v>
      </c>
      <c r="DH64" s="23">
        <f t="shared" si="1"/>
        <v>3.434152488972897</v>
      </c>
      <c r="DI64" s="23">
        <f aca="true" t="shared" si="5" ref="CZ64:EC67">(DI44/CW44-1)*100</f>
        <v>3.4697048161574484</v>
      </c>
      <c r="DJ64" s="23">
        <f t="shared" si="5"/>
        <v>3.048717684622515</v>
      </c>
      <c r="DK64" s="23">
        <f t="shared" si="5"/>
        <v>3.197943444730078</v>
      </c>
      <c r="DL64" s="23">
        <f t="shared" si="5"/>
        <v>3.3039875712066236</v>
      </c>
      <c r="DM64" s="23">
        <f t="shared" si="5"/>
        <v>3.298629007318832</v>
      </c>
      <c r="DN64" s="23">
        <f t="shared" si="5"/>
        <v>3.766594627971598</v>
      </c>
      <c r="DO64" s="23">
        <f t="shared" si="5"/>
        <v>3.4935832145039702</v>
      </c>
      <c r="DP64" s="23">
        <f t="shared" si="5"/>
        <v>3.4037797195691777</v>
      </c>
      <c r="DQ64" s="23">
        <f t="shared" si="5"/>
        <v>3.721781574130567</v>
      </c>
      <c r="DR64" s="23">
        <f t="shared" si="5"/>
        <v>4.240246406570836</v>
      </c>
      <c r="DS64" s="23">
        <f t="shared" si="5"/>
        <v>4.05571487095453</v>
      </c>
      <c r="DT64" s="23">
        <f t="shared" si="5"/>
        <v>3.888719666971263</v>
      </c>
      <c r="DU64" s="23">
        <f t="shared" si="5"/>
        <v>3.9039039039038936</v>
      </c>
      <c r="DV64" s="23">
        <f t="shared" si="5"/>
        <v>4.117941029485261</v>
      </c>
      <c r="DW64" s="23">
        <f t="shared" si="5"/>
        <v>3.955759266640091</v>
      </c>
      <c r="DX64" s="23">
        <f t="shared" si="5"/>
        <v>4.03047924603972</v>
      </c>
      <c r="DY64" s="23">
        <f t="shared" si="5"/>
        <v>3.772078634866771</v>
      </c>
      <c r="DZ64" s="23">
        <f t="shared" si="5"/>
        <v>2.9356342358425103</v>
      </c>
      <c r="EA64" s="23">
        <f t="shared" si="5"/>
        <v>2.5686448184233823</v>
      </c>
      <c r="EB64" s="23">
        <f t="shared" si="5"/>
        <v>2.653041171268544</v>
      </c>
      <c r="EC64" s="23">
        <f t="shared" si="5"/>
        <v>2.7156862745097987</v>
      </c>
      <c r="ED64" s="23">
        <f t="shared" si="2"/>
        <v>2.4426277947404706</v>
      </c>
      <c r="EE64" s="23">
        <f t="shared" si="2"/>
        <v>2.4507874015748055</v>
      </c>
      <c r="EF64" s="23">
        <f t="shared" si="2"/>
        <v>2.511727912431594</v>
      </c>
      <c r="EG64" s="23">
        <f t="shared" si="2"/>
        <v>2.485549132947984</v>
      </c>
      <c r="EH64" s="23">
        <f t="shared" si="2"/>
        <v>2.4095228952673464</v>
      </c>
      <c r="EI64" s="23">
        <f t="shared" si="2"/>
        <v>2.453752516054819</v>
      </c>
      <c r="EJ64" s="23">
        <f t="shared" si="2"/>
        <v>2.2937548188126433</v>
      </c>
      <c r="EK64" s="23">
        <f t="shared" si="2"/>
        <v>2.230983748437354</v>
      </c>
      <c r="EL64" s="23">
        <f t="shared" si="2"/>
        <v>2.736294440697562</v>
      </c>
      <c r="EM64" s="23">
        <f t="shared" si="2"/>
        <v>3.646133179811928</v>
      </c>
      <c r="EN64" s="23">
        <f t="shared" si="2"/>
        <v>4.135158418684792</v>
      </c>
      <c r="EO64" s="23">
        <f t="shared" si="2"/>
        <v>4.285577932614304</v>
      </c>
      <c r="EP64" s="23">
        <f t="shared" si="2"/>
        <v>4.374579367368514</v>
      </c>
      <c r="EQ64" s="23">
        <f t="shared" si="2"/>
        <v>4.438466711499656</v>
      </c>
      <c r="ER64" s="23">
        <f t="shared" si="2"/>
        <v>4.585756506816674</v>
      </c>
      <c r="ES64" s="23">
        <f t="shared" si="2"/>
        <v>4.248918969731164</v>
      </c>
      <c r="ET64" s="23">
        <f t="shared" si="2"/>
        <v>4.668166479190083</v>
      </c>
      <c r="EU64" s="23">
        <f t="shared" si="2"/>
        <v>5.061277949293652</v>
      </c>
      <c r="EV64" s="23">
        <f t="shared" si="2"/>
        <v>5.323158093084612</v>
      </c>
      <c r="EW64" s="23">
        <f t="shared" si="2"/>
        <v>4.947794186812149</v>
      </c>
      <c r="EX64" s="23">
        <f t="shared" si="2"/>
        <v>4.585951420800893</v>
      </c>
      <c r="EY64" s="23">
        <f t="shared" si="2"/>
        <v>3.5919274208479957</v>
      </c>
      <c r="EZ64" s="23">
        <f t="shared" si="2"/>
        <v>2.4083095872782234</v>
      </c>
      <c r="FA64" s="23">
        <f t="shared" si="2"/>
        <v>1.4552443712245955</v>
      </c>
      <c r="FB64" s="23">
        <f t="shared" si="2"/>
        <v>0.8106116433308719</v>
      </c>
      <c r="FC64" s="23">
        <f t="shared" si="2"/>
        <v>0.6899089320209661</v>
      </c>
      <c r="FD64" s="23">
        <f t="shared" si="2"/>
        <v>-0.05469462169553907</v>
      </c>
      <c r="FE64" s="23">
        <f t="shared" si="2"/>
        <v>-0.1532912533814268</v>
      </c>
      <c r="FF64" s="23">
        <f t="shared" si="2"/>
        <v>-0.8776643381694371</v>
      </c>
      <c r="FG64" s="23">
        <f t="shared" si="2"/>
        <v>-0.9528049866429189</v>
      </c>
      <c r="FH64" s="23">
        <f t="shared" si="2"/>
        <v>-1.3239109043742814</v>
      </c>
      <c r="FI64" s="23">
        <f t="shared" si="2"/>
        <v>-0.7260016133369129</v>
      </c>
      <c r="FJ64" s="23">
        <f t="shared" si="2"/>
        <v>-0.9325681492108995</v>
      </c>
      <c r="FK64" s="23">
        <f t="shared" si="2"/>
        <v>-0.5719392314566529</v>
      </c>
      <c r="FL64" s="23">
        <f t="shared" si="2"/>
        <v>0.41288932770846554</v>
      </c>
      <c r="FM64" s="23">
        <f t="shared" si="2"/>
        <v>0.8930987821380354</v>
      </c>
      <c r="FN64" s="23">
        <f t="shared" si="2"/>
        <v>2.8051900584795453</v>
      </c>
      <c r="FO64" s="23">
        <f t="shared" si="2"/>
        <v>3.7273890005481647</v>
      </c>
      <c r="FP64" s="23">
        <f t="shared" si="2"/>
        <v>4.0222546515870095</v>
      </c>
      <c r="FQ64" s="23">
        <f t="shared" si="2"/>
        <v>3.323399259459947</v>
      </c>
      <c r="FR64" s="23">
        <f t="shared" si="2"/>
        <v>3.939284423563416</v>
      </c>
      <c r="FS64" s="23">
        <f t="shared" si="2"/>
        <v>2.076777847702971</v>
      </c>
      <c r="FT64" s="23">
        <f t="shared" si="2"/>
        <v>3.0278306590517667</v>
      </c>
      <c r="FU64" s="23">
        <f t="shared" si="2"/>
        <v>5.028891296496929</v>
      </c>
      <c r="FV64" s="23">
        <f t="shared" si="2"/>
        <v>6.218320057929039</v>
      </c>
      <c r="FW64" s="23">
        <f t="shared" si="2"/>
        <v>5.347833902570542</v>
      </c>
      <c r="FX64" s="23">
        <f t="shared" si="2"/>
        <v>4.576740859926698</v>
      </c>
      <c r="FY64" s="23">
        <f t="shared" si="2"/>
        <v>3.3798283261802675</v>
      </c>
    </row>
    <row r="65" spans="1:181" ht="15">
      <c r="A65" s="33" t="s">
        <v>364</v>
      </c>
      <c r="M65" s="33" t="s">
        <v>364</v>
      </c>
      <c r="N65" s="23">
        <f t="shared" si="4"/>
        <v>1.8203033838973148</v>
      </c>
      <c r="O65" s="23">
        <f t="shared" si="4"/>
        <v>1.7201301720130013</v>
      </c>
      <c r="P65" s="23">
        <f t="shared" si="4"/>
        <v>1.0963646855164377</v>
      </c>
      <c r="Q65" s="23">
        <f t="shared" si="4"/>
        <v>0.9914687572054381</v>
      </c>
      <c r="R65" s="23">
        <f t="shared" si="4"/>
        <v>0.897480151881247</v>
      </c>
      <c r="S65" s="23">
        <f t="shared" si="4"/>
        <v>1.0020732550103606</v>
      </c>
      <c r="T65" s="23">
        <f t="shared" si="4"/>
        <v>1.0963646855164377</v>
      </c>
      <c r="U65" s="23">
        <f t="shared" si="4"/>
        <v>1.5957446808510634</v>
      </c>
      <c r="V65" s="23">
        <f t="shared" si="4"/>
        <v>1.4987318422873042</v>
      </c>
      <c r="W65" s="23">
        <f t="shared" si="4"/>
        <v>1.0919540229885172</v>
      </c>
      <c r="X65" s="23">
        <f t="shared" si="4"/>
        <v>1.3922448509952945</v>
      </c>
      <c r="Y65" s="23">
        <f t="shared" si="4"/>
        <v>1.1943040881947642</v>
      </c>
      <c r="Z65" s="23">
        <f t="shared" si="4"/>
        <v>0.5959202383680973</v>
      </c>
      <c r="AA65" s="23">
        <f t="shared" si="4"/>
        <v>0.6855575868373043</v>
      </c>
      <c r="AB65" s="23">
        <f t="shared" si="4"/>
        <v>0.7990867579908745</v>
      </c>
      <c r="AC65" s="23">
        <f t="shared" si="4"/>
        <v>0.9931506849315097</v>
      </c>
      <c r="AD65" s="23">
        <f t="shared" si="4"/>
        <v>0.9921313718782132</v>
      </c>
      <c r="AE65" s="23">
        <f t="shared" si="4"/>
        <v>1.0833618428555125</v>
      </c>
      <c r="AF65" s="23">
        <f t="shared" si="4"/>
        <v>0.7990867579908745</v>
      </c>
      <c r="AG65" s="23">
        <f t="shared" si="4"/>
        <v>0.5918506715228755</v>
      </c>
      <c r="AH65" s="23">
        <f t="shared" si="4"/>
        <v>0.4884143571104005</v>
      </c>
      <c r="AI65" s="23">
        <f t="shared" si="4"/>
        <v>0.4889141557703258</v>
      </c>
      <c r="AJ65" s="23">
        <f t="shared" si="4"/>
        <v>0.20426690876076403</v>
      </c>
      <c r="AK65" s="23">
        <f t="shared" si="4"/>
        <v>0.2950522015433332</v>
      </c>
      <c r="AL65" s="23">
        <f t="shared" si="4"/>
        <v>0.2961950330371499</v>
      </c>
      <c r="AM65" s="23">
        <f t="shared" si="4"/>
        <v>0.2950522015433332</v>
      </c>
      <c r="AN65" s="23">
        <f t="shared" si="4"/>
        <v>0.3850509626274201</v>
      </c>
      <c r="AO65" s="23">
        <f t="shared" si="4"/>
        <v>0.4860404656946038</v>
      </c>
      <c r="AP65" s="23">
        <f t="shared" si="4"/>
        <v>0.38392050587172655</v>
      </c>
      <c r="AQ65" s="23">
        <f t="shared" si="4"/>
        <v>0.29332129963899334</v>
      </c>
      <c r="AR65" s="23">
        <f t="shared" si="4"/>
        <v>0.3850509626274201</v>
      </c>
      <c r="AS65" s="23">
        <f t="shared" si="4"/>
        <v>0.4978501923512013</v>
      </c>
      <c r="AT65" s="23">
        <f t="shared" si="4"/>
        <v>0.5877698654911168</v>
      </c>
      <c r="AU65" s="23">
        <f t="shared" si="4"/>
        <v>0.792034396922392</v>
      </c>
      <c r="AV65" s="23">
        <f t="shared" si="4"/>
        <v>0.9739524348810757</v>
      </c>
      <c r="AW65" s="23">
        <f t="shared" si="4"/>
        <v>1.369088028965848</v>
      </c>
      <c r="AX65" s="23">
        <f t="shared" si="4"/>
        <v>1.6696955929123014</v>
      </c>
      <c r="AY65" s="23">
        <f t="shared" si="4"/>
        <v>1.4709210228558645</v>
      </c>
      <c r="AZ65" s="23">
        <f t="shared" si="4"/>
        <v>1.6583935018050555</v>
      </c>
      <c r="BA65" s="23">
        <f t="shared" si="4"/>
        <v>1.3610798650168565</v>
      </c>
      <c r="BB65" s="23">
        <f t="shared" si="4"/>
        <v>1.5635545556805353</v>
      </c>
      <c r="BC65" s="23">
        <f t="shared" si="4"/>
        <v>1.856017997750281</v>
      </c>
      <c r="BD65" s="23">
        <f t="shared" si="4"/>
        <v>1.9517148014440489</v>
      </c>
      <c r="BE65" s="23">
        <f t="shared" si="4"/>
        <v>1.9477595136230708</v>
      </c>
      <c r="BF65" s="23">
        <f t="shared" si="4"/>
        <v>2.337341274300475</v>
      </c>
      <c r="BG65" s="23">
        <f t="shared" si="4"/>
        <v>2.132914234396055</v>
      </c>
      <c r="BH65" s="23">
        <f t="shared" si="4"/>
        <v>2.2319425751458066</v>
      </c>
      <c r="BI65" s="23">
        <f t="shared" si="4"/>
        <v>1.7412657662685627</v>
      </c>
      <c r="BJ65" s="23">
        <f t="shared" si="4"/>
        <v>1.3518042676795794</v>
      </c>
      <c r="BK65" s="23">
        <f t="shared" si="4"/>
        <v>1.4495985727029481</v>
      </c>
      <c r="BL65" s="23">
        <f t="shared" si="4"/>
        <v>1.4426811674619788</v>
      </c>
      <c r="BM65" s="23">
        <f t="shared" si="4"/>
        <v>2.019753634446797</v>
      </c>
      <c r="BN65" s="23">
        <f t="shared" si="4"/>
        <v>2.4919703178646557</v>
      </c>
      <c r="BO65" s="23">
        <f t="shared" si="4"/>
        <v>2.197680839315308</v>
      </c>
      <c r="BP65" s="23">
        <f t="shared" si="4"/>
        <v>2.2131238242779627</v>
      </c>
      <c r="BQ65" s="23">
        <f t="shared" si="4"/>
        <v>2.009939260077309</v>
      </c>
      <c r="BR65" s="23">
        <f t="shared" si="4"/>
        <v>1.6141429669485063</v>
      </c>
      <c r="BS65" s="23">
        <f t="shared" si="4"/>
        <v>1.8135854033853427</v>
      </c>
      <c r="BT65" s="23">
        <f t="shared" si="4"/>
        <v>1.3384530992868848</v>
      </c>
      <c r="BU65" s="23">
        <f t="shared" si="4"/>
        <v>1.4262205156335694</v>
      </c>
      <c r="BV65" s="23">
        <f t="shared" si="3"/>
        <v>2.4801587301587213</v>
      </c>
      <c r="BW65" s="23">
        <f t="shared" si="3"/>
        <v>2.286216750934278</v>
      </c>
      <c r="BX65" s="23">
        <f t="shared" si="3"/>
        <v>2.1879444262115744</v>
      </c>
      <c r="BY65" s="23">
        <f t="shared" si="3"/>
        <v>2.0776677907103247</v>
      </c>
      <c r="BZ65" s="23">
        <f t="shared" si="3"/>
        <v>1.5020531661984027</v>
      </c>
      <c r="CA65" s="23">
        <f t="shared" si="3"/>
        <v>1.5020531661984027</v>
      </c>
      <c r="CB65" s="23">
        <f t="shared" si="3"/>
        <v>1.5914257875933702</v>
      </c>
      <c r="CC65" s="23">
        <f t="shared" si="3"/>
        <v>1.775468225614385</v>
      </c>
      <c r="CD65" s="23">
        <f t="shared" si="3"/>
        <v>1.7830127512427074</v>
      </c>
      <c r="CE65" s="23">
        <f t="shared" si="3"/>
        <v>1.8676454712296175</v>
      </c>
      <c r="CF65" s="23">
        <f t="shared" si="3"/>
        <v>2.056944895528834</v>
      </c>
      <c r="CG65" s="23">
        <f t="shared" si="3"/>
        <v>2.1633315305570555</v>
      </c>
      <c r="CH65" s="23">
        <f t="shared" si="3"/>
        <v>1.8715714746692536</v>
      </c>
      <c r="CI65" s="23">
        <f t="shared" si="3"/>
        <v>2.5145067698259194</v>
      </c>
      <c r="CJ65" s="23">
        <f t="shared" si="3"/>
        <v>2.5907290439995734</v>
      </c>
      <c r="CK65" s="23">
        <f t="shared" si="3"/>
        <v>1.9394714407501956</v>
      </c>
      <c r="CL65" s="23">
        <f aca="true" t="shared" si="6" ref="CF65:CY67">(CL45/BZ45-1)*100</f>
        <v>1.7459810497178596</v>
      </c>
      <c r="CM65" s="23">
        <f t="shared" si="6"/>
        <v>1.9376131161503274</v>
      </c>
      <c r="CN65" s="23">
        <f t="shared" si="6"/>
        <v>1.9394714407501956</v>
      </c>
      <c r="CO65" s="23">
        <f t="shared" si="6"/>
        <v>2.0316987554515498</v>
      </c>
      <c r="CP65" s="23">
        <f t="shared" si="6"/>
        <v>2.2932370739993546</v>
      </c>
      <c r="CQ65" s="23">
        <f t="shared" si="6"/>
        <v>2.2997032640949655</v>
      </c>
      <c r="CR65" s="23">
        <f t="shared" si="6"/>
        <v>2.482231887132702</v>
      </c>
      <c r="CS65" s="23">
        <f t="shared" si="6"/>
        <v>2.3822128110111196</v>
      </c>
      <c r="CT65" s="23">
        <f t="shared" si="6"/>
        <v>2.1961778059339077</v>
      </c>
      <c r="CU65" s="23">
        <f t="shared" si="6"/>
        <v>1.907756813417194</v>
      </c>
      <c r="CV65" s="23">
        <f t="shared" si="6"/>
        <v>1.8991964937910888</v>
      </c>
      <c r="CW65" s="23">
        <f t="shared" si="6"/>
        <v>2.3520802843403743</v>
      </c>
      <c r="CX65" s="23">
        <f t="shared" si="6"/>
        <v>2.8146908025531214</v>
      </c>
      <c r="CY65" s="23">
        <f t="shared" si="6"/>
        <v>2.715404699738899</v>
      </c>
      <c r="CZ65" s="23">
        <f t="shared" si="5"/>
        <v>2.623876228308597</v>
      </c>
      <c r="DA65" s="23">
        <f t="shared" si="5"/>
        <v>2.5333611342785556</v>
      </c>
      <c r="DB65" s="23">
        <f t="shared" si="5"/>
        <v>2.1587960560456754</v>
      </c>
      <c r="DC65" s="23">
        <f t="shared" si="5"/>
        <v>2.3308815912151726</v>
      </c>
      <c r="DD65" s="23">
        <f t="shared" si="5"/>
        <v>2.2461442914812224</v>
      </c>
      <c r="DE65" s="23">
        <f t="shared" si="5"/>
        <v>2.326783867631854</v>
      </c>
      <c r="DF65" s="23">
        <f t="shared" si="5"/>
        <v>1.6117367496642165</v>
      </c>
      <c r="DG65" s="23">
        <f t="shared" si="5"/>
        <v>1.8720427895494884</v>
      </c>
      <c r="DH65" s="23">
        <f t="shared" si="5"/>
        <v>2.130056323604701</v>
      </c>
      <c r="DI65" s="23">
        <f t="shared" si="5"/>
        <v>2.0426922684097626</v>
      </c>
      <c r="DJ65" s="23">
        <f t="shared" si="5"/>
        <v>1.6792184001628296</v>
      </c>
      <c r="DK65" s="23">
        <f t="shared" si="5"/>
        <v>1.7590238942552183</v>
      </c>
      <c r="DL65" s="23">
        <f t="shared" si="5"/>
        <v>1.7724355709483497</v>
      </c>
      <c r="DM65" s="23">
        <f t="shared" si="5"/>
        <v>2.023385866802241</v>
      </c>
      <c r="DN65" s="23">
        <f t="shared" si="5"/>
        <v>2.3773239865894524</v>
      </c>
      <c r="DO65" s="23">
        <f t="shared" si="5"/>
        <v>2.014577849767152</v>
      </c>
      <c r="DP65" s="23">
        <f t="shared" si="5"/>
        <v>1.7513666734156663</v>
      </c>
      <c r="DQ65" s="23">
        <f t="shared" si="5"/>
        <v>1.7584638706417355</v>
      </c>
      <c r="DR65" s="23">
        <f t="shared" si="5"/>
        <v>2.2877478393492634</v>
      </c>
      <c r="DS65" s="23">
        <f t="shared" si="5"/>
        <v>1.968901453957983</v>
      </c>
      <c r="DT65" s="23">
        <f t="shared" si="5"/>
        <v>1.7146294996490452</v>
      </c>
      <c r="DU65" s="23">
        <f t="shared" si="5"/>
        <v>1.9817836052447246</v>
      </c>
      <c r="DV65" s="23">
        <f t="shared" si="5"/>
        <v>2.4121709538584613</v>
      </c>
      <c r="DW65" s="23">
        <f t="shared" si="5"/>
        <v>2.2382094324540303</v>
      </c>
      <c r="DX65" s="23">
        <f t="shared" si="5"/>
        <v>2.2219997998198293</v>
      </c>
      <c r="DY65" s="23">
        <f t="shared" si="5"/>
        <v>2.1128164241578595</v>
      </c>
      <c r="DZ65" s="23">
        <f t="shared" si="5"/>
        <v>1.4786146670636269</v>
      </c>
      <c r="EA65" s="23">
        <f t="shared" si="5"/>
        <v>1.240448546194295</v>
      </c>
      <c r="EB65" s="23">
        <f t="shared" si="5"/>
        <v>1.6217291811760015</v>
      </c>
      <c r="EC65" s="23">
        <f t="shared" si="5"/>
        <v>1.688350382361703</v>
      </c>
      <c r="ED65" s="23">
        <f t="shared" si="2"/>
        <v>1.3916500994035852</v>
      </c>
      <c r="EE65" s="23">
        <f t="shared" si="2"/>
        <v>1.2080404000396117</v>
      </c>
      <c r="EF65" s="23">
        <f t="shared" si="2"/>
        <v>1.2322555205047214</v>
      </c>
      <c r="EG65" s="23">
        <f t="shared" si="2"/>
        <v>1.3249582883501754</v>
      </c>
      <c r="EH65" s="23">
        <f t="shared" si="2"/>
        <v>1.163017982799075</v>
      </c>
      <c r="EI65" s="23">
        <f t="shared" si="2"/>
        <v>1.3096168881939096</v>
      </c>
      <c r="EJ65" s="23">
        <f t="shared" si="2"/>
        <v>1.174973073533736</v>
      </c>
      <c r="EK65" s="23">
        <f t="shared" si="2"/>
        <v>1.2785477259418254</v>
      </c>
      <c r="EL65" s="23">
        <f t="shared" si="2"/>
        <v>1.6135341286915628</v>
      </c>
      <c r="EM65" s="23">
        <f t="shared" si="2"/>
        <v>2.1368359145265803</v>
      </c>
      <c r="EN65" s="23">
        <f t="shared" si="2"/>
        <v>2.633640101821033</v>
      </c>
      <c r="EO65" s="23">
        <f t="shared" si="2"/>
        <v>2.803008106260374</v>
      </c>
      <c r="EP65" s="23">
        <f t="shared" si="2"/>
        <v>3.1862745098039325</v>
      </c>
      <c r="EQ65" s="23">
        <f t="shared" si="2"/>
        <v>3.199295567948357</v>
      </c>
      <c r="ER65" s="23">
        <f t="shared" si="2"/>
        <v>3.5349108968740772</v>
      </c>
      <c r="ES65" s="23">
        <f t="shared" si="2"/>
        <v>3.370786516853941</v>
      </c>
      <c r="ET65" s="23">
        <f t="shared" si="2"/>
        <v>3.7001255917302744</v>
      </c>
      <c r="EU65" s="23">
        <f t="shared" si="2"/>
        <v>3.984179046884062</v>
      </c>
      <c r="EV65" s="23">
        <f t="shared" si="2"/>
        <v>4.025936320526458</v>
      </c>
      <c r="EW65" s="23">
        <f t="shared" si="2"/>
        <v>3.527030933795916</v>
      </c>
      <c r="EX65" s="23">
        <f t="shared" si="2"/>
        <v>3.358675777114817</v>
      </c>
      <c r="EY65" s="23">
        <f t="shared" si="2"/>
        <v>3.0134357005758172</v>
      </c>
      <c r="EZ65" s="23">
        <f t="shared" si="2"/>
        <v>1.8696937899456367</v>
      </c>
      <c r="FA65" s="23">
        <f aca="true" t="shared" si="7" ref="EX65:FY67">(FA45/EO45-1)*100</f>
        <v>1.187535626068792</v>
      </c>
      <c r="FB65" s="23">
        <f t="shared" si="7"/>
        <v>0.7600950118764827</v>
      </c>
      <c r="FC65" s="23">
        <f t="shared" si="7"/>
        <v>0.9575274933636635</v>
      </c>
      <c r="FD65" s="23">
        <f t="shared" si="7"/>
        <v>0.3668171557562161</v>
      </c>
      <c r="FE65" s="23">
        <f t="shared" si="7"/>
        <v>0.14055472263867497</v>
      </c>
      <c r="FF65" s="23">
        <f t="shared" si="7"/>
        <v>-0.28880193776784635</v>
      </c>
      <c r="FG65" s="23">
        <f t="shared" si="7"/>
        <v>-0.5659152054921623</v>
      </c>
      <c r="FH65" s="23">
        <f t="shared" si="7"/>
        <v>-0.7907712345334383</v>
      </c>
      <c r="FI65" s="23">
        <f t="shared" si="7"/>
        <v>-0.18616773713115986</v>
      </c>
      <c r="FJ65" s="23">
        <f t="shared" si="7"/>
        <v>-0.38175046554935754</v>
      </c>
      <c r="FK65" s="23">
        <f t="shared" si="7"/>
        <v>-0.21427240544066306</v>
      </c>
      <c r="FL65" s="23">
        <f t="shared" si="7"/>
        <v>0.4588444610918563</v>
      </c>
      <c r="FM65" s="23">
        <f t="shared" si="7"/>
        <v>1.0233780865646303</v>
      </c>
      <c r="FN65" s="23">
        <f t="shared" si="7"/>
        <v>2.7345591702027328</v>
      </c>
      <c r="FO65" s="23">
        <f t="shared" si="7"/>
        <v>2.2725138510658383</v>
      </c>
      <c r="FP65" s="23">
        <f t="shared" si="7"/>
        <v>2.2116015368756514</v>
      </c>
      <c r="FQ65" s="23">
        <f t="shared" si="7"/>
        <v>2.1989332834284614</v>
      </c>
      <c r="FR65" s="23">
        <f t="shared" si="7"/>
        <v>2.541343548537789</v>
      </c>
      <c r="FS65" s="23">
        <f t="shared" si="7"/>
        <v>2.1086023511849072</v>
      </c>
      <c r="FT65" s="23">
        <f t="shared" si="7"/>
        <v>3.1226556639159853</v>
      </c>
      <c r="FU65" s="23">
        <f t="shared" si="7"/>
        <v>3.4505269047841125</v>
      </c>
      <c r="FV65" s="23">
        <f t="shared" si="7"/>
        <v>4.056453874193844</v>
      </c>
      <c r="FW65" s="23">
        <f t="shared" si="7"/>
        <v>4.014564466436377</v>
      </c>
      <c r="FX65" s="23">
        <f t="shared" si="7"/>
        <v>3.9336316181953768</v>
      </c>
      <c r="FY65" s="23">
        <f t="shared" si="7"/>
        <v>3.1133828996282586</v>
      </c>
    </row>
    <row r="66" spans="1:181" ht="15">
      <c r="A66" s="33" t="s">
        <v>365</v>
      </c>
      <c r="M66" s="33" t="s">
        <v>365</v>
      </c>
      <c r="N66" s="23">
        <f t="shared" si="4"/>
        <v>2.7295285359801635</v>
      </c>
      <c r="O66" s="23">
        <f t="shared" si="4"/>
        <v>2.2222222222222143</v>
      </c>
      <c r="P66" s="23">
        <f t="shared" si="4"/>
        <v>2.2167487684729092</v>
      </c>
      <c r="Q66" s="23">
        <f t="shared" si="4"/>
        <v>1.9631901840490684</v>
      </c>
      <c r="R66" s="23">
        <f t="shared" si="4"/>
        <v>1.7094017094017033</v>
      </c>
      <c r="S66" s="23">
        <f t="shared" si="4"/>
        <v>1.585365853658538</v>
      </c>
      <c r="T66" s="23">
        <f t="shared" si="4"/>
        <v>1.7094017094017033</v>
      </c>
      <c r="U66" s="23">
        <f t="shared" si="4"/>
        <v>1.585365853658538</v>
      </c>
      <c r="V66" s="23">
        <f t="shared" si="4"/>
        <v>1.5834348355663996</v>
      </c>
      <c r="W66" s="23">
        <f t="shared" si="4"/>
        <v>1.8248175182481674</v>
      </c>
      <c r="X66" s="23">
        <f t="shared" si="4"/>
        <v>1.8181818181818077</v>
      </c>
      <c r="Y66" s="23">
        <f t="shared" si="4"/>
        <v>1.8159806295399594</v>
      </c>
      <c r="Z66" s="23">
        <f t="shared" si="4"/>
        <v>1.8115942028985588</v>
      </c>
      <c r="AA66" s="23">
        <f t="shared" si="4"/>
        <v>2.1739130434782483</v>
      </c>
      <c r="AB66" s="23">
        <f t="shared" si="4"/>
        <v>2.048192771084345</v>
      </c>
      <c r="AC66" s="23">
        <f t="shared" si="4"/>
        <v>2.166064981949467</v>
      </c>
      <c r="AD66" s="23">
        <f t="shared" si="4"/>
        <v>2.0408163265306145</v>
      </c>
      <c r="AE66" s="23">
        <f t="shared" si="4"/>
        <v>2.0408163265306145</v>
      </c>
      <c r="AF66" s="23">
        <f t="shared" si="4"/>
        <v>2.0408163265306145</v>
      </c>
      <c r="AG66" s="23">
        <f t="shared" si="4"/>
        <v>2.1608643457383003</v>
      </c>
      <c r="AH66" s="23">
        <f t="shared" si="4"/>
        <v>2.0383693045563422</v>
      </c>
      <c r="AI66" s="23">
        <f t="shared" si="4"/>
        <v>1.9115890083631903</v>
      </c>
      <c r="AJ66" s="23">
        <f t="shared" si="4"/>
        <v>1.666666666666683</v>
      </c>
      <c r="AK66" s="23">
        <f t="shared" si="4"/>
        <v>1.664684898929858</v>
      </c>
      <c r="AL66" s="23">
        <f t="shared" si="4"/>
        <v>1.4234875444839812</v>
      </c>
      <c r="AM66" s="23">
        <f t="shared" si="4"/>
        <v>1.3002364066194039</v>
      </c>
      <c r="AN66" s="23">
        <f t="shared" si="4"/>
        <v>1.416765053128688</v>
      </c>
      <c r="AO66" s="23">
        <f t="shared" si="4"/>
        <v>1.2956419316843215</v>
      </c>
      <c r="AP66" s="23">
        <f t="shared" si="4"/>
        <v>1.529411764705868</v>
      </c>
      <c r="AQ66" s="23">
        <f t="shared" si="4"/>
        <v>1.529411764705868</v>
      </c>
      <c r="AR66" s="23">
        <f t="shared" si="4"/>
        <v>1.764705882352935</v>
      </c>
      <c r="AS66" s="23">
        <f t="shared" si="4"/>
        <v>1.6451233842538215</v>
      </c>
      <c r="AT66" s="23">
        <f t="shared" si="4"/>
        <v>1.9976498237367801</v>
      </c>
      <c r="AU66" s="23">
        <f t="shared" si="4"/>
        <v>1.8757327080891173</v>
      </c>
      <c r="AV66" s="23">
        <f t="shared" si="4"/>
        <v>1.990632318501162</v>
      </c>
      <c r="AW66" s="23">
        <f t="shared" si="4"/>
        <v>2.1052631578947434</v>
      </c>
      <c r="AX66" s="23">
        <f t="shared" si="4"/>
        <v>2.2222222222222365</v>
      </c>
      <c r="AY66" s="23">
        <f t="shared" si="4"/>
        <v>2.333722287047846</v>
      </c>
      <c r="AZ66" s="23">
        <f t="shared" si="4"/>
        <v>2.56111757857973</v>
      </c>
      <c r="BA66" s="23">
        <f t="shared" si="4"/>
        <v>2.4418604651162745</v>
      </c>
      <c r="BB66" s="23">
        <f t="shared" si="4"/>
        <v>2.4333719582850577</v>
      </c>
      <c r="BC66" s="23">
        <f t="shared" si="4"/>
        <v>2.665121668597914</v>
      </c>
      <c r="BD66" s="23">
        <f t="shared" si="4"/>
        <v>2.6589595375722475</v>
      </c>
      <c r="BE66" s="23">
        <f t="shared" si="4"/>
        <v>2.6589595375722475</v>
      </c>
      <c r="BF66" s="23">
        <f t="shared" si="4"/>
        <v>2.5345622119815614</v>
      </c>
      <c r="BG66" s="23">
        <f t="shared" si="4"/>
        <v>2.7617951668584384</v>
      </c>
      <c r="BH66" s="23">
        <f t="shared" si="4"/>
        <v>2.870264064293915</v>
      </c>
      <c r="BI66" s="23">
        <f t="shared" si="4"/>
        <v>2.749140893470803</v>
      </c>
      <c r="BJ66" s="23">
        <f t="shared" si="4"/>
        <v>2.4027459954233388</v>
      </c>
      <c r="BK66" s="23">
        <f t="shared" si="4"/>
        <v>1.4823261117445696</v>
      </c>
      <c r="BL66" s="23">
        <f t="shared" si="4"/>
        <v>2.0431328036322416</v>
      </c>
      <c r="BM66" s="23">
        <f t="shared" si="4"/>
        <v>2.8376844494892195</v>
      </c>
      <c r="BN66" s="23">
        <f t="shared" si="4"/>
        <v>2.828054298642524</v>
      </c>
      <c r="BO66" s="23">
        <f t="shared" si="4"/>
        <v>2.934537246049662</v>
      </c>
      <c r="BP66" s="23">
        <f t="shared" si="4"/>
        <v>2.3648648648648685</v>
      </c>
      <c r="BQ66" s="23">
        <f t="shared" si="4"/>
        <v>2.0270270270270174</v>
      </c>
      <c r="BR66" s="23">
        <f t="shared" si="4"/>
        <v>2.134831460674169</v>
      </c>
      <c r="BS66" s="23">
        <f t="shared" si="4"/>
        <v>2.3516237402015694</v>
      </c>
      <c r="BT66" s="23">
        <f t="shared" si="4"/>
        <v>2.2321428571428603</v>
      </c>
      <c r="BU66" s="23">
        <f t="shared" si="4"/>
        <v>2.229654403567438</v>
      </c>
      <c r="BV66" s="23">
        <f t="shared" si="3"/>
        <v>2.346368715083802</v>
      </c>
      <c r="BW66" s="23">
        <f t="shared" si="3"/>
        <v>2.696629213483148</v>
      </c>
      <c r="BX66" s="23">
        <f t="shared" si="3"/>
        <v>2.5583982202447064</v>
      </c>
      <c r="BY66" s="23">
        <f t="shared" si="3"/>
        <v>2.5386313465783683</v>
      </c>
      <c r="BZ66" s="23">
        <f t="shared" si="3"/>
        <v>2.4202420242024125</v>
      </c>
      <c r="CA66" s="23">
        <f t="shared" si="3"/>
        <v>2.1929824561403466</v>
      </c>
      <c r="CB66" s="23">
        <f t="shared" si="3"/>
        <v>2.4202420242024125</v>
      </c>
      <c r="CC66" s="23">
        <f t="shared" si="3"/>
        <v>2.64900662251657</v>
      </c>
      <c r="CD66" s="23">
        <f t="shared" si="3"/>
        <v>2.860286028602843</v>
      </c>
      <c r="CE66" s="23">
        <f t="shared" si="3"/>
        <v>2.844638949671774</v>
      </c>
      <c r="CF66" s="23">
        <f t="shared" si="6"/>
        <v>2.8384279475982543</v>
      </c>
      <c r="CG66" s="23">
        <f t="shared" si="6"/>
        <v>2.9443838604144013</v>
      </c>
      <c r="CH66" s="23">
        <f t="shared" si="6"/>
        <v>2.8384279475982543</v>
      </c>
      <c r="CI66" s="23">
        <f t="shared" si="6"/>
        <v>2.6258205689277725</v>
      </c>
      <c r="CJ66" s="23">
        <f t="shared" si="6"/>
        <v>2.9284164859002093</v>
      </c>
      <c r="CK66" s="23">
        <f t="shared" si="6"/>
        <v>3.0139935414424057</v>
      </c>
      <c r="CL66" s="23">
        <f t="shared" si="6"/>
        <v>2.9001074113855996</v>
      </c>
      <c r="CM66" s="23">
        <f t="shared" si="6"/>
        <v>2.896995708154515</v>
      </c>
      <c r="CN66" s="23">
        <f t="shared" si="6"/>
        <v>2.9001074113855996</v>
      </c>
      <c r="CO66" s="23">
        <f t="shared" si="6"/>
        <v>2.6881720430107503</v>
      </c>
      <c r="CP66" s="23">
        <f t="shared" si="6"/>
        <v>2.887700534759352</v>
      </c>
      <c r="CQ66" s="23">
        <f t="shared" si="6"/>
        <v>2.765957446808498</v>
      </c>
      <c r="CR66" s="23">
        <f t="shared" si="6"/>
        <v>2.7600849256900206</v>
      </c>
      <c r="CS66" s="23">
        <f t="shared" si="6"/>
        <v>2.5423728813559254</v>
      </c>
      <c r="CT66" s="23">
        <f t="shared" si="6"/>
        <v>2.123142250530785</v>
      </c>
      <c r="CU66" s="23">
        <f t="shared" si="6"/>
        <v>2.452025586353934</v>
      </c>
      <c r="CV66" s="23">
        <f t="shared" si="6"/>
        <v>2.3182297154899834</v>
      </c>
      <c r="CW66" s="23">
        <f t="shared" si="6"/>
        <v>2.298850574712641</v>
      </c>
      <c r="CX66" s="23">
        <f t="shared" si="6"/>
        <v>2.2964509394572064</v>
      </c>
      <c r="CY66" s="23">
        <f t="shared" si="6"/>
        <v>2.3983315954118734</v>
      </c>
      <c r="CZ66" s="23">
        <f t="shared" si="5"/>
        <v>2.2964509394572064</v>
      </c>
      <c r="DA66" s="23">
        <f t="shared" si="5"/>
        <v>2.408376963350789</v>
      </c>
      <c r="DB66" s="23">
        <f t="shared" si="5"/>
        <v>2.182952182952169</v>
      </c>
      <c r="DC66" s="23">
        <f t="shared" si="5"/>
        <v>2.0703933747411973</v>
      </c>
      <c r="DD66" s="23">
        <f t="shared" si="5"/>
        <v>2.066115702479343</v>
      </c>
      <c r="DE66" s="23">
        <f t="shared" si="5"/>
        <v>2.3760330578512345</v>
      </c>
      <c r="DF66" s="23">
        <f t="shared" si="5"/>
        <v>1.9750519750519668</v>
      </c>
      <c r="DG66" s="23">
        <f t="shared" si="5"/>
        <v>1.9771071800208206</v>
      </c>
      <c r="DH66" s="23">
        <f t="shared" si="5"/>
        <v>2.162718846549949</v>
      </c>
      <c r="DI66" s="23">
        <f t="shared" si="5"/>
        <v>2.1450459652706755</v>
      </c>
      <c r="DJ66" s="23">
        <f t="shared" si="5"/>
        <v>2.346938775510199</v>
      </c>
      <c r="DK66" s="23">
        <f t="shared" si="5"/>
        <v>2.1384928716904117</v>
      </c>
      <c r="DL66" s="23">
        <f t="shared" si="5"/>
        <v>2.1428571428571352</v>
      </c>
      <c r="DM66" s="23">
        <f t="shared" si="5"/>
        <v>2.147239263803691</v>
      </c>
      <c r="DN66" s="23">
        <f t="shared" si="5"/>
        <v>2.238046795523907</v>
      </c>
      <c r="DO66" s="23">
        <f t="shared" si="5"/>
        <v>2.6369168356997985</v>
      </c>
      <c r="DP66" s="23">
        <f t="shared" si="5"/>
        <v>2.429149797570851</v>
      </c>
      <c r="DQ66" s="23">
        <f t="shared" si="5"/>
        <v>2.1190716448032276</v>
      </c>
      <c r="DR66" s="23">
        <f t="shared" si="5"/>
        <v>2.2426095820591296</v>
      </c>
      <c r="DS66" s="23">
        <f t="shared" si="5"/>
        <v>2.244897959183678</v>
      </c>
      <c r="DT66" s="23">
        <f t="shared" si="5"/>
        <v>2.2177419354838745</v>
      </c>
      <c r="DU66" s="23">
        <f t="shared" si="5"/>
        <v>2.299999999999991</v>
      </c>
      <c r="DV66" s="23">
        <f t="shared" si="5"/>
        <v>2.2931206380857327</v>
      </c>
      <c r="DW66" s="23">
        <f t="shared" si="5"/>
        <v>2.3928215353938187</v>
      </c>
      <c r="DX66" s="23">
        <f t="shared" si="5"/>
        <v>2.29770229770232</v>
      </c>
      <c r="DY66" s="23">
        <f t="shared" si="5"/>
        <v>2.302302302302306</v>
      </c>
      <c r="DZ66" s="23">
        <f t="shared" si="5"/>
        <v>2.3880597014925398</v>
      </c>
      <c r="EA66" s="23">
        <f t="shared" si="5"/>
        <v>1.8774703557312256</v>
      </c>
      <c r="EB66" s="23">
        <f t="shared" si="5"/>
        <v>1.976284584980248</v>
      </c>
      <c r="EC66" s="23">
        <f t="shared" si="5"/>
        <v>2.075098814229248</v>
      </c>
      <c r="ED66" s="23">
        <f aca="true" t="shared" si="8" ref="ED66:EW67">(ED46/DR46-1)*100</f>
        <v>1.8943170488534555</v>
      </c>
      <c r="EE66" s="23">
        <f t="shared" si="8"/>
        <v>2.095808383233533</v>
      </c>
      <c r="EF66" s="23">
        <f t="shared" si="8"/>
        <v>2.071005917159763</v>
      </c>
      <c r="EG66" s="23">
        <f t="shared" si="8"/>
        <v>1.7595307917888547</v>
      </c>
      <c r="EH66" s="23">
        <f t="shared" si="8"/>
        <v>1.85185185185186</v>
      </c>
      <c r="EI66" s="23">
        <f t="shared" si="8"/>
        <v>1.9474196689386547</v>
      </c>
      <c r="EJ66" s="23">
        <f t="shared" si="8"/>
        <v>1.6601562499999778</v>
      </c>
      <c r="EK66" s="23">
        <f t="shared" si="8"/>
        <v>1.6634050880626194</v>
      </c>
      <c r="EL66" s="23">
        <f t="shared" si="8"/>
        <v>1.7492711370262315</v>
      </c>
      <c r="EM66" s="23">
        <f t="shared" si="8"/>
        <v>2.3278370514064006</v>
      </c>
      <c r="EN66" s="23">
        <f t="shared" si="8"/>
        <v>2.6162790697674465</v>
      </c>
      <c r="EO66" s="23">
        <f t="shared" si="8"/>
        <v>2.8073572120038692</v>
      </c>
      <c r="EP66" s="23">
        <f t="shared" si="8"/>
        <v>3.131115459882583</v>
      </c>
      <c r="EQ66" s="23">
        <f t="shared" si="8"/>
        <v>3.128054740957964</v>
      </c>
      <c r="ER66" s="23">
        <f t="shared" si="8"/>
        <v>3.5748792270531515</v>
      </c>
      <c r="ES66" s="23">
        <f t="shared" si="8"/>
        <v>3.5542747358309423</v>
      </c>
      <c r="ET66" s="23">
        <f t="shared" si="8"/>
        <v>3.732057416267942</v>
      </c>
      <c r="EU66" s="23">
        <f t="shared" si="8"/>
        <v>4.011461318051568</v>
      </c>
      <c r="EV66" s="23">
        <f t="shared" si="8"/>
        <v>4.034582132564846</v>
      </c>
      <c r="EW66" s="23">
        <f t="shared" si="8"/>
        <v>4.23484119345523</v>
      </c>
      <c r="EX66" s="23">
        <f t="shared" si="7"/>
        <v>3.9159503342884427</v>
      </c>
      <c r="EY66" s="23">
        <f t="shared" si="7"/>
        <v>3.601895734597149</v>
      </c>
      <c r="EZ66" s="23">
        <f t="shared" si="7"/>
        <v>2.738432483474962</v>
      </c>
      <c r="FA66" s="23">
        <f t="shared" si="7"/>
        <v>2.354048964218447</v>
      </c>
      <c r="FB66" s="23">
        <f t="shared" si="7"/>
        <v>1.4231499051233332</v>
      </c>
      <c r="FC66" s="23">
        <f t="shared" si="7"/>
        <v>1.516587677725112</v>
      </c>
      <c r="FD66" s="23">
        <f t="shared" si="7"/>
        <v>1.1194029850746245</v>
      </c>
      <c r="FE66" s="23">
        <f t="shared" si="7"/>
        <v>1.2059369202226389</v>
      </c>
      <c r="FF66" s="23">
        <f t="shared" si="7"/>
        <v>0.830258302583009</v>
      </c>
      <c r="FG66" s="23">
        <f t="shared" si="7"/>
        <v>0.5509641873278293</v>
      </c>
      <c r="FH66" s="23">
        <f t="shared" si="7"/>
        <v>-0.09233610341643494</v>
      </c>
      <c r="FI66" s="23">
        <f t="shared" si="7"/>
        <v>0.09233610341643494</v>
      </c>
      <c r="FJ66" s="23">
        <f t="shared" si="7"/>
        <v>0.3676470588235281</v>
      </c>
      <c r="FK66" s="23">
        <f t="shared" si="7"/>
        <v>0.2744739249771255</v>
      </c>
      <c r="FL66" s="23">
        <f t="shared" si="7"/>
        <v>0.8272058823529438</v>
      </c>
      <c r="FM66" s="23">
        <f t="shared" si="7"/>
        <v>1.1039558417663242</v>
      </c>
      <c r="FN66" s="23">
        <f t="shared" si="7"/>
        <v>3.1805425631431072</v>
      </c>
      <c r="FO66" s="23">
        <f t="shared" si="7"/>
        <v>3.6414565826330625</v>
      </c>
      <c r="FP66" s="23">
        <f t="shared" si="7"/>
        <v>3.136531365313644</v>
      </c>
      <c r="FQ66" s="23">
        <f t="shared" si="7"/>
        <v>2.4747937671860676</v>
      </c>
      <c r="FR66" s="23">
        <f t="shared" si="7"/>
        <v>2.653247941445569</v>
      </c>
      <c r="FS66" s="23">
        <f t="shared" si="7"/>
        <v>0.8219178082191858</v>
      </c>
      <c r="FT66" s="23">
        <f t="shared" si="7"/>
        <v>2.218114602587784</v>
      </c>
      <c r="FU66" s="23">
        <f t="shared" si="7"/>
        <v>4.243542435424352</v>
      </c>
      <c r="FV66" s="23">
        <f t="shared" si="7"/>
        <v>4.487179487179471</v>
      </c>
      <c r="FW66" s="23">
        <f t="shared" si="7"/>
        <v>4.2883211678832245</v>
      </c>
      <c r="FX66" s="23">
        <f t="shared" si="7"/>
        <v>4.284412032816776</v>
      </c>
      <c r="FY66" s="23">
        <f t="shared" si="7"/>
        <v>2.2747952684258443</v>
      </c>
    </row>
    <row r="67" spans="1:181" ht="15">
      <c r="A67" s="33" t="s">
        <v>366</v>
      </c>
      <c r="M67" s="33" t="s">
        <v>366</v>
      </c>
      <c r="N67" s="23">
        <f t="shared" si="4"/>
        <v>1.3135068153655505</v>
      </c>
      <c r="O67" s="23">
        <f t="shared" si="4"/>
        <v>1.5102748205001237</v>
      </c>
      <c r="P67" s="23">
        <f t="shared" si="4"/>
        <v>1.298380116235931</v>
      </c>
      <c r="Q67" s="23">
        <f t="shared" si="4"/>
        <v>1.098358632605212</v>
      </c>
      <c r="R67" s="23">
        <f t="shared" si="4"/>
        <v>1.0972753051411654</v>
      </c>
      <c r="S67" s="23">
        <f t="shared" si="4"/>
        <v>1.1959067932437506</v>
      </c>
      <c r="T67" s="23">
        <f t="shared" si="4"/>
        <v>1.3055795048651397</v>
      </c>
      <c r="U67" s="23">
        <f t="shared" si="4"/>
        <v>1.4027316352897667</v>
      </c>
      <c r="V67" s="23">
        <f t="shared" si="4"/>
        <v>1.6980435585086884</v>
      </c>
      <c r="W67" s="23">
        <f t="shared" si="4"/>
        <v>1.694707110401561</v>
      </c>
      <c r="X67" s="23">
        <f t="shared" si="4"/>
        <v>1.4936336924583626</v>
      </c>
      <c r="Y67" s="23">
        <f t="shared" si="4"/>
        <v>1.4936336924583626</v>
      </c>
      <c r="Z67" s="23">
        <f t="shared" si="4"/>
        <v>1.4921722113502955</v>
      </c>
      <c r="AA67" s="23">
        <f t="shared" si="4"/>
        <v>1.097560975609757</v>
      </c>
      <c r="AB67" s="23">
        <f t="shared" si="4"/>
        <v>1.2939453125</v>
      </c>
      <c r="AC67" s="23">
        <f t="shared" si="4"/>
        <v>1.08642578125</v>
      </c>
      <c r="AD67" s="23">
        <f t="shared" si="4"/>
        <v>1.2926829268292694</v>
      </c>
      <c r="AE67" s="23">
        <f t="shared" si="4"/>
        <v>1.1939571150097583</v>
      </c>
      <c r="AF67" s="23">
        <f t="shared" si="4"/>
        <v>1.1793313069908828</v>
      </c>
      <c r="AG67" s="23">
        <f t="shared" si="4"/>
        <v>0.9828904259191917</v>
      </c>
      <c r="AH67" s="23">
        <f t="shared" si="4"/>
        <v>0.6896551724137945</v>
      </c>
      <c r="AI67" s="23">
        <f t="shared" si="4"/>
        <v>0.49510928631806284</v>
      </c>
      <c r="AJ67" s="23">
        <f t="shared" si="4"/>
        <v>0.4825090470446325</v>
      </c>
      <c r="AK67" s="23">
        <f t="shared" si="4"/>
        <v>0.3860072376356882</v>
      </c>
      <c r="AL67" s="23">
        <f t="shared" si="4"/>
        <v>-1.3738250180766465</v>
      </c>
      <c r="AM67" s="23">
        <f t="shared" si="4"/>
        <v>0.5790108564535545</v>
      </c>
      <c r="AN67" s="23">
        <f t="shared" si="4"/>
        <v>0.5784526391901634</v>
      </c>
      <c r="AO67" s="23">
        <f t="shared" si="4"/>
        <v>1.2800386426760069</v>
      </c>
      <c r="AP67" s="23">
        <f t="shared" si="4"/>
        <v>1.264146400192634</v>
      </c>
      <c r="AQ67" s="23">
        <f t="shared" si="4"/>
        <v>1.1678304839874754</v>
      </c>
      <c r="AR67" s="23">
        <f t="shared" si="4"/>
        <v>-0.2883922134102268</v>
      </c>
      <c r="AS67" s="23">
        <f t="shared" si="4"/>
        <v>1.3698630136986356</v>
      </c>
      <c r="AT67" s="23">
        <f t="shared" si="4"/>
        <v>1.5621244893054609</v>
      </c>
      <c r="AU67" s="23">
        <f t="shared" si="4"/>
        <v>1.8505167027156988</v>
      </c>
      <c r="AV67" s="23">
        <f t="shared" si="4"/>
        <v>1.848739495798335</v>
      </c>
      <c r="AW67" s="23">
        <f t="shared" si="4"/>
        <v>2.3431867339581913</v>
      </c>
      <c r="AX67" s="23">
        <f t="shared" si="4"/>
        <v>3.4701857282502413</v>
      </c>
      <c r="AY67" s="23">
        <f t="shared" si="4"/>
        <v>2.638522427440626</v>
      </c>
      <c r="AZ67" s="23">
        <f t="shared" si="4"/>
        <v>3.0194104960460155</v>
      </c>
      <c r="BA67" s="23">
        <f t="shared" si="4"/>
        <v>3.1954214856325214</v>
      </c>
      <c r="BB67" s="23">
        <f t="shared" si="4"/>
        <v>2.9009630246106255</v>
      </c>
      <c r="BC67" s="23">
        <f t="shared" si="4"/>
        <v>4.450791384029507</v>
      </c>
      <c r="BD67" s="23">
        <f t="shared" si="4"/>
        <v>4.687876596770302</v>
      </c>
      <c r="BE67" s="23">
        <f t="shared" si="4"/>
        <v>3.6510194404931307</v>
      </c>
      <c r="BF67" s="23">
        <f t="shared" si="4"/>
        <v>4.223852342640799</v>
      </c>
      <c r="BG67" s="23">
        <f t="shared" si="4"/>
        <v>4.318074563473329</v>
      </c>
      <c r="BH67" s="23">
        <f t="shared" si="4"/>
        <v>4.50259311645449</v>
      </c>
      <c r="BI67" s="23">
        <f t="shared" si="4"/>
        <v>4.285546553950903</v>
      </c>
      <c r="BJ67" s="23">
        <f t="shared" si="4"/>
        <v>2.8814359943315937</v>
      </c>
      <c r="BK67" s="23">
        <f t="shared" si="4"/>
        <v>2.9329282542650104</v>
      </c>
      <c r="BL67" s="23">
        <f t="shared" si="4"/>
        <v>3.0239590602465727</v>
      </c>
      <c r="BM67" s="23">
        <f t="shared" si="4"/>
        <v>2.7151935297516028</v>
      </c>
      <c r="BN67" s="23">
        <f t="shared" si="4"/>
        <v>3.8474870017330964</v>
      </c>
      <c r="BO67" s="23">
        <f t="shared" si="4"/>
        <v>2.6774524324940208</v>
      </c>
      <c r="BP67" s="23">
        <f t="shared" si="4"/>
        <v>2.4404282260849453</v>
      </c>
      <c r="BQ67" s="23">
        <f t="shared" si="4"/>
        <v>2.5045745654162843</v>
      </c>
      <c r="BR67" s="23">
        <f t="shared" si="4"/>
        <v>1.9411965035758705</v>
      </c>
      <c r="BS67" s="23">
        <f t="shared" si="4"/>
        <v>1.651210133453973</v>
      </c>
      <c r="BT67" s="23">
        <f t="shared" si="4"/>
        <v>1.3760433115271864</v>
      </c>
      <c r="BU67" s="23">
        <f t="shared" si="4"/>
        <v>0.9119567664940265</v>
      </c>
      <c r="BV67" s="23">
        <f t="shared" si="3"/>
        <v>2.146464646464641</v>
      </c>
      <c r="BW67" s="23">
        <f t="shared" si="3"/>
        <v>2.2136451356567166</v>
      </c>
      <c r="BX67" s="23">
        <f t="shared" si="3"/>
        <v>1.738541431474383</v>
      </c>
      <c r="BY67" s="23">
        <f t="shared" si="3"/>
        <v>1.9235095613048259</v>
      </c>
      <c r="BZ67" s="23">
        <f t="shared" si="3"/>
        <v>1.257231864708519</v>
      </c>
      <c r="CA67" s="23">
        <f t="shared" si="3"/>
        <v>1.2649800266311573</v>
      </c>
      <c r="CB67" s="23">
        <f t="shared" si="3"/>
        <v>1.9103270030340624</v>
      </c>
      <c r="CC67" s="23">
        <f t="shared" si="3"/>
        <v>1.9970991855405629</v>
      </c>
      <c r="CD67" s="23">
        <f t="shared" si="3"/>
        <v>2.171492204899783</v>
      </c>
      <c r="CE67" s="23">
        <f t="shared" si="3"/>
        <v>2.525589675122397</v>
      </c>
      <c r="CF67" s="23">
        <f t="shared" si="6"/>
        <v>2.703604806408544</v>
      </c>
      <c r="CG67" s="23">
        <f t="shared" si="6"/>
        <v>2.811558629923039</v>
      </c>
      <c r="CH67" s="23">
        <f t="shared" si="6"/>
        <v>3.281267558152612</v>
      </c>
      <c r="CI67" s="23">
        <f t="shared" si="6"/>
        <v>3.2430031097290035</v>
      </c>
      <c r="CJ67" s="23">
        <f t="shared" si="6"/>
        <v>3.695073235685742</v>
      </c>
      <c r="CK67" s="23">
        <f t="shared" si="6"/>
        <v>2.9577309347754266</v>
      </c>
      <c r="CL67" s="23">
        <f t="shared" si="6"/>
        <v>2.3294143500714126</v>
      </c>
      <c r="CM67" s="23">
        <f t="shared" si="6"/>
        <v>2.049090510628959</v>
      </c>
      <c r="CN67" s="23">
        <f t="shared" si="6"/>
        <v>1.8855441614290536</v>
      </c>
      <c r="CO67" s="23">
        <f t="shared" si="6"/>
        <v>2.308028877707291</v>
      </c>
      <c r="CP67" s="23">
        <f t="shared" si="6"/>
        <v>2.648501362397826</v>
      </c>
      <c r="CQ67" s="23">
        <f t="shared" si="6"/>
        <v>1.7688551275094833</v>
      </c>
      <c r="CR67" s="23">
        <f t="shared" si="6"/>
        <v>2.02578268876612</v>
      </c>
      <c r="CS67" s="23">
        <f t="shared" si="6"/>
        <v>2.3765599565925166</v>
      </c>
      <c r="CT67" s="23">
        <f t="shared" si="6"/>
        <v>2.295724077902306</v>
      </c>
      <c r="CU67" s="23">
        <f t="shared" si="6"/>
        <v>2.452667814113596</v>
      </c>
      <c r="CV67" s="23">
        <f t="shared" si="6"/>
        <v>2.001070090957713</v>
      </c>
      <c r="CW67" s="23">
        <f t="shared" si="6"/>
        <v>2.7012541537142276</v>
      </c>
      <c r="CX67" s="23">
        <f t="shared" si="6"/>
        <v>3.3931064103940756</v>
      </c>
      <c r="CY67" s="23">
        <f t="shared" si="6"/>
        <v>3.833351229464199</v>
      </c>
      <c r="CZ67" s="23">
        <f t="shared" si="5"/>
        <v>3.7770562770562677</v>
      </c>
      <c r="DA67" s="23">
        <f t="shared" si="5"/>
        <v>3.6458890195659066</v>
      </c>
      <c r="DB67" s="23">
        <f t="shared" si="5"/>
        <v>3.1004459545550977</v>
      </c>
      <c r="DC67" s="23">
        <f t="shared" si="5"/>
        <v>4.062699936020486</v>
      </c>
      <c r="DD67" s="23">
        <f t="shared" si="5"/>
        <v>3.971119133573997</v>
      </c>
      <c r="DE67" s="23">
        <f t="shared" si="5"/>
        <v>3.529785880856484</v>
      </c>
      <c r="DF67" s="23">
        <f t="shared" si="5"/>
        <v>2.850457349500113</v>
      </c>
      <c r="DG67" s="23">
        <f t="shared" si="5"/>
        <v>3.2339353212935684</v>
      </c>
      <c r="DH67" s="23">
        <f t="shared" si="5"/>
        <v>3.493495593789353</v>
      </c>
      <c r="DI67" s="23">
        <f t="shared" si="5"/>
        <v>3.726124621647009</v>
      </c>
      <c r="DJ67" s="23">
        <f t="shared" si="5"/>
        <v>3.7075501090455765</v>
      </c>
      <c r="DK67" s="23">
        <f t="shared" si="5"/>
        <v>3.185108583247165</v>
      </c>
      <c r="DL67" s="23">
        <f t="shared" si="5"/>
        <v>3.973302742726048</v>
      </c>
      <c r="DM67" s="23">
        <f t="shared" si="5"/>
        <v>4.270682896637101</v>
      </c>
      <c r="DN67" s="23">
        <f t="shared" si="5"/>
        <v>4.685890834191575</v>
      </c>
      <c r="DO67" s="23">
        <f t="shared" si="5"/>
        <v>4.9902653960446575</v>
      </c>
      <c r="DP67" s="23">
        <f t="shared" si="5"/>
        <v>3.5641339869280975</v>
      </c>
      <c r="DQ67" s="23">
        <f t="shared" si="5"/>
        <v>3.40943995085492</v>
      </c>
      <c r="DR67" s="23">
        <f t="shared" si="5"/>
        <v>4.0641158221302875</v>
      </c>
      <c r="DS67" s="23">
        <f t="shared" si="5"/>
        <v>3.8751017087062634</v>
      </c>
      <c r="DT67" s="23">
        <f t="shared" si="5"/>
        <v>3.71008616320323</v>
      </c>
      <c r="DU67" s="23">
        <f t="shared" si="5"/>
        <v>3.4513986717649603</v>
      </c>
      <c r="DV67" s="23">
        <f t="shared" si="5"/>
        <v>3.575005007009824</v>
      </c>
      <c r="DW67" s="23">
        <f t="shared" si="5"/>
        <v>3.9286430146321827</v>
      </c>
      <c r="DX67" s="23">
        <f t="shared" si="5"/>
        <v>3.390170511534607</v>
      </c>
      <c r="DY67" s="23">
        <f t="shared" si="5"/>
        <v>3.1163434903047182</v>
      </c>
      <c r="DZ67" s="23">
        <f t="shared" si="5"/>
        <v>1.9675356615838746</v>
      </c>
      <c r="EA67" s="23">
        <f t="shared" si="5"/>
        <v>0.6051141909037661</v>
      </c>
      <c r="EB67" s="23">
        <f t="shared" si="5"/>
        <v>1.755250961443644</v>
      </c>
      <c r="EC67" s="23">
        <f t="shared" si="5"/>
        <v>2.2574257425742594</v>
      </c>
      <c r="ED67" s="23">
        <f t="shared" si="8"/>
        <v>2.2856007154924196</v>
      </c>
      <c r="EE67" s="23">
        <f t="shared" si="8"/>
        <v>1.8407911485361916</v>
      </c>
      <c r="EF67" s="23">
        <f t="shared" si="8"/>
        <v>2.355585964226359</v>
      </c>
      <c r="EG67" s="23">
        <f t="shared" si="8"/>
        <v>2.4511234315728103</v>
      </c>
      <c r="EH67" s="23">
        <f t="shared" si="8"/>
        <v>2.2817364401044093</v>
      </c>
      <c r="EI67" s="23">
        <f t="shared" si="8"/>
        <v>2.2565091610414756</v>
      </c>
      <c r="EJ67" s="23">
        <f t="shared" si="8"/>
        <v>2.046953822273956</v>
      </c>
      <c r="EK67" s="23">
        <f t="shared" si="8"/>
        <v>1.861268348843903</v>
      </c>
      <c r="EL67" s="23">
        <f t="shared" si="8"/>
        <v>2.4987940183309076</v>
      </c>
      <c r="EM67" s="23">
        <f t="shared" si="8"/>
        <v>3.618548700038815</v>
      </c>
      <c r="EN67" s="23">
        <f t="shared" si="8"/>
        <v>4.012016668281815</v>
      </c>
      <c r="EO67" s="23">
        <f t="shared" si="8"/>
        <v>4.308675445391175</v>
      </c>
      <c r="EP67" s="23">
        <f t="shared" si="8"/>
        <v>4.206742446322731</v>
      </c>
      <c r="EQ67" s="23">
        <f t="shared" si="8"/>
        <v>4.163061244111144</v>
      </c>
      <c r="ER67" s="23">
        <f t="shared" si="8"/>
        <v>4.373567608861717</v>
      </c>
      <c r="ES67" s="23">
        <f t="shared" si="8"/>
        <v>4.253299155036561</v>
      </c>
      <c r="ET67" s="23">
        <f t="shared" si="8"/>
        <v>4.839776916532745</v>
      </c>
      <c r="EU67" s="23">
        <f t="shared" si="8"/>
        <v>5.33760844964164</v>
      </c>
      <c r="EV67" s="23">
        <f t="shared" si="8"/>
        <v>5.799030326076626</v>
      </c>
      <c r="EW67" s="23">
        <f t="shared" si="8"/>
        <v>4.813035697466317</v>
      </c>
      <c r="EX67" s="23">
        <f t="shared" si="7"/>
        <v>4.838102409638556</v>
      </c>
      <c r="EY67" s="23">
        <f t="shared" si="7"/>
        <v>3.857316730643201</v>
      </c>
      <c r="EZ67" s="23">
        <f t="shared" si="7"/>
        <v>1.9938507407062378</v>
      </c>
      <c r="FA67" s="23">
        <f t="shared" si="7"/>
        <v>0.7054673721340388</v>
      </c>
      <c r="FB67" s="23">
        <f t="shared" si="7"/>
        <v>0</v>
      </c>
      <c r="FC67" s="23">
        <f t="shared" si="7"/>
        <v>0.7476462986893084</v>
      </c>
      <c r="FD67" s="23">
        <f t="shared" si="7"/>
        <v>-0.2744739249771255</v>
      </c>
      <c r="FE67" s="23">
        <f t="shared" si="7"/>
        <v>-0.2549858847099573</v>
      </c>
      <c r="FF67" s="23">
        <f t="shared" si="7"/>
        <v>-0.9467135515282665</v>
      </c>
      <c r="FG67" s="23">
        <f t="shared" si="7"/>
        <v>-0.9758281110116451</v>
      </c>
      <c r="FH67" s="23">
        <f t="shared" si="7"/>
        <v>-1.4915985263725506</v>
      </c>
      <c r="FI67" s="23">
        <f t="shared" si="7"/>
        <v>-0.1887131560028843</v>
      </c>
      <c r="FJ67" s="23">
        <f t="shared" si="7"/>
        <v>-0.4219788112767131</v>
      </c>
      <c r="FK67" s="23">
        <f t="shared" si="7"/>
        <v>-0.1983232669251045</v>
      </c>
      <c r="FL67" s="23">
        <f t="shared" si="7"/>
        <v>1.6990956426418125</v>
      </c>
      <c r="FM67" s="23">
        <f t="shared" si="7"/>
        <v>2.507143515531385</v>
      </c>
      <c r="FN67" s="23">
        <f t="shared" si="7"/>
        <v>6.143949282118211</v>
      </c>
      <c r="FO67" s="23">
        <f t="shared" si="7"/>
        <v>4.296839212093451</v>
      </c>
      <c r="FP67" s="23">
        <f t="shared" si="7"/>
        <v>4.559633027522936</v>
      </c>
      <c r="FQ67" s="23">
        <f t="shared" si="7"/>
        <v>4.199762622112657</v>
      </c>
      <c r="FR67" s="23">
        <f t="shared" si="7"/>
        <v>4.378299654105233</v>
      </c>
      <c r="FS67" s="23">
        <f t="shared" si="7"/>
        <v>3.3089232438296756</v>
      </c>
      <c r="FT67" s="23">
        <f t="shared" si="7"/>
        <v>5.828696524673904</v>
      </c>
      <c r="FU67" s="23">
        <f t="shared" si="7"/>
        <v>5.338975420905734</v>
      </c>
      <c r="FV67" s="23">
        <f t="shared" si="7"/>
        <v>5.869624019475261</v>
      </c>
      <c r="FW67" s="23">
        <f t="shared" si="7"/>
        <v>6.187336283985201</v>
      </c>
      <c r="FX67" s="23">
        <f t="shared" si="7"/>
        <v>5.524117488547575</v>
      </c>
      <c r="FY67" s="23">
        <f t="shared" si="7"/>
        <v>4.666846506609135</v>
      </c>
    </row>
    <row r="68" spans="1:181" ht="15">
      <c r="A68" s="33"/>
      <c r="M68" s="3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</row>
    <row r="69" spans="1:181" ht="15">
      <c r="A69" s="33"/>
      <c r="M69" s="3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</row>
    <row r="70" spans="1:181" ht="15">
      <c r="A70" s="33"/>
      <c r="M70" s="3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</row>
    <row r="71" spans="1:181" ht="15">
      <c r="A71" s="33"/>
      <c r="M71" s="3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</row>
    <row r="72" spans="1:181" ht="15">
      <c r="A72" s="33"/>
      <c r="M72" s="3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</row>
    <row r="73" spans="1:181" ht="15">
      <c r="A73" s="33"/>
      <c r="M73" s="3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</row>
    <row r="74" spans="1:181" ht="15">
      <c r="A74" s="33"/>
      <c r="M74" s="3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</row>
    <row r="75" spans="1:181" ht="15">
      <c r="A75" s="33"/>
      <c r="M75" s="3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</row>
    <row r="76" spans="1:181" ht="15">
      <c r="A76" s="33"/>
      <c r="M76" s="3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</row>
    <row r="77" spans="1:181" ht="15">
      <c r="A77" s="33"/>
      <c r="M77" s="3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</row>
    <row r="78" spans="1:181" ht="15">
      <c r="A78" s="33"/>
      <c r="M78" s="3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</row>
    <row r="79" spans="1:181" ht="15">
      <c r="A79" s="33"/>
      <c r="M79" s="3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</row>
    <row r="80" spans="1:181" ht="15">
      <c r="A80" s="33"/>
      <c r="M80" s="3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</row>
    <row r="81" spans="1:181" ht="15">
      <c r="A81" s="33"/>
      <c r="M81" s="3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</row>
    <row r="82" spans="1:181" ht="15">
      <c r="A82" s="33" t="s">
        <v>369</v>
      </c>
      <c r="M82" s="33" t="s">
        <v>369</v>
      </c>
      <c r="N82" s="23">
        <f aca="true" t="shared" si="9" ref="N82:BY84">(N50/B50-1)*100</f>
        <v>1.7256581433430007</v>
      </c>
      <c r="O82" s="23">
        <f t="shared" si="9"/>
        <v>1.4162175711242009</v>
      </c>
      <c r="P82" s="23">
        <f t="shared" si="9"/>
        <v>1.1887072808320909</v>
      </c>
      <c r="Q82" s="23">
        <f t="shared" si="9"/>
        <v>0.9876543209876409</v>
      </c>
      <c r="R82" s="23">
        <f t="shared" si="9"/>
        <v>1.5865146256816898</v>
      </c>
      <c r="S82" s="23">
        <f t="shared" si="9"/>
        <v>1.5074124828703184</v>
      </c>
      <c r="T82" s="23">
        <f t="shared" si="9"/>
        <v>1.911783081344498</v>
      </c>
      <c r="U82" s="23">
        <f t="shared" si="9"/>
        <v>2.516589457869034</v>
      </c>
      <c r="V82" s="23">
        <f t="shared" si="9"/>
        <v>2.4888558692421903</v>
      </c>
      <c r="W82" s="23">
        <f t="shared" si="9"/>
        <v>2.2839506172839474</v>
      </c>
      <c r="X82" s="23">
        <f t="shared" si="9"/>
        <v>2.486392874814447</v>
      </c>
      <c r="Y82" s="23">
        <f t="shared" si="9"/>
        <v>2.1916790490341675</v>
      </c>
      <c r="Z82" s="23">
        <f t="shared" si="9"/>
        <v>1.5849430411094545</v>
      </c>
      <c r="AA82" s="23">
        <f t="shared" si="9"/>
        <v>2.088482451804241</v>
      </c>
      <c r="AB82" s="23">
        <f t="shared" si="9"/>
        <v>2.1659324522760537</v>
      </c>
      <c r="AC82" s="23">
        <f t="shared" si="9"/>
        <v>2.457212713936441</v>
      </c>
      <c r="AD82" s="23">
        <f t="shared" si="9"/>
        <v>2.0619814543680004</v>
      </c>
      <c r="AE82" s="23">
        <f t="shared" si="9"/>
        <v>2.172312223858608</v>
      </c>
      <c r="AF82" s="23">
        <f t="shared" si="9"/>
        <v>1.777832270720947</v>
      </c>
      <c r="AG82" s="23">
        <f t="shared" si="9"/>
        <v>1.3800683927699176</v>
      </c>
      <c r="AH82" s="23">
        <f t="shared" si="9"/>
        <v>1.2564938987555951</v>
      </c>
      <c r="AI82" s="23">
        <f t="shared" si="9"/>
        <v>1.4484007242003605</v>
      </c>
      <c r="AJ82" s="23">
        <f t="shared" si="9"/>
        <v>1.4484007242003605</v>
      </c>
      <c r="AK82" s="23">
        <f t="shared" si="9"/>
        <v>1.4540167211922972</v>
      </c>
      <c r="AL82" s="23">
        <f t="shared" si="9"/>
        <v>2.0599707459775685</v>
      </c>
      <c r="AM82" s="23">
        <f t="shared" si="9"/>
        <v>2.0457571722551693</v>
      </c>
      <c r="AN82" s="23">
        <f t="shared" si="9"/>
        <v>2.0241945143131046</v>
      </c>
      <c r="AO82" s="23">
        <f t="shared" si="9"/>
        <v>1.9210118124328934</v>
      </c>
      <c r="AP82" s="23">
        <f t="shared" si="9"/>
        <v>2.1159593544530786</v>
      </c>
      <c r="AQ82" s="23">
        <f t="shared" si="9"/>
        <v>2.1261261261261266</v>
      </c>
      <c r="AR82" s="23">
        <f t="shared" si="9"/>
        <v>1.8431514275388583</v>
      </c>
      <c r="AS82" s="23">
        <f t="shared" si="9"/>
        <v>2.5177689435007755</v>
      </c>
      <c r="AT82" s="23">
        <f t="shared" si="9"/>
        <v>2.01646581553514</v>
      </c>
      <c r="AU82" s="23">
        <f t="shared" si="9"/>
        <v>1.8203450327186177</v>
      </c>
      <c r="AV82" s="23">
        <f t="shared" si="9"/>
        <v>2.010707911957166</v>
      </c>
      <c r="AW82" s="23">
        <f t="shared" si="9"/>
        <v>1.9228472471037872</v>
      </c>
      <c r="AX82" s="23">
        <f t="shared" si="9"/>
        <v>1.6362116326286813</v>
      </c>
      <c r="AY82" s="23">
        <f t="shared" si="9"/>
        <v>1.51838671411626</v>
      </c>
      <c r="AZ82" s="23">
        <f t="shared" si="9"/>
        <v>1.608358769664231</v>
      </c>
      <c r="BA82" s="23">
        <f t="shared" si="9"/>
        <v>1.6974947319128963</v>
      </c>
      <c r="BB82" s="23">
        <f t="shared" si="9"/>
        <v>1.9784593771950298</v>
      </c>
      <c r="BC82" s="23">
        <f t="shared" si="9"/>
        <v>2.4582451187955767</v>
      </c>
      <c r="BD82" s="23">
        <f t="shared" si="9"/>
        <v>2.7560917908682203</v>
      </c>
      <c r="BE82" s="23">
        <f t="shared" si="9"/>
        <v>2.455934195064624</v>
      </c>
      <c r="BF82" s="23">
        <f t="shared" si="9"/>
        <v>2.923976608187129</v>
      </c>
      <c r="BG82" s="23">
        <f t="shared" si="9"/>
        <v>3.201682636129921</v>
      </c>
      <c r="BH82" s="23">
        <f t="shared" si="9"/>
        <v>2.9157919290879297</v>
      </c>
      <c r="BI82" s="23">
        <f t="shared" si="9"/>
        <v>2.9177408014998685</v>
      </c>
      <c r="BJ82" s="23">
        <f t="shared" si="9"/>
        <v>4.629847238542895</v>
      </c>
      <c r="BK82" s="23">
        <f t="shared" si="9"/>
        <v>4.989483524187888</v>
      </c>
      <c r="BL82" s="23">
        <f t="shared" si="9"/>
        <v>5.014442518775275</v>
      </c>
      <c r="BM82" s="23">
        <f t="shared" si="9"/>
        <v>5.456429147001263</v>
      </c>
      <c r="BN82" s="23">
        <f t="shared" si="9"/>
        <v>5.452875674434621</v>
      </c>
      <c r="BO82" s="23">
        <f t="shared" si="9"/>
        <v>5.074044311789683</v>
      </c>
      <c r="BP82" s="23">
        <f t="shared" si="9"/>
        <v>5.2722458846552245</v>
      </c>
      <c r="BQ82" s="23">
        <f t="shared" si="9"/>
        <v>5.172611538020422</v>
      </c>
      <c r="BR82" s="23">
        <f t="shared" si="9"/>
        <v>5.295454545454548</v>
      </c>
      <c r="BS82" s="23">
        <f t="shared" si="9"/>
        <v>5.004528985507251</v>
      </c>
      <c r="BT82" s="23">
        <f t="shared" si="9"/>
        <v>4.8277425203989255</v>
      </c>
      <c r="BU82" s="23">
        <f t="shared" si="9"/>
        <v>5.134919731299115</v>
      </c>
      <c r="BV82" s="23">
        <f t="shared" si="9"/>
        <v>4.87421383647797</v>
      </c>
      <c r="BW82" s="23">
        <f t="shared" si="9"/>
        <v>4.474123539232067</v>
      </c>
      <c r="BX82" s="23">
        <f t="shared" si="9"/>
        <v>4.33491033116955</v>
      </c>
      <c r="BY82" s="23">
        <f t="shared" si="9"/>
        <v>4.224429647418404</v>
      </c>
      <c r="BZ82" s="23">
        <f aca="true" t="shared" si="10" ref="BZ82:EK84">(BZ50/BN50-1)*100</f>
        <v>3.7557152188112397</v>
      </c>
      <c r="CA82" s="23">
        <f t="shared" si="10"/>
        <v>3.7801813613022928</v>
      </c>
      <c r="CB82" s="23">
        <f t="shared" si="10"/>
        <v>3.78348824494259</v>
      </c>
      <c r="CC82" s="23">
        <f t="shared" si="10"/>
        <v>3.6750272628135017</v>
      </c>
      <c r="CD82" s="23">
        <f t="shared" si="10"/>
        <v>3.647744442046208</v>
      </c>
      <c r="CE82" s="23">
        <f t="shared" si="10"/>
        <v>3.47207246064265</v>
      </c>
      <c r="CF82" s="23">
        <f t="shared" si="10"/>
        <v>3.2216216216216287</v>
      </c>
      <c r="CG82" s="23">
        <f t="shared" si="10"/>
        <v>3.2163742690058506</v>
      </c>
      <c r="CH82" s="23">
        <f t="shared" si="10"/>
        <v>2.677232812165342</v>
      </c>
      <c r="CI82" s="23">
        <f t="shared" si="10"/>
        <v>2.9082774049216997</v>
      </c>
      <c r="CJ82" s="23">
        <f t="shared" si="10"/>
        <v>2.805019508594331</v>
      </c>
      <c r="CK82" s="23">
        <f t="shared" si="10"/>
        <v>2.188940092165881</v>
      </c>
      <c r="CL82" s="23">
        <f t="shared" si="10"/>
        <v>2.2872731088028564</v>
      </c>
      <c r="CM82" s="23">
        <f t="shared" si="10"/>
        <v>2.1160122118117686</v>
      </c>
      <c r="CN82" s="23">
        <f t="shared" si="10"/>
        <v>2.1177958065535796</v>
      </c>
      <c r="CO82" s="23">
        <f t="shared" si="10"/>
        <v>2.1983801409487747</v>
      </c>
      <c r="CP82" s="23">
        <f t="shared" si="10"/>
        <v>2.009579341940859</v>
      </c>
      <c r="CQ82" s="23">
        <f t="shared" si="10"/>
        <v>1.927886619424779</v>
      </c>
      <c r="CR82" s="23">
        <f t="shared" si="10"/>
        <v>2.0213657310431454</v>
      </c>
      <c r="CS82" s="23">
        <f t="shared" si="10"/>
        <v>1.6052880075543063</v>
      </c>
      <c r="CT82" s="23">
        <f t="shared" si="10"/>
        <v>1.5123070504797775</v>
      </c>
      <c r="CU82" s="23">
        <f t="shared" si="10"/>
        <v>1.3354037267080843</v>
      </c>
      <c r="CV82" s="23">
        <f t="shared" si="10"/>
        <v>1.2308954764591373</v>
      </c>
      <c r="CW82" s="23">
        <f t="shared" si="10"/>
        <v>1.4758634826278705</v>
      </c>
      <c r="CX82" s="23">
        <f t="shared" si="10"/>
        <v>1.73351112934661</v>
      </c>
      <c r="CY82" s="23">
        <f t="shared" si="10"/>
        <v>1.494845360824737</v>
      </c>
      <c r="CZ82" s="23">
        <f t="shared" si="10"/>
        <v>1.248452331820049</v>
      </c>
      <c r="DA82" s="23">
        <f t="shared" si="10"/>
        <v>1.1630300535199867</v>
      </c>
      <c r="DB82" s="23">
        <f t="shared" si="10"/>
        <v>1.1534143105032202</v>
      </c>
      <c r="DC82" s="23">
        <f t="shared" si="10"/>
        <v>1.4824660055209105</v>
      </c>
      <c r="DD82" s="23">
        <f t="shared" si="10"/>
        <v>1.4782876501385767</v>
      </c>
      <c r="DE82" s="23">
        <f t="shared" si="10"/>
        <v>1.2494836844279211</v>
      </c>
      <c r="DF82" s="23">
        <f t="shared" si="10"/>
        <v>1.2329189355799963</v>
      </c>
      <c r="DG82" s="23">
        <f t="shared" si="10"/>
        <v>1.4812544693022733</v>
      </c>
      <c r="DH82" s="23">
        <f t="shared" si="10"/>
        <v>1.4692471375012728</v>
      </c>
      <c r="DI82" s="23">
        <f t="shared" si="10"/>
        <v>1.3028986971012957</v>
      </c>
      <c r="DJ82" s="23">
        <f t="shared" si="10"/>
        <v>1.0485985077636428</v>
      </c>
      <c r="DK82" s="23">
        <f t="shared" si="10"/>
        <v>1.4728288471305362</v>
      </c>
      <c r="DL82" s="23">
        <f t="shared" si="10"/>
        <v>1.4776317130337446</v>
      </c>
      <c r="DM82" s="23">
        <f t="shared" si="10"/>
        <v>1.6380099704954798</v>
      </c>
      <c r="DN82" s="23">
        <f t="shared" si="10"/>
        <v>1.695257315842591</v>
      </c>
      <c r="DO82" s="23">
        <f t="shared" si="10"/>
        <v>1.5313318557324207</v>
      </c>
      <c r="DP82" s="23">
        <f t="shared" si="10"/>
        <v>1.6287303995953462</v>
      </c>
      <c r="DQ82" s="23">
        <f t="shared" si="10"/>
        <v>2.049974502804708</v>
      </c>
      <c r="DR82" s="23">
        <f t="shared" si="10"/>
        <v>1.776108799350462</v>
      </c>
      <c r="DS82" s="23">
        <f t="shared" si="10"/>
        <v>1.4495671431447477</v>
      </c>
      <c r="DT82" s="23">
        <f t="shared" si="10"/>
        <v>1.437986818454151</v>
      </c>
      <c r="DU82" s="23">
        <f t="shared" si="10"/>
        <v>1.7547357926221308</v>
      </c>
      <c r="DV82" s="23">
        <f t="shared" si="10"/>
        <v>1.7960486928756625</v>
      </c>
      <c r="DW82" s="23">
        <f t="shared" si="10"/>
        <v>1.7817817817817883</v>
      </c>
      <c r="DX82" s="23">
        <f t="shared" si="10"/>
        <v>1.7473388230568432</v>
      </c>
      <c r="DY82" s="23">
        <f t="shared" si="10"/>
        <v>1.9119119119119121</v>
      </c>
      <c r="DZ82" s="23">
        <f t="shared" si="10"/>
        <v>1.508235761063692</v>
      </c>
      <c r="EA82" s="23">
        <f t="shared" si="10"/>
        <v>1.3296288946219592</v>
      </c>
      <c r="EB82" s="23">
        <f t="shared" si="10"/>
        <v>1.6324905434998982</v>
      </c>
      <c r="EC82" s="23">
        <f t="shared" si="10"/>
        <v>1.6889866080351812</v>
      </c>
      <c r="ED82" s="23">
        <f t="shared" si="10"/>
        <v>1.2165935380933357</v>
      </c>
      <c r="EE82" s="23">
        <f t="shared" si="10"/>
        <v>1.369319309386774</v>
      </c>
      <c r="EF82" s="23">
        <f t="shared" si="10"/>
        <v>1.8606024808033084</v>
      </c>
      <c r="EG82" s="23">
        <f t="shared" si="10"/>
        <v>1.949833431314918</v>
      </c>
      <c r="EH82" s="23">
        <f t="shared" si="10"/>
        <v>2.0290139188394507</v>
      </c>
      <c r="EI82" s="23">
        <f t="shared" si="10"/>
        <v>1.839103068450032</v>
      </c>
      <c r="EJ82" s="23">
        <f t="shared" si="10"/>
        <v>1.4311093564942867</v>
      </c>
      <c r="EK82" s="23">
        <f t="shared" si="10"/>
        <v>1.0607995285335514</v>
      </c>
      <c r="EL82" s="23">
        <f aca="true" t="shared" si="11" ref="ED82:FY84">(EL50/DZ50-1)*100</f>
        <v>1.2707722385141729</v>
      </c>
      <c r="EM82" s="23">
        <f t="shared" si="11"/>
        <v>1.605953779866831</v>
      </c>
      <c r="EN82" s="23">
        <f t="shared" si="11"/>
        <v>1.7825661116552372</v>
      </c>
      <c r="EO82" s="23">
        <f t="shared" si="11"/>
        <v>1.5724815724815766</v>
      </c>
      <c r="EP82" s="23">
        <f t="shared" si="11"/>
        <v>1.7931034482758568</v>
      </c>
      <c r="EQ82" s="23">
        <f t="shared" si="11"/>
        <v>1.9968676585747858</v>
      </c>
      <c r="ER82" s="23">
        <f t="shared" si="11"/>
        <v>1.9039335072968067</v>
      </c>
      <c r="ES82" s="23">
        <f t="shared" si="11"/>
        <v>1.691494473810673</v>
      </c>
      <c r="ET82" s="23">
        <f t="shared" si="11"/>
        <v>2.0751272936881504</v>
      </c>
      <c r="EU82" s="23">
        <f t="shared" si="11"/>
        <v>2.3080637373249724</v>
      </c>
      <c r="EV82" s="23">
        <f t="shared" si="11"/>
        <v>2.96779215724432</v>
      </c>
      <c r="EW82" s="23">
        <f t="shared" si="11"/>
        <v>2.9837690737680944</v>
      </c>
      <c r="EX82" s="23">
        <f t="shared" si="11"/>
        <v>2.7895752895752857</v>
      </c>
      <c r="EY82" s="23">
        <f t="shared" si="11"/>
        <v>2.467232074016956</v>
      </c>
      <c r="EZ82" s="23">
        <f t="shared" si="11"/>
        <v>1.886066204772896</v>
      </c>
      <c r="FA82" s="23">
        <f t="shared" si="11"/>
        <v>1.6642477019835455</v>
      </c>
      <c r="FB82" s="23">
        <f t="shared" si="11"/>
        <v>1.7421602787456525</v>
      </c>
      <c r="FC82" s="23">
        <f t="shared" si="11"/>
        <v>1.871401151631491</v>
      </c>
      <c r="FD82" s="23">
        <f t="shared" si="11"/>
        <v>1.839908952959024</v>
      </c>
      <c r="FE82" s="23">
        <f t="shared" si="11"/>
        <v>1.8334750968717506</v>
      </c>
      <c r="FF82" s="23">
        <f t="shared" si="11"/>
        <v>1.5247058823529391</v>
      </c>
      <c r="FG82" s="23">
        <f t="shared" si="11"/>
        <v>1.3686992637341966</v>
      </c>
      <c r="FH82" s="23">
        <f t="shared" si="11"/>
        <v>-0.1417501417501299</v>
      </c>
      <c r="FI82" s="23">
        <f t="shared" si="11"/>
        <v>-0.06606266515665205</v>
      </c>
      <c r="FJ82" s="23">
        <f t="shared" si="11"/>
        <v>-0.028171659310738395</v>
      </c>
      <c r="FK82" s="23">
        <f t="shared" si="11"/>
        <v>0.4044394281414565</v>
      </c>
      <c r="FL82" s="23">
        <f t="shared" si="11"/>
        <v>0.6705704571212667</v>
      </c>
      <c r="FM82" s="23">
        <f t="shared" si="11"/>
        <v>0.7138098410583327</v>
      </c>
      <c r="FN82" s="23">
        <f t="shared" si="11"/>
        <v>1.9406392694063745</v>
      </c>
      <c r="FO82" s="23">
        <f t="shared" si="11"/>
        <v>1.705134243994344</v>
      </c>
      <c r="FP82" s="23">
        <f t="shared" si="11"/>
        <v>0.7822685788787531</v>
      </c>
      <c r="FQ82" s="23">
        <f t="shared" si="11"/>
        <v>0.287703016241303</v>
      </c>
      <c r="FR82" s="23">
        <f t="shared" si="11"/>
        <v>-0.09270418095856936</v>
      </c>
      <c r="FS82" s="23">
        <f t="shared" si="11"/>
        <v>0.27004376571375666</v>
      </c>
      <c r="FT82" s="23">
        <f t="shared" si="11"/>
        <v>2.8390271600265082</v>
      </c>
      <c r="FU82" s="23">
        <f t="shared" si="11"/>
        <v>4.079705354613261</v>
      </c>
      <c r="FV82" s="23">
        <f t="shared" si="11"/>
        <v>4.095434905128692</v>
      </c>
      <c r="FW82" s="23">
        <f t="shared" si="11"/>
        <v>3.9718969555035066</v>
      </c>
      <c r="FX82" s="23">
        <f t="shared" si="11"/>
        <v>3.4806267004409364</v>
      </c>
      <c r="FY82" s="23">
        <f t="shared" si="11"/>
        <v>4.006804006804021</v>
      </c>
    </row>
    <row r="83" spans="1:181" ht="15">
      <c r="A83" s="33" t="s">
        <v>370</v>
      </c>
      <c r="M83" s="33" t="s">
        <v>370</v>
      </c>
      <c r="N83" s="23">
        <f t="shared" si="9"/>
        <v>1.2113520996769767</v>
      </c>
      <c r="O83" s="23">
        <f t="shared" si="9"/>
        <v>1.403266620657928</v>
      </c>
      <c r="P83" s="23">
        <f t="shared" si="9"/>
        <v>1.2041284403669694</v>
      </c>
      <c r="Q83" s="23">
        <f t="shared" si="9"/>
        <v>1.1937557392102782</v>
      </c>
      <c r="R83" s="23">
        <f t="shared" si="9"/>
        <v>1.298402849592084</v>
      </c>
      <c r="S83" s="23">
        <f t="shared" si="9"/>
        <v>0.9966777408637828</v>
      </c>
      <c r="T83" s="23">
        <f t="shared" si="9"/>
        <v>0.8926527809567375</v>
      </c>
      <c r="U83" s="23">
        <f t="shared" si="9"/>
        <v>1.297061524334242</v>
      </c>
      <c r="V83" s="23">
        <f t="shared" si="9"/>
        <v>1.1937557392102782</v>
      </c>
      <c r="W83" s="23">
        <f t="shared" si="9"/>
        <v>1.0997823347462354</v>
      </c>
      <c r="X83" s="23">
        <f t="shared" si="9"/>
        <v>1.096516276413495</v>
      </c>
      <c r="Y83" s="23">
        <f t="shared" si="9"/>
        <v>1.0021637626693947</v>
      </c>
      <c r="Z83" s="23">
        <f t="shared" si="9"/>
        <v>1.1854553744442997</v>
      </c>
      <c r="AA83" s="23">
        <f t="shared" si="9"/>
        <v>0.9868421052631637</v>
      </c>
      <c r="AB83" s="23">
        <f t="shared" si="9"/>
        <v>0.985835694050996</v>
      </c>
      <c r="AC83" s="23">
        <f t="shared" si="9"/>
        <v>1.1910163339382995</v>
      </c>
      <c r="AD83" s="23">
        <f t="shared" si="9"/>
        <v>0.9868421052631637</v>
      </c>
      <c r="AE83" s="23">
        <f t="shared" si="9"/>
        <v>0.7940108892922071</v>
      </c>
      <c r="AF83" s="23">
        <f t="shared" si="9"/>
        <v>0.7940108892922071</v>
      </c>
      <c r="AG83" s="23">
        <f t="shared" si="9"/>
        <v>0.6912181303116105</v>
      </c>
      <c r="AH83" s="23">
        <f t="shared" si="9"/>
        <v>0.6011796733212282</v>
      </c>
      <c r="AI83" s="23">
        <f t="shared" si="9"/>
        <v>0.6912181303116105</v>
      </c>
      <c r="AJ83" s="23">
        <f t="shared" si="9"/>
        <v>0.497118969607957</v>
      </c>
      <c r="AK83" s="23">
        <f t="shared" si="9"/>
        <v>0.48483481790506655</v>
      </c>
      <c r="AL83" s="23">
        <f t="shared" si="9"/>
        <v>0.2928917427058808</v>
      </c>
      <c r="AM83" s="23">
        <f t="shared" si="9"/>
        <v>0.20217904077275417</v>
      </c>
      <c r="AN83" s="23">
        <f t="shared" si="9"/>
        <v>0.20197486535007414</v>
      </c>
      <c r="AO83" s="23">
        <f t="shared" si="9"/>
        <v>0.10088555094720508</v>
      </c>
      <c r="AP83" s="23">
        <f t="shared" si="9"/>
        <v>0.3931259126137121</v>
      </c>
      <c r="AQ83" s="23">
        <f t="shared" si="9"/>
        <v>0.19131217645735887</v>
      </c>
      <c r="AR83" s="23">
        <f t="shared" si="9"/>
        <v>0.2925950934053567</v>
      </c>
      <c r="AS83" s="23">
        <f t="shared" si="9"/>
        <v>0.4951609273013746</v>
      </c>
      <c r="AT83" s="23">
        <f t="shared" si="9"/>
        <v>0.5863118728154149</v>
      </c>
      <c r="AU83" s="23">
        <f t="shared" si="9"/>
        <v>0.7877560207067313</v>
      </c>
      <c r="AV83" s="23">
        <f t="shared" si="9"/>
        <v>0.9780775716694556</v>
      </c>
      <c r="AW83" s="23">
        <f t="shared" si="9"/>
        <v>1.6606822262118293</v>
      </c>
      <c r="AX83" s="23">
        <f t="shared" si="9"/>
        <v>1.381556778613957</v>
      </c>
      <c r="AY83" s="23">
        <f t="shared" si="9"/>
        <v>1.9504539849792835</v>
      </c>
      <c r="AZ83" s="23">
        <f t="shared" si="9"/>
        <v>1.9484882418813187</v>
      </c>
      <c r="BA83" s="23">
        <f t="shared" si="9"/>
        <v>1.758118701007838</v>
      </c>
      <c r="BB83" s="23">
        <f t="shared" si="9"/>
        <v>1.5663459386887402</v>
      </c>
      <c r="BC83" s="23">
        <f t="shared" si="9"/>
        <v>2.3587554756823392</v>
      </c>
      <c r="BD83" s="23">
        <f t="shared" si="9"/>
        <v>1.9636445242369849</v>
      </c>
      <c r="BE83" s="23">
        <f t="shared" si="9"/>
        <v>1.8477043673012394</v>
      </c>
      <c r="BF83" s="23">
        <f t="shared" si="9"/>
        <v>2.3427866831072786</v>
      </c>
      <c r="BG83" s="23">
        <f t="shared" si="9"/>
        <v>2.233139794551131</v>
      </c>
      <c r="BH83" s="23">
        <f t="shared" si="9"/>
        <v>2.3268759741705614</v>
      </c>
      <c r="BI83" s="23">
        <f t="shared" si="9"/>
        <v>1.832229580573963</v>
      </c>
      <c r="BJ83" s="23">
        <f t="shared" si="9"/>
        <v>2.215820961666304</v>
      </c>
      <c r="BK83" s="23">
        <f t="shared" si="9"/>
        <v>1.8251786695986816</v>
      </c>
      <c r="BL83" s="23">
        <f t="shared" si="9"/>
        <v>1.9112478031634295</v>
      </c>
      <c r="BM83" s="23">
        <f t="shared" si="9"/>
        <v>2.586112028172116</v>
      </c>
      <c r="BN83" s="23">
        <f t="shared" si="9"/>
        <v>2.8750826173165933</v>
      </c>
      <c r="BO83" s="23">
        <f t="shared" si="9"/>
        <v>2.578733677164502</v>
      </c>
      <c r="BP83" s="23">
        <f t="shared" si="9"/>
        <v>2.773192472763286</v>
      </c>
      <c r="BQ83" s="23">
        <f t="shared" si="9"/>
        <v>2.3969213853765714</v>
      </c>
      <c r="BR83" s="23">
        <f t="shared" si="9"/>
        <v>2.3877327491785394</v>
      </c>
      <c r="BS83" s="23">
        <f t="shared" si="9"/>
        <v>2.2935779816513735</v>
      </c>
      <c r="BT83" s="23">
        <f t="shared" si="9"/>
        <v>1.9040365575019091</v>
      </c>
      <c r="BU83" s="23">
        <f t="shared" si="9"/>
        <v>1.79926295252546</v>
      </c>
      <c r="BV83" s="23">
        <f t="shared" si="9"/>
        <v>1.9835248211576006</v>
      </c>
      <c r="BW83" s="23">
        <f t="shared" si="9"/>
        <v>1.6952812871180223</v>
      </c>
      <c r="BX83" s="23">
        <f t="shared" si="9"/>
        <v>1.692175037723631</v>
      </c>
      <c r="BY83" s="23">
        <f t="shared" si="9"/>
        <v>1.6841879425016248</v>
      </c>
      <c r="BZ83" s="23">
        <f t="shared" si="10"/>
        <v>1.6811221758218142</v>
      </c>
      <c r="CA83" s="23">
        <f t="shared" si="10"/>
        <v>1.4976465554129126</v>
      </c>
      <c r="CB83" s="23">
        <f t="shared" si="10"/>
        <v>1.4990898383124618</v>
      </c>
      <c r="CC83" s="23">
        <f t="shared" si="10"/>
        <v>2.06163427466981</v>
      </c>
      <c r="CD83" s="23">
        <f t="shared" si="10"/>
        <v>1.5832263585793704</v>
      </c>
      <c r="CE83" s="23">
        <f t="shared" si="10"/>
        <v>1.6762758915225273</v>
      </c>
      <c r="CF83" s="23">
        <f t="shared" si="10"/>
        <v>1.6762758915225273</v>
      </c>
      <c r="CG83" s="23">
        <f t="shared" si="10"/>
        <v>1.6716354344122664</v>
      </c>
      <c r="CH83" s="23">
        <f t="shared" si="10"/>
        <v>1.6686151557019802</v>
      </c>
      <c r="CI83" s="23">
        <f t="shared" si="10"/>
        <v>1.7625822892333831</v>
      </c>
      <c r="CJ83" s="23">
        <f t="shared" si="10"/>
        <v>1.854795972443024</v>
      </c>
      <c r="CK83" s="23">
        <f t="shared" si="10"/>
        <v>1.2870555965819097</v>
      </c>
      <c r="CL83" s="23">
        <f t="shared" si="10"/>
        <v>0.9267059814658918</v>
      </c>
      <c r="CM83" s="23">
        <f t="shared" si="10"/>
        <v>1.0118043844856706</v>
      </c>
      <c r="CN83" s="23">
        <f t="shared" si="10"/>
        <v>1.012765059605436</v>
      </c>
      <c r="CO83" s="23">
        <f t="shared" si="10"/>
        <v>1.0099947396107423</v>
      </c>
      <c r="CP83" s="23">
        <f t="shared" si="10"/>
        <v>1.3795282224094318</v>
      </c>
      <c r="CQ83" s="23">
        <f t="shared" si="10"/>
        <v>1.0920928278903563</v>
      </c>
      <c r="CR83" s="23">
        <f t="shared" si="10"/>
        <v>1.2811088942560112</v>
      </c>
      <c r="CS83" s="23">
        <f t="shared" si="10"/>
        <v>1.2776206932663126</v>
      </c>
      <c r="CT83" s="23">
        <f t="shared" si="10"/>
        <v>1.1917206773991218</v>
      </c>
      <c r="CU83" s="23">
        <f t="shared" si="10"/>
        <v>1.4503338898163687</v>
      </c>
      <c r="CV83" s="23">
        <f t="shared" si="10"/>
        <v>1.540062434963585</v>
      </c>
      <c r="CW83" s="23">
        <f t="shared" si="10"/>
        <v>1.5415060931152968</v>
      </c>
      <c r="CX83" s="23">
        <f t="shared" si="10"/>
        <v>2.086811352253748</v>
      </c>
      <c r="CY83" s="23">
        <f t="shared" si="10"/>
        <v>2.2746243739565797</v>
      </c>
      <c r="CZ83" s="23">
        <f t="shared" si="10"/>
        <v>2.088772845953013</v>
      </c>
      <c r="DA83" s="23">
        <f t="shared" si="10"/>
        <v>2.176856577439845</v>
      </c>
      <c r="DB83" s="23">
        <f t="shared" si="10"/>
        <v>1.8178040926560612</v>
      </c>
      <c r="DC83" s="23">
        <f t="shared" si="10"/>
        <v>2.357951594473895</v>
      </c>
      <c r="DD83" s="23">
        <f t="shared" si="10"/>
        <v>2.3431829963711737</v>
      </c>
      <c r="DE83" s="23">
        <f t="shared" si="10"/>
        <v>2.5230069279288614</v>
      </c>
      <c r="DF83" s="23">
        <f t="shared" si="10"/>
        <v>2.4276859504132275</v>
      </c>
      <c r="DG83" s="23">
        <f t="shared" si="10"/>
        <v>2.3346703692276094</v>
      </c>
      <c r="DH83" s="23">
        <f t="shared" si="10"/>
        <v>2.408280385324879</v>
      </c>
      <c r="DI83" s="23">
        <f t="shared" si="10"/>
        <v>2.3284439429685166</v>
      </c>
      <c r="DJ83" s="23">
        <f t="shared" si="10"/>
        <v>1.9623875715453876</v>
      </c>
      <c r="DK83" s="23">
        <f t="shared" si="10"/>
        <v>2.040399918384006</v>
      </c>
      <c r="DL83" s="23">
        <f t="shared" si="10"/>
        <v>2.056265984654737</v>
      </c>
      <c r="DM83" s="23">
        <f t="shared" si="10"/>
        <v>1.8654434250764629</v>
      </c>
      <c r="DN83" s="23">
        <f t="shared" si="10"/>
        <v>2.5811058967557754</v>
      </c>
      <c r="DO83" s="23">
        <f t="shared" si="10"/>
        <v>2.0397807996752393</v>
      </c>
      <c r="DP83" s="23">
        <f t="shared" si="10"/>
        <v>1.6816938506736934</v>
      </c>
      <c r="DQ83" s="23">
        <f t="shared" si="10"/>
        <v>1.5834594049420003</v>
      </c>
      <c r="DR83" s="23">
        <f t="shared" si="10"/>
        <v>1.522945032778611</v>
      </c>
      <c r="DS83" s="23">
        <f t="shared" si="10"/>
        <v>1.4974874371859181</v>
      </c>
      <c r="DT83" s="23">
        <f t="shared" si="10"/>
        <v>1.3309316521564973</v>
      </c>
      <c r="DU83" s="23">
        <f t="shared" si="10"/>
        <v>2.0850040096231037</v>
      </c>
      <c r="DV83" s="23">
        <f t="shared" si="10"/>
        <v>2.1050521251002374</v>
      </c>
      <c r="DW83" s="23">
        <f t="shared" si="10"/>
        <v>1.8596280743851334</v>
      </c>
      <c r="DX83" s="23">
        <f t="shared" si="10"/>
        <v>1.9647153167602127</v>
      </c>
      <c r="DY83" s="23">
        <f t="shared" si="10"/>
        <v>2.101471029720803</v>
      </c>
      <c r="DZ83" s="23">
        <f t="shared" si="10"/>
        <v>1.3326703132769735</v>
      </c>
      <c r="EA83" s="23">
        <f t="shared" si="10"/>
        <v>1.2630532073595102</v>
      </c>
      <c r="EB83" s="23">
        <f t="shared" si="10"/>
        <v>1.574175550463286</v>
      </c>
      <c r="EC83" s="23">
        <f t="shared" si="10"/>
        <v>1.5984908657664887</v>
      </c>
      <c r="ED83" s="23">
        <f t="shared" si="11"/>
        <v>1.7385257301808066</v>
      </c>
      <c r="EE83" s="23">
        <f t="shared" si="11"/>
        <v>1.7130408951381293</v>
      </c>
      <c r="EF83" s="23">
        <f t="shared" si="11"/>
        <v>1.9257357298044564</v>
      </c>
      <c r="EG83" s="23">
        <f t="shared" si="11"/>
        <v>1.7772977219167263</v>
      </c>
      <c r="EH83" s="23">
        <f t="shared" si="11"/>
        <v>1.9340270960141348</v>
      </c>
      <c r="EI83" s="23">
        <f t="shared" si="11"/>
        <v>1.9042010208087934</v>
      </c>
      <c r="EJ83" s="23">
        <f t="shared" si="11"/>
        <v>2.005505308690525</v>
      </c>
      <c r="EK83" s="23">
        <f t="shared" si="11"/>
        <v>1.7347838870920285</v>
      </c>
      <c r="EL83" s="23">
        <f t="shared" si="11"/>
        <v>2.119933261360285</v>
      </c>
      <c r="EM83" s="23">
        <f t="shared" si="11"/>
        <v>2.857984678845038</v>
      </c>
      <c r="EN83" s="23">
        <f t="shared" si="11"/>
        <v>3.2172633643943183</v>
      </c>
      <c r="EO83" s="23">
        <f t="shared" si="11"/>
        <v>3.4789406821069013</v>
      </c>
      <c r="EP83" s="23">
        <f t="shared" si="11"/>
        <v>3.0954008397617416</v>
      </c>
      <c r="EQ83" s="23">
        <f t="shared" si="11"/>
        <v>3.0957943925233655</v>
      </c>
      <c r="ER83" s="23">
        <f t="shared" si="11"/>
        <v>3.5364790233504584</v>
      </c>
      <c r="ES83" s="23">
        <f t="shared" si="11"/>
        <v>3.3767486734201713</v>
      </c>
      <c r="ET83" s="23">
        <f t="shared" si="11"/>
        <v>3.74650871617066</v>
      </c>
      <c r="EU83" s="23">
        <f t="shared" si="11"/>
        <v>4.045463301868613</v>
      </c>
      <c r="EV83" s="23">
        <f t="shared" si="11"/>
        <v>3.797224363916718</v>
      </c>
      <c r="EW83" s="23">
        <f t="shared" si="11"/>
        <v>3.574181117533737</v>
      </c>
      <c r="EX83" s="23">
        <f t="shared" si="11"/>
        <v>3.7289764536280634</v>
      </c>
      <c r="EY83" s="23">
        <f t="shared" si="11"/>
        <v>3.017282536045074</v>
      </c>
      <c r="EZ83" s="23">
        <f t="shared" si="11"/>
        <v>2.2617124394184174</v>
      </c>
      <c r="FA83" s="23">
        <f t="shared" si="11"/>
        <v>1.4637831712154048</v>
      </c>
      <c r="FB83" s="23">
        <f t="shared" si="11"/>
        <v>1.1649933699564352</v>
      </c>
      <c r="FC83" s="23">
        <f t="shared" si="11"/>
        <v>1.35033050047213</v>
      </c>
      <c r="FD83" s="23">
        <f t="shared" si="11"/>
        <v>0.6176305446378372</v>
      </c>
      <c r="FE83" s="23">
        <f t="shared" si="11"/>
        <v>0.5226318245450168</v>
      </c>
      <c r="FF83" s="23">
        <f t="shared" si="11"/>
        <v>0.06498329001114467</v>
      </c>
      <c r="FG83" s="23">
        <f t="shared" si="11"/>
        <v>-0.31475652656914876</v>
      </c>
      <c r="FH83" s="23">
        <f t="shared" si="11"/>
        <v>-0.4271123491179307</v>
      </c>
      <c r="FI83" s="23">
        <f t="shared" si="11"/>
        <v>0.16742628592687492</v>
      </c>
      <c r="FJ83" s="23">
        <f t="shared" si="11"/>
        <v>-0.027795793569906913</v>
      </c>
      <c r="FK83" s="23">
        <f t="shared" si="11"/>
        <v>0.12049309481878545</v>
      </c>
      <c r="FL83" s="23">
        <f t="shared" si="11"/>
        <v>0.5854474491218342</v>
      </c>
      <c r="FM83" s="23">
        <f t="shared" si="11"/>
        <v>1.0517498138495895</v>
      </c>
      <c r="FN83" s="23">
        <f t="shared" si="11"/>
        <v>2.387416908529172</v>
      </c>
      <c r="FO83" s="23">
        <f t="shared" si="11"/>
        <v>2.2826795863225557</v>
      </c>
      <c r="FP83" s="23">
        <f t="shared" si="11"/>
        <v>2.473958333333348</v>
      </c>
      <c r="FQ83" s="23">
        <f t="shared" si="11"/>
        <v>2.2931946894438893</v>
      </c>
      <c r="FR83" s="23">
        <f t="shared" si="11"/>
        <v>2.9130717135170237</v>
      </c>
      <c r="FS83" s="23">
        <f t="shared" si="11"/>
        <v>2.9531946508172258</v>
      </c>
      <c r="FT83" s="23">
        <f t="shared" si="11"/>
        <v>4.2055203282357345</v>
      </c>
      <c r="FU83" s="23">
        <f t="shared" si="11"/>
        <v>5.03296499210697</v>
      </c>
      <c r="FV83" s="23">
        <f t="shared" si="11"/>
        <v>5.449490268767376</v>
      </c>
      <c r="FW83" s="23">
        <f t="shared" si="11"/>
        <v>5.239770412886502</v>
      </c>
      <c r="FX83" s="23">
        <f t="shared" si="11"/>
        <v>4.988913525498906</v>
      </c>
      <c r="FY83" s="23">
        <f t="shared" si="11"/>
        <v>4.282951091461729</v>
      </c>
    </row>
    <row r="84" spans="1:181" ht="15">
      <c r="A84" s="33" t="s">
        <v>371</v>
      </c>
      <c r="M84" s="33" t="s">
        <v>371</v>
      </c>
      <c r="N84" s="23">
        <f t="shared" si="9"/>
        <v>2.851933845552801</v>
      </c>
      <c r="O84" s="23">
        <f t="shared" si="9"/>
        <v>2.435864213526817</v>
      </c>
      <c r="P84" s="23">
        <f t="shared" si="9"/>
        <v>2.3273855702094615</v>
      </c>
      <c r="Q84" s="23">
        <f t="shared" si="9"/>
        <v>1.6033863519753666</v>
      </c>
      <c r="R84" s="23">
        <f t="shared" si="9"/>
        <v>1.89064895247828</v>
      </c>
      <c r="S84" s="23">
        <f t="shared" si="9"/>
        <v>1.5968318855390962</v>
      </c>
      <c r="T84" s="23">
        <f t="shared" si="9"/>
        <v>1.4025245441795064</v>
      </c>
      <c r="U84" s="23">
        <f t="shared" si="9"/>
        <v>1.5889157239100005</v>
      </c>
      <c r="V84" s="23">
        <f t="shared" si="9"/>
        <v>1.4872251175797713</v>
      </c>
      <c r="W84" s="23">
        <f t="shared" si="9"/>
        <v>1.5921538657495793</v>
      </c>
      <c r="X84" s="23">
        <f t="shared" si="9"/>
        <v>1.881276217109451</v>
      </c>
      <c r="Y84" s="23">
        <f t="shared" si="9"/>
        <v>2.0846574297699316</v>
      </c>
      <c r="Z84" s="23">
        <f t="shared" si="9"/>
        <v>1.582679159280831</v>
      </c>
      <c r="AA84" s="23">
        <f t="shared" si="9"/>
        <v>1.2775107513280926</v>
      </c>
      <c r="AB84" s="23">
        <f t="shared" si="9"/>
        <v>1.4783927217589143</v>
      </c>
      <c r="AC84" s="23">
        <f t="shared" si="9"/>
        <v>2.171442999621287</v>
      </c>
      <c r="AD84" s="23">
        <f t="shared" si="9"/>
        <v>2.1564694082246705</v>
      </c>
      <c r="AE84" s="23">
        <f t="shared" si="9"/>
        <v>2.6530868854520273</v>
      </c>
      <c r="AF84" s="23">
        <f t="shared" si="9"/>
        <v>2.8416949578775386</v>
      </c>
      <c r="AG84" s="23">
        <f t="shared" si="9"/>
        <v>2.239739739739721</v>
      </c>
      <c r="AH84" s="23">
        <f t="shared" si="9"/>
        <v>2.1543086172344683</v>
      </c>
      <c r="AI84" s="23">
        <f t="shared" si="9"/>
        <v>2.545135406218657</v>
      </c>
      <c r="AJ84" s="23">
        <f t="shared" si="9"/>
        <v>2.632563942607602</v>
      </c>
      <c r="AK84" s="23">
        <f t="shared" si="9"/>
        <v>2.8140953804009383</v>
      </c>
      <c r="AL84" s="23">
        <f t="shared" si="9"/>
        <v>2.5302256013959967</v>
      </c>
      <c r="AM84" s="23">
        <f t="shared" si="9"/>
        <v>2.7351067815661434</v>
      </c>
      <c r="AN84" s="23">
        <f t="shared" si="9"/>
        <v>2.8140953804009383</v>
      </c>
      <c r="AO84" s="23">
        <f t="shared" si="9"/>
        <v>2.706042258742114</v>
      </c>
      <c r="AP84" s="23">
        <f t="shared" si="9"/>
        <v>2.1109474717722065</v>
      </c>
      <c r="AQ84" s="23">
        <f t="shared" si="9"/>
        <v>2.0945614894659403</v>
      </c>
      <c r="AR84" s="23">
        <f t="shared" si="9"/>
        <v>1.9073236336960342</v>
      </c>
      <c r="AS84" s="23">
        <f t="shared" si="9"/>
        <v>1.8235222127034767</v>
      </c>
      <c r="AT84" s="23">
        <f t="shared" si="9"/>
        <v>1.9127023050514946</v>
      </c>
      <c r="AU84" s="23">
        <f t="shared" si="9"/>
        <v>1.8217385988507084</v>
      </c>
      <c r="AV84" s="23">
        <f t="shared" si="9"/>
        <v>1.8964259664478345</v>
      </c>
      <c r="AW84" s="23">
        <f t="shared" si="9"/>
        <v>1.7076420007266613</v>
      </c>
      <c r="AX84" s="23">
        <f t="shared" si="9"/>
        <v>1.8964259664478345</v>
      </c>
      <c r="AY84" s="23">
        <f t="shared" si="9"/>
        <v>1.616824702163866</v>
      </c>
      <c r="AZ84" s="23">
        <f t="shared" si="9"/>
        <v>1.4169795325178702</v>
      </c>
      <c r="BA84" s="23">
        <f t="shared" si="9"/>
        <v>1.8768046198267552</v>
      </c>
      <c r="BB84" s="23">
        <f t="shared" si="9"/>
        <v>2.439903846153846</v>
      </c>
      <c r="BC84" s="23">
        <f t="shared" si="9"/>
        <v>2.8194361127774625</v>
      </c>
      <c r="BD84" s="23">
        <f t="shared" si="9"/>
        <v>3.28734253149372</v>
      </c>
      <c r="BE84" s="23">
        <f t="shared" si="9"/>
        <v>3.5697115384615286</v>
      </c>
      <c r="BF84" s="23">
        <f t="shared" si="9"/>
        <v>3.57314725697786</v>
      </c>
      <c r="BG84" s="23">
        <f t="shared" si="9"/>
        <v>3.6503362151776964</v>
      </c>
      <c r="BH84" s="23">
        <f t="shared" si="9"/>
        <v>3.63874970174185</v>
      </c>
      <c r="BI84" s="23">
        <f t="shared" si="9"/>
        <v>3.810431055013108</v>
      </c>
      <c r="BJ84" s="23">
        <f t="shared" si="9"/>
        <v>4.378429968981146</v>
      </c>
      <c r="BK84" s="23">
        <f t="shared" si="9"/>
        <v>4.857040315827255</v>
      </c>
      <c r="BL84" s="23">
        <f t="shared" si="9"/>
        <v>5.134941485550537</v>
      </c>
      <c r="BM84" s="23">
        <f t="shared" si="9"/>
        <v>4.617383089277283</v>
      </c>
      <c r="BN84" s="23">
        <f t="shared" si="9"/>
        <v>4.857444561774016</v>
      </c>
      <c r="BO84" s="23">
        <f t="shared" si="9"/>
        <v>4.550758459743287</v>
      </c>
      <c r="BP84" s="23">
        <f t="shared" si="9"/>
        <v>4.262980601695898</v>
      </c>
      <c r="BQ84" s="23">
        <f t="shared" si="9"/>
        <v>3.980503655564571</v>
      </c>
      <c r="BR84" s="23">
        <f t="shared" si="9"/>
        <v>4.077128586363088</v>
      </c>
      <c r="BS84" s="23">
        <f t="shared" si="9"/>
        <v>4.17052826691382</v>
      </c>
      <c r="BT84" s="23">
        <f t="shared" si="9"/>
        <v>4.132611948889142</v>
      </c>
      <c r="BU84" s="23">
        <f t="shared" si="9"/>
        <v>3.945859142005048</v>
      </c>
      <c r="BV84" s="23">
        <f t="shared" si="9"/>
        <v>3.668990741799072</v>
      </c>
      <c r="BW84" s="23">
        <f t="shared" si="9"/>
        <v>3.297204791785502</v>
      </c>
      <c r="BX84" s="23">
        <f t="shared" si="9"/>
        <v>3.282598818718774</v>
      </c>
      <c r="BY84" s="23">
        <f t="shared" si="9"/>
        <v>3.5218421943785883</v>
      </c>
      <c r="BZ84" s="23">
        <f t="shared" si="10"/>
        <v>3.4127783372496223</v>
      </c>
      <c r="CA84" s="23">
        <f t="shared" si="10"/>
        <v>3.4933035714285854</v>
      </c>
      <c r="CB84" s="23">
        <f t="shared" si="10"/>
        <v>3.5650623885917776</v>
      </c>
      <c r="CC84" s="23">
        <f t="shared" si="10"/>
        <v>3.928571428571437</v>
      </c>
      <c r="CD84" s="23">
        <f t="shared" si="10"/>
        <v>3.839285714285734</v>
      </c>
      <c r="CE84" s="23">
        <f t="shared" si="10"/>
        <v>4.081405693950191</v>
      </c>
      <c r="CF84" s="23">
        <f t="shared" si="10"/>
        <v>4.057041786424942</v>
      </c>
      <c r="CG84" s="23">
        <f t="shared" si="10"/>
        <v>3.961597881262402</v>
      </c>
      <c r="CH84" s="23">
        <f t="shared" si="10"/>
        <v>3.95810363836826</v>
      </c>
      <c r="CI84" s="23">
        <f t="shared" si="10"/>
        <v>4.141815772034452</v>
      </c>
      <c r="CJ84" s="23">
        <f t="shared" si="10"/>
        <v>3.783129880127567</v>
      </c>
      <c r="CK84" s="23">
        <f t="shared" si="10"/>
        <v>3.750954094428094</v>
      </c>
      <c r="CL84" s="23">
        <f t="shared" si="10"/>
        <v>3.7113178965591853</v>
      </c>
      <c r="CM84" s="23">
        <f t="shared" si="10"/>
        <v>3.3646069233257636</v>
      </c>
      <c r="CN84" s="23">
        <f t="shared" si="10"/>
        <v>2.9475043029260073</v>
      </c>
      <c r="CO84" s="23">
        <f t="shared" si="10"/>
        <v>2.856529209621983</v>
      </c>
      <c r="CP84" s="23">
        <f t="shared" si="10"/>
        <v>3.1921754084264897</v>
      </c>
      <c r="CQ84" s="23">
        <f t="shared" si="10"/>
        <v>2.831499091783307</v>
      </c>
      <c r="CR84" s="23">
        <f t="shared" si="10"/>
        <v>2.326569637735054</v>
      </c>
      <c r="CS84" s="23">
        <f t="shared" si="10"/>
        <v>2.3245939921452186</v>
      </c>
      <c r="CT84" s="23">
        <f t="shared" si="10"/>
        <v>2.2377770707391997</v>
      </c>
      <c r="CU84" s="23">
        <f t="shared" si="10"/>
        <v>2.068087814190256</v>
      </c>
      <c r="CV84" s="23">
        <f t="shared" si="10"/>
        <v>2.235880046624983</v>
      </c>
      <c r="CW84" s="23">
        <f t="shared" si="10"/>
        <v>2.385706778770369</v>
      </c>
      <c r="CX84" s="23">
        <f t="shared" si="10"/>
        <v>2.4517475221700558</v>
      </c>
      <c r="CY84" s="23">
        <f t="shared" si="10"/>
        <v>3.672404799165374</v>
      </c>
      <c r="CZ84" s="23">
        <f t="shared" si="10"/>
        <v>2.936259143155695</v>
      </c>
      <c r="DA84" s="23">
        <f t="shared" si="10"/>
        <v>2.4430987680100325</v>
      </c>
      <c r="DB84" s="23">
        <f t="shared" si="10"/>
        <v>2.114363087178428</v>
      </c>
      <c r="DC84" s="23">
        <f t="shared" si="10"/>
        <v>2.3586866167913723</v>
      </c>
      <c r="DD84" s="23">
        <f t="shared" si="10"/>
        <v>2.5955149501661223</v>
      </c>
      <c r="DE84" s="23">
        <f t="shared" si="10"/>
        <v>2.593360995850613</v>
      </c>
      <c r="DF84" s="23">
        <f t="shared" si="10"/>
        <v>2.0228215767634783</v>
      </c>
      <c r="DG84" s="23">
        <f t="shared" si="10"/>
        <v>2.109310058187863</v>
      </c>
      <c r="DH84" s="23">
        <f t="shared" si="10"/>
        <v>2.2699004975124337</v>
      </c>
      <c r="DI84" s="23">
        <f t="shared" si="10"/>
        <v>2.0016423732293287</v>
      </c>
      <c r="DJ84" s="23">
        <f t="shared" si="10"/>
        <v>1.7515274949083448</v>
      </c>
      <c r="DK84" s="23">
        <f t="shared" si="10"/>
        <v>0.6239307638119973</v>
      </c>
      <c r="DL84" s="23">
        <f t="shared" si="10"/>
        <v>1.898284438128095</v>
      </c>
      <c r="DM84" s="23">
        <f t="shared" si="10"/>
        <v>2.4663677130044803</v>
      </c>
      <c r="DN84" s="23">
        <f t="shared" si="10"/>
        <v>2.7131782945736482</v>
      </c>
      <c r="DO84" s="23">
        <f t="shared" si="10"/>
        <v>2.6190234493959963</v>
      </c>
      <c r="DP84" s="23">
        <f t="shared" si="10"/>
        <v>2.5298522566282067</v>
      </c>
      <c r="DQ84" s="23">
        <f t="shared" si="10"/>
        <v>2.5278058645096024</v>
      </c>
      <c r="DR84" s="23">
        <f t="shared" si="10"/>
        <v>2.7046263345195776</v>
      </c>
      <c r="DS84" s="23">
        <f t="shared" si="10"/>
        <v>2.9917574030731586</v>
      </c>
      <c r="DT84" s="23">
        <f t="shared" si="10"/>
        <v>3.800547278808142</v>
      </c>
      <c r="DU84" s="23">
        <f t="shared" si="10"/>
        <v>3.6630773875415024</v>
      </c>
      <c r="DV84" s="23">
        <f t="shared" si="10"/>
        <v>3.65292233787029</v>
      </c>
      <c r="DW84" s="23">
        <f t="shared" si="10"/>
        <v>3.530353035303535</v>
      </c>
      <c r="DX84" s="23">
        <f t="shared" si="10"/>
        <v>2.988643156007176</v>
      </c>
      <c r="DY84" s="23">
        <f t="shared" si="10"/>
        <v>2.7352297592997843</v>
      </c>
      <c r="DZ84" s="23">
        <f t="shared" si="10"/>
        <v>2.989076464746754</v>
      </c>
      <c r="EA84" s="23">
        <f t="shared" si="10"/>
        <v>2.611534276387384</v>
      </c>
      <c r="EB84" s="23">
        <f t="shared" si="10"/>
        <v>2.388472167390443</v>
      </c>
      <c r="EC84" s="23">
        <f t="shared" si="10"/>
        <v>2.4950690335305836</v>
      </c>
      <c r="ED84" s="23">
        <f t="shared" si="11"/>
        <v>2.5839025839025753</v>
      </c>
      <c r="EE84" s="23">
        <f t="shared" si="11"/>
        <v>2.3416658432961146</v>
      </c>
      <c r="EF84" s="23">
        <f t="shared" si="11"/>
        <v>2.401874633860568</v>
      </c>
      <c r="EG84" s="23">
        <f t="shared" si="11"/>
        <v>2.757013882147352</v>
      </c>
      <c r="EH84" s="23">
        <f t="shared" si="11"/>
        <v>2.384860480834239</v>
      </c>
      <c r="EI84" s="23">
        <f t="shared" si="11"/>
        <v>2.395672333848542</v>
      </c>
      <c r="EJ84" s="23">
        <f t="shared" si="11"/>
        <v>2.2828400077384403</v>
      </c>
      <c r="EK84" s="23">
        <f t="shared" si="11"/>
        <v>1.9459773453383677</v>
      </c>
      <c r="EL84" s="23">
        <f t="shared" si="11"/>
        <v>1.9670234307202827</v>
      </c>
      <c r="EM84" s="23">
        <f t="shared" si="11"/>
        <v>2.4775860406825334</v>
      </c>
      <c r="EN84" s="23">
        <f t="shared" si="11"/>
        <v>2.805089647194925</v>
      </c>
      <c r="EO84" s="23">
        <f t="shared" si="11"/>
        <v>2.7326084864812694</v>
      </c>
      <c r="EP84" s="23">
        <f t="shared" si="11"/>
        <v>2.895193977996535</v>
      </c>
      <c r="EQ84" s="23">
        <f t="shared" si="11"/>
        <v>2.944583896505115</v>
      </c>
      <c r="ER84" s="23">
        <f t="shared" si="11"/>
        <v>3.1464530892448606</v>
      </c>
      <c r="ES84" s="23">
        <f t="shared" si="11"/>
        <v>2.531884742560231</v>
      </c>
      <c r="ET84" s="23">
        <f t="shared" si="11"/>
        <v>2.829121086382491</v>
      </c>
      <c r="EU84" s="23">
        <f t="shared" si="11"/>
        <v>3.396226415094339</v>
      </c>
      <c r="EV84" s="23">
        <f t="shared" si="11"/>
        <v>3.1208624929071505</v>
      </c>
      <c r="EW84" s="23">
        <f t="shared" si="11"/>
        <v>3.0959164292497565</v>
      </c>
      <c r="EX84" s="23">
        <f t="shared" si="11"/>
        <v>3.1773049645390072</v>
      </c>
      <c r="EY84" s="23">
        <f t="shared" si="11"/>
        <v>2.455315145813741</v>
      </c>
      <c r="EZ84" s="23">
        <f t="shared" si="11"/>
        <v>1.4252226910454802</v>
      </c>
      <c r="FA84" s="23">
        <f t="shared" si="11"/>
        <v>0.8429334082607598</v>
      </c>
      <c r="FB84" s="23">
        <f t="shared" si="11"/>
        <v>0.11254924029262536</v>
      </c>
      <c r="FC84" s="23">
        <f t="shared" si="11"/>
        <v>0.06564756635094593</v>
      </c>
      <c r="FD84" s="23">
        <f t="shared" si="11"/>
        <v>-0.5916065816232163</v>
      </c>
      <c r="FE84" s="23">
        <f t="shared" si="11"/>
        <v>-0.5620565742191053</v>
      </c>
      <c r="FF84" s="23">
        <f t="shared" si="11"/>
        <v>-1.247248716067495</v>
      </c>
      <c r="FG84" s="23">
        <f t="shared" si="11"/>
        <v>-1.5784671532846573</v>
      </c>
      <c r="FH84" s="23">
        <f t="shared" si="11"/>
        <v>-1.449009537784307</v>
      </c>
      <c r="FI84" s="23">
        <f t="shared" si="11"/>
        <v>-1.215917464996319</v>
      </c>
      <c r="FJ84" s="23">
        <f t="shared" si="11"/>
        <v>-1.7963523050132824</v>
      </c>
      <c r="FK84" s="23">
        <f t="shared" si="11"/>
        <v>-1.5976494353135529</v>
      </c>
      <c r="FL84" s="23">
        <f t="shared" si="11"/>
        <v>-0.776555422020897</v>
      </c>
      <c r="FM84" s="23">
        <f t="shared" si="11"/>
        <v>-0.13931457230427213</v>
      </c>
      <c r="FN84" s="23">
        <f t="shared" si="11"/>
        <v>2.4639310474049214</v>
      </c>
      <c r="FO84" s="23">
        <f t="shared" si="11"/>
        <v>2.4086223055295175</v>
      </c>
      <c r="FP84" s="23">
        <f t="shared" si="11"/>
        <v>1.9620606286033127</v>
      </c>
      <c r="FQ84" s="23">
        <f t="shared" si="11"/>
        <v>1.6771682727946713</v>
      </c>
      <c r="FR84" s="23">
        <f t="shared" si="11"/>
        <v>2.2938335809806754</v>
      </c>
      <c r="FS84" s="23">
        <f t="shared" si="11"/>
        <v>2.6049874849355836</v>
      </c>
      <c r="FT84" s="23">
        <f t="shared" si="11"/>
        <v>2.9406290712823413</v>
      </c>
      <c r="FU84" s="23">
        <f t="shared" si="11"/>
        <v>4.820962327489742</v>
      </c>
      <c r="FV84" s="23">
        <f t="shared" si="11"/>
        <v>5.4876341577228205</v>
      </c>
      <c r="FW84" s="23">
        <f t="shared" si="11"/>
        <v>5.365307455444612</v>
      </c>
      <c r="FX84" s="23">
        <f t="shared" si="11"/>
        <v>5.0125780303736045</v>
      </c>
      <c r="FY84" s="23">
        <f t="shared" si="11"/>
        <v>4.957217261904767</v>
      </c>
    </row>
    <row r="85" spans="1:181" ht="15">
      <c r="A85" s="33" t="s">
        <v>374</v>
      </c>
      <c r="M85" s="33" t="s">
        <v>374</v>
      </c>
      <c r="N85" s="23">
        <f aca="true" t="shared" si="12" ref="N85:BY85">(N55/B55-1)*100</f>
        <v>0.9121348574067767</v>
      </c>
      <c r="O85" s="23">
        <f t="shared" si="12"/>
        <v>0.6094756209751528</v>
      </c>
      <c r="P85" s="23">
        <f t="shared" si="12"/>
        <v>0.7000229515721879</v>
      </c>
      <c r="Q85" s="23">
        <f t="shared" si="12"/>
        <v>0.9048218989806456</v>
      </c>
      <c r="R85" s="23">
        <f t="shared" si="12"/>
        <v>0.9021354345095434</v>
      </c>
      <c r="S85" s="23">
        <f t="shared" si="12"/>
        <v>1.0962658444672924</v>
      </c>
      <c r="T85" s="23">
        <f t="shared" si="12"/>
        <v>1.0962658444672924</v>
      </c>
      <c r="U85" s="23">
        <f t="shared" si="12"/>
        <v>1.708323778949783</v>
      </c>
      <c r="V85" s="23">
        <f t="shared" si="12"/>
        <v>1.6018306636155444</v>
      </c>
      <c r="W85" s="23">
        <f t="shared" si="12"/>
        <v>1.6916218996456678</v>
      </c>
      <c r="X85" s="23">
        <f t="shared" si="12"/>
        <v>1.798190356202034</v>
      </c>
      <c r="Y85" s="23">
        <f t="shared" si="12"/>
        <v>1.5887530003428907</v>
      </c>
      <c r="Z85" s="23">
        <f t="shared" si="12"/>
        <v>1.7963386727688713</v>
      </c>
      <c r="AA85" s="23">
        <f t="shared" si="12"/>
        <v>1.6916218996456678</v>
      </c>
      <c r="AB85" s="23">
        <f t="shared" si="12"/>
        <v>1.5840455840455903</v>
      </c>
      <c r="AC85" s="23">
        <f t="shared" si="12"/>
        <v>1.6799091940976174</v>
      </c>
      <c r="AD85" s="23">
        <f t="shared" si="12"/>
        <v>1.5844273426889988</v>
      </c>
      <c r="AE85" s="23">
        <f t="shared" si="12"/>
        <v>1.5813848412967513</v>
      </c>
      <c r="AF85" s="23">
        <f t="shared" si="12"/>
        <v>1.084378176889178</v>
      </c>
      <c r="AG85" s="23">
        <f t="shared" si="12"/>
        <v>1.0821778829895212</v>
      </c>
      <c r="AH85" s="23">
        <f t="shared" si="12"/>
        <v>1.3738738738738654</v>
      </c>
      <c r="AI85" s="23">
        <f t="shared" si="12"/>
        <v>1.0790153984489237</v>
      </c>
      <c r="AJ85" s="23">
        <f t="shared" si="12"/>
        <v>0.8888388838883987</v>
      </c>
      <c r="AK85" s="23">
        <f t="shared" si="12"/>
        <v>0.7875787578757842</v>
      </c>
      <c r="AL85" s="23">
        <f t="shared" si="12"/>
        <v>0.49454872428909</v>
      </c>
      <c r="AM85" s="23">
        <f t="shared" si="12"/>
        <v>0.8879397549735879</v>
      </c>
      <c r="AN85" s="23">
        <f t="shared" si="12"/>
        <v>0.8862463540498133</v>
      </c>
      <c r="AO85" s="23">
        <f t="shared" si="12"/>
        <v>1.2726054922973962</v>
      </c>
      <c r="AP85" s="23">
        <f t="shared" si="12"/>
        <v>1.3591800356506312</v>
      </c>
      <c r="AQ85" s="23">
        <f t="shared" si="12"/>
        <v>1.1675747803847392</v>
      </c>
      <c r="AR85" s="23">
        <f t="shared" si="12"/>
        <v>1.3744552463962556</v>
      </c>
      <c r="AS85" s="23">
        <f t="shared" si="12"/>
        <v>1.2601762016281937</v>
      </c>
      <c r="AT85" s="23">
        <f t="shared" si="12"/>
        <v>1.3552543879137957</v>
      </c>
      <c r="AU85" s="23">
        <f t="shared" si="12"/>
        <v>1.5567663738463189</v>
      </c>
      <c r="AV85" s="23">
        <f t="shared" si="12"/>
        <v>1.8512322961971694</v>
      </c>
      <c r="AW85" s="23">
        <f t="shared" si="12"/>
        <v>2.2438044206296137</v>
      </c>
      <c r="AX85" s="23">
        <f t="shared" si="12"/>
        <v>2.3375461357789895</v>
      </c>
      <c r="AY85" s="23">
        <f t="shared" si="12"/>
        <v>2.71836007130124</v>
      </c>
      <c r="AZ85" s="23">
        <f t="shared" si="12"/>
        <v>3.2024908261981455</v>
      </c>
      <c r="BA85" s="23">
        <f t="shared" si="12"/>
        <v>2.502204585537915</v>
      </c>
      <c r="BB85" s="23">
        <f t="shared" si="12"/>
        <v>2.6819081116728816</v>
      </c>
      <c r="BC85" s="23">
        <f t="shared" si="12"/>
        <v>3.066608045724317</v>
      </c>
      <c r="BD85" s="23">
        <f t="shared" si="12"/>
        <v>2.8880070546737358</v>
      </c>
      <c r="BE85" s="23">
        <f t="shared" si="12"/>
        <v>2.885462555066076</v>
      </c>
      <c r="BF85" s="23">
        <f t="shared" si="12"/>
        <v>3.441473038141174</v>
      </c>
      <c r="BG85" s="23">
        <f t="shared" si="12"/>
        <v>3.43808168181321</v>
      </c>
      <c r="BH85" s="23">
        <f t="shared" si="12"/>
        <v>3.339537939340853</v>
      </c>
      <c r="BI85" s="23">
        <f t="shared" si="12"/>
        <v>2.8605742985041926</v>
      </c>
      <c r="BJ85" s="23">
        <f t="shared" si="12"/>
        <v>2.8633879781420735</v>
      </c>
      <c r="BK85" s="23">
        <f t="shared" si="12"/>
        <v>2.7440347071583604</v>
      </c>
      <c r="BL85" s="23">
        <f t="shared" si="12"/>
        <v>2.5428294364831405</v>
      </c>
      <c r="BM85" s="23">
        <f t="shared" si="12"/>
        <v>2.8175072588450423</v>
      </c>
      <c r="BN85" s="23">
        <f t="shared" si="12"/>
        <v>3.2755298651252485</v>
      </c>
      <c r="BO85" s="23">
        <f t="shared" si="12"/>
        <v>2.9860296470086256</v>
      </c>
      <c r="BP85" s="23">
        <f t="shared" si="12"/>
        <v>2.6140989929290814</v>
      </c>
      <c r="BQ85" s="23">
        <f t="shared" si="12"/>
        <v>2.7081995290087812</v>
      </c>
      <c r="BR85" s="23">
        <f t="shared" si="12"/>
        <v>2.5958889595253165</v>
      </c>
      <c r="BS85" s="23">
        <f t="shared" si="12"/>
        <v>2.402879220916687</v>
      </c>
      <c r="BT85" s="23">
        <f t="shared" si="12"/>
        <v>2.129688493324866</v>
      </c>
      <c r="BU85" s="23">
        <f t="shared" si="12"/>
        <v>2.3139794077061904</v>
      </c>
      <c r="BV85" s="23">
        <f t="shared" si="12"/>
        <v>2.8793030174245615</v>
      </c>
      <c r="BW85" s="23">
        <f t="shared" si="12"/>
        <v>2.491291037686061</v>
      </c>
      <c r="BX85" s="23">
        <f t="shared" si="12"/>
        <v>2.5638331406955928</v>
      </c>
      <c r="BY85" s="23">
        <f t="shared" si="12"/>
        <v>2.5520343060349227</v>
      </c>
      <c r="BZ85" s="23">
        <f aca="true" t="shared" si="13" ref="BZ85:EK85">(BZ55/BN55-1)*100</f>
        <v>1.8034825870646642</v>
      </c>
      <c r="CA85" s="23">
        <f t="shared" si="13"/>
        <v>1.532567049808442</v>
      </c>
      <c r="CB85" s="23">
        <f t="shared" si="13"/>
        <v>2.004593860931303</v>
      </c>
      <c r="CC85" s="23">
        <f t="shared" si="13"/>
        <v>1.8238665971860302</v>
      </c>
      <c r="CD85" s="23">
        <f t="shared" si="13"/>
        <v>1.3528865021171121</v>
      </c>
      <c r="CE85" s="23">
        <f t="shared" si="13"/>
        <v>1.715939632003316</v>
      </c>
      <c r="CF85" s="23">
        <f t="shared" si="13"/>
        <v>1.7221703496213214</v>
      </c>
      <c r="CG85" s="23">
        <f t="shared" si="13"/>
        <v>1.7221703496213214</v>
      </c>
      <c r="CH85" s="23">
        <f t="shared" si="13"/>
        <v>1.4355055251471738</v>
      </c>
      <c r="CI85" s="23">
        <f t="shared" si="13"/>
        <v>2.070244103409191</v>
      </c>
      <c r="CJ85" s="23">
        <f t="shared" si="13"/>
        <v>1.8850527609876044</v>
      </c>
      <c r="CK85" s="23">
        <f t="shared" si="13"/>
        <v>1.3360530341662402</v>
      </c>
      <c r="CL85" s="23">
        <f t="shared" si="13"/>
        <v>1.0690287110568075</v>
      </c>
      <c r="CM85" s="23">
        <f t="shared" si="13"/>
        <v>1.1626721060683298</v>
      </c>
      <c r="CN85" s="23">
        <f t="shared" si="13"/>
        <v>0.9825997952916943</v>
      </c>
      <c r="CO85" s="23">
        <f t="shared" si="13"/>
        <v>1.1668372569089147</v>
      </c>
      <c r="CP85" s="23">
        <f t="shared" si="13"/>
        <v>1.2431220705115154</v>
      </c>
      <c r="CQ85" s="23">
        <f t="shared" si="13"/>
        <v>0.8841463414634099</v>
      </c>
      <c r="CR85" s="23">
        <f t="shared" si="13"/>
        <v>1.1626721060683298</v>
      </c>
      <c r="CS85" s="23">
        <f t="shared" si="13"/>
        <v>1.2442631310555896</v>
      </c>
      <c r="CT85" s="23">
        <f t="shared" si="13"/>
        <v>0.8043168397475098</v>
      </c>
      <c r="CU85" s="23">
        <f t="shared" si="13"/>
        <v>0.3531786074672194</v>
      </c>
      <c r="CV85" s="23">
        <f t="shared" si="13"/>
        <v>-0.4424333836098526</v>
      </c>
      <c r="CW85" s="23">
        <f t="shared" si="13"/>
        <v>-0.3522544283413809</v>
      </c>
      <c r="CX85" s="23">
        <f t="shared" si="13"/>
        <v>-0.0805882945502101</v>
      </c>
      <c r="CY85" s="23">
        <f t="shared" si="13"/>
        <v>-0.09073495312027502</v>
      </c>
      <c r="CZ85" s="23">
        <f t="shared" si="13"/>
        <v>0.18244475978106411</v>
      </c>
      <c r="DA85" s="23">
        <f t="shared" si="13"/>
        <v>0.26305139619586804</v>
      </c>
      <c r="DB85" s="23">
        <f t="shared" si="13"/>
        <v>0.171095008051525</v>
      </c>
      <c r="DC85" s="23">
        <f t="shared" si="13"/>
        <v>0.6144857459454034</v>
      </c>
      <c r="DD85" s="23">
        <f t="shared" si="13"/>
        <v>0.17138824478273307</v>
      </c>
      <c r="DE85" s="23">
        <f t="shared" si="13"/>
        <v>0.09066183136898776</v>
      </c>
      <c r="DF85" s="23">
        <f t="shared" si="13"/>
        <v>-0.17169982830017583</v>
      </c>
      <c r="DG85" s="23">
        <f t="shared" si="13"/>
        <v>0</v>
      </c>
      <c r="DH85" s="23">
        <f t="shared" si="13"/>
        <v>0.8786991213008744</v>
      </c>
      <c r="DI85" s="23">
        <f t="shared" si="13"/>
        <v>1.1513988486011595</v>
      </c>
      <c r="DJ85" s="23">
        <f t="shared" si="13"/>
        <v>0.6149813489263023</v>
      </c>
      <c r="DK85" s="23">
        <f t="shared" si="13"/>
        <v>0.9687184661957726</v>
      </c>
      <c r="DL85" s="23">
        <f t="shared" si="13"/>
        <v>0.8802104411169465</v>
      </c>
      <c r="DM85" s="23">
        <f t="shared" si="13"/>
        <v>0.9687184661957726</v>
      </c>
      <c r="DN85" s="23">
        <f t="shared" si="13"/>
        <v>1.1453833015171222</v>
      </c>
      <c r="DO85" s="23">
        <f t="shared" si="13"/>
        <v>0.7909491389667567</v>
      </c>
      <c r="DP85" s="23">
        <f t="shared" si="13"/>
        <v>0.9661835748792313</v>
      </c>
      <c r="DQ85" s="23">
        <f t="shared" si="13"/>
        <v>1.0567632850241537</v>
      </c>
      <c r="DR85" s="23">
        <f t="shared" si="13"/>
        <v>1.1736139214892694</v>
      </c>
      <c r="DS85" s="23">
        <f t="shared" si="13"/>
        <v>1.3273001508295579</v>
      </c>
      <c r="DT85" s="23">
        <f t="shared" si="13"/>
        <v>1.2014417300761027</v>
      </c>
      <c r="DU85" s="23">
        <f t="shared" si="13"/>
        <v>1.4578132800798782</v>
      </c>
      <c r="DV85" s="23">
        <f t="shared" si="13"/>
        <v>1.7234468937875835</v>
      </c>
      <c r="DW85" s="23">
        <f t="shared" si="13"/>
        <v>1.4791125324805199</v>
      </c>
      <c r="DX85" s="23">
        <f t="shared" si="13"/>
        <v>1.3639554708655188</v>
      </c>
      <c r="DY85" s="23">
        <f t="shared" si="13"/>
        <v>1.3092144713172216</v>
      </c>
      <c r="DZ85" s="23">
        <f t="shared" si="13"/>
        <v>0.7946756729909632</v>
      </c>
      <c r="EA85" s="23">
        <f t="shared" si="13"/>
        <v>0.9436773616767757</v>
      </c>
      <c r="EB85" s="23">
        <f t="shared" si="13"/>
        <v>1.2958532695374947</v>
      </c>
      <c r="EC85" s="23">
        <f t="shared" si="13"/>
        <v>1.234936759286942</v>
      </c>
      <c r="ED85" s="23">
        <f t="shared" si="13"/>
        <v>1.3100000000000112</v>
      </c>
      <c r="EE85" s="23">
        <f t="shared" si="13"/>
        <v>1.1709834276074194</v>
      </c>
      <c r="EF85" s="23">
        <f t="shared" si="13"/>
        <v>1.6026909378709986</v>
      </c>
      <c r="EG85" s="23">
        <f t="shared" si="13"/>
        <v>1.5352819604369738</v>
      </c>
      <c r="EH85" s="23">
        <f t="shared" si="13"/>
        <v>1.310086682427114</v>
      </c>
      <c r="EI85" s="23">
        <f t="shared" si="13"/>
        <v>1.4378570021666315</v>
      </c>
      <c r="EJ85" s="23">
        <f t="shared" si="13"/>
        <v>1.6325319085782164</v>
      </c>
      <c r="EK85" s="23">
        <f t="shared" si="13"/>
        <v>1.3416198086218856</v>
      </c>
      <c r="EL85" s="23">
        <f aca="true" t="shared" si="14" ref="EL85:FY85">(EL55/DZ55-1)*100</f>
        <v>1.6950822903321061</v>
      </c>
      <c r="EM85" s="23">
        <f t="shared" si="14"/>
        <v>1.8401889391851833</v>
      </c>
      <c r="EN85" s="23">
        <f t="shared" si="14"/>
        <v>2.194449911434737</v>
      </c>
      <c r="EO85" s="23">
        <f t="shared" si="14"/>
        <v>1.9281849483521851</v>
      </c>
      <c r="EP85" s="23">
        <f t="shared" si="14"/>
        <v>3.4547428684236436</v>
      </c>
      <c r="EQ85" s="23">
        <f t="shared" si="14"/>
        <v>3.2957332025502772</v>
      </c>
      <c r="ER85" s="23">
        <f t="shared" si="14"/>
        <v>3.573515092502433</v>
      </c>
      <c r="ES85" s="23">
        <f t="shared" si="14"/>
        <v>3.266453426383653</v>
      </c>
      <c r="ET85" s="23">
        <f t="shared" si="14"/>
        <v>4.132231404958686</v>
      </c>
      <c r="EU85" s="23">
        <f t="shared" si="14"/>
        <v>4.330097087378637</v>
      </c>
      <c r="EV85" s="23">
        <f t="shared" si="14"/>
        <v>4.322429906542058</v>
      </c>
      <c r="EW85" s="23">
        <f t="shared" si="14"/>
        <v>4.604302540640504</v>
      </c>
      <c r="EX85" s="23">
        <f t="shared" si="14"/>
        <v>4.7194495590658025</v>
      </c>
      <c r="EY85" s="23">
        <f t="shared" si="14"/>
        <v>4.386897284761826</v>
      </c>
      <c r="EZ85" s="23">
        <f t="shared" si="14"/>
        <v>3.485796822339915</v>
      </c>
      <c r="FA85" s="23">
        <f t="shared" si="14"/>
        <v>3.387703889585958</v>
      </c>
      <c r="FB85" s="23">
        <f t="shared" si="14"/>
        <v>2.4902203988169003</v>
      </c>
      <c r="FC85" s="23">
        <f t="shared" si="14"/>
        <v>2.6873041496534134</v>
      </c>
      <c r="FD85" s="23">
        <f t="shared" si="14"/>
        <v>2.0400488859640964</v>
      </c>
      <c r="FE85" s="23">
        <f t="shared" si="14"/>
        <v>2.1024967148488782</v>
      </c>
      <c r="FF85" s="23">
        <f t="shared" si="14"/>
        <v>1.5032679738562038</v>
      </c>
      <c r="FG85" s="23">
        <f t="shared" si="14"/>
        <v>1.5912897822445649</v>
      </c>
      <c r="FH85" s="23">
        <f t="shared" si="14"/>
        <v>1.1664800298618827</v>
      </c>
      <c r="FI85" s="23">
        <f t="shared" si="14"/>
        <v>1.3121161362367406</v>
      </c>
      <c r="FJ85" s="23">
        <f t="shared" si="14"/>
        <v>1.07347769757542</v>
      </c>
      <c r="FK85" s="23">
        <f t="shared" si="14"/>
        <v>0.6016847172081841</v>
      </c>
      <c r="FL85" s="23">
        <f t="shared" si="14"/>
        <v>1.311994044849718</v>
      </c>
      <c r="FM85" s="23">
        <f t="shared" si="14"/>
        <v>1.801717699775951</v>
      </c>
      <c r="FN85" s="23">
        <f t="shared" si="14"/>
        <v>2.6624464717929675</v>
      </c>
      <c r="FO85" s="23">
        <f t="shared" si="14"/>
        <v>2.4320325503976337</v>
      </c>
      <c r="FP85" s="23">
        <f t="shared" si="14"/>
        <v>2.4783489957619365</v>
      </c>
      <c r="FQ85" s="23">
        <f t="shared" si="14"/>
        <v>2.4820739106453438</v>
      </c>
      <c r="FR85" s="23">
        <f t="shared" si="14"/>
        <v>3.090792015453969</v>
      </c>
      <c r="FS85" s="23">
        <f t="shared" si="14"/>
        <v>3.059448566455991</v>
      </c>
      <c r="FT85" s="23">
        <f t="shared" si="14"/>
        <v>4.565999446545521</v>
      </c>
      <c r="FU85" s="23">
        <f t="shared" si="14"/>
        <v>4.730412418480756</v>
      </c>
      <c r="FV85" s="23">
        <f t="shared" si="14"/>
        <v>4.587071964841605</v>
      </c>
      <c r="FW85" s="23">
        <f t="shared" si="14"/>
        <v>4.950312845049676</v>
      </c>
      <c r="FX85" s="23">
        <f t="shared" si="14"/>
        <v>5.023879500367379</v>
      </c>
      <c r="FY85" s="23">
        <f t="shared" si="14"/>
        <v>4.410820724438325</v>
      </c>
    </row>
    <row r="86" spans="12:181" ht="15">
      <c r="L86" s="37" t="s">
        <v>427</v>
      </c>
      <c r="M86" s="36" t="s">
        <v>425</v>
      </c>
      <c r="N86" s="23">
        <f>STDEV(N60:N84)</f>
        <v>1.5064447034182198</v>
      </c>
      <c r="O86" s="23">
        <f aca="true" t="shared" si="15" ref="O86:BZ86">STDEV(O60:O84)</f>
        <v>1.4357682144643416</v>
      </c>
      <c r="P86" s="23">
        <f t="shared" si="15"/>
        <v>1.3779163498010396</v>
      </c>
      <c r="Q86" s="23">
        <f t="shared" si="15"/>
        <v>1.3529870283463075</v>
      </c>
      <c r="R86" s="23">
        <f t="shared" si="15"/>
        <v>1.2248507570422154</v>
      </c>
      <c r="S86" s="23">
        <f t="shared" si="15"/>
        <v>1.2765140817516485</v>
      </c>
      <c r="T86" s="23">
        <f t="shared" si="15"/>
        <v>1.1787348307174577</v>
      </c>
      <c r="U86" s="23">
        <f t="shared" si="15"/>
        <v>1.2855791635764737</v>
      </c>
      <c r="V86" s="23">
        <f t="shared" si="15"/>
        <v>1.1097930557312</v>
      </c>
      <c r="W86" s="23">
        <f t="shared" si="15"/>
        <v>1.032857707065558</v>
      </c>
      <c r="X86" s="23">
        <f t="shared" si="15"/>
        <v>1.0945717034723537</v>
      </c>
      <c r="Y86" s="23">
        <f t="shared" si="15"/>
        <v>1.025184293199352</v>
      </c>
      <c r="Z86" s="23">
        <f t="shared" si="15"/>
        <v>1.0317584674579858</v>
      </c>
      <c r="AA86" s="23">
        <f t="shared" si="15"/>
        <v>1.0204436992233328</v>
      </c>
      <c r="AB86" s="23">
        <f t="shared" si="15"/>
        <v>1.0324511380847115</v>
      </c>
      <c r="AC86" s="23">
        <f t="shared" si="15"/>
        <v>1.1914831465278737</v>
      </c>
      <c r="AD86" s="23">
        <f t="shared" si="15"/>
        <v>1.1536887990307447</v>
      </c>
      <c r="AE86" s="23">
        <f t="shared" si="15"/>
        <v>1.1921518534765068</v>
      </c>
      <c r="AF86" s="23">
        <f t="shared" si="15"/>
        <v>1.2031517694085276</v>
      </c>
      <c r="AG86" s="23">
        <f t="shared" si="15"/>
        <v>1.2649946286100386</v>
      </c>
      <c r="AH86" s="23">
        <f t="shared" si="15"/>
        <v>1.347129250674851</v>
      </c>
      <c r="AI86" s="23">
        <f t="shared" si="15"/>
        <v>1.2455303093806565</v>
      </c>
      <c r="AJ86" s="23">
        <f t="shared" si="15"/>
        <v>1.1406244733223772</v>
      </c>
      <c r="AK86" s="23">
        <f t="shared" si="15"/>
        <v>1.1397449917126807</v>
      </c>
      <c r="AL86" s="23">
        <f t="shared" si="15"/>
        <v>1.3027739697498923</v>
      </c>
      <c r="AM86" s="23">
        <f t="shared" si="15"/>
        <v>1.0647384408395366</v>
      </c>
      <c r="AN86" s="23">
        <f t="shared" si="15"/>
        <v>0.988135516187222</v>
      </c>
      <c r="AO86" s="23">
        <f t="shared" si="15"/>
        <v>0.8738621862505425</v>
      </c>
      <c r="AP86" s="23">
        <f t="shared" si="15"/>
        <v>0.7941530936808089</v>
      </c>
      <c r="AQ86" s="23">
        <f t="shared" si="15"/>
        <v>0.7758121676301437</v>
      </c>
      <c r="AR86" s="23">
        <f t="shared" si="15"/>
        <v>0.8423938049610205</v>
      </c>
      <c r="AS86" s="23">
        <f t="shared" si="15"/>
        <v>0.7586080181031499</v>
      </c>
      <c r="AT86" s="23">
        <f t="shared" si="15"/>
        <v>0.7261201220724227</v>
      </c>
      <c r="AU86" s="23">
        <f t="shared" si="15"/>
        <v>0.6457909516610102</v>
      </c>
      <c r="AV86" s="23">
        <f t="shared" si="15"/>
        <v>0.672610402627998</v>
      </c>
      <c r="AW86" s="23">
        <f t="shared" si="15"/>
        <v>0.7330326564896142</v>
      </c>
      <c r="AX86" s="23">
        <f t="shared" si="15"/>
        <v>1.090126632339769</v>
      </c>
      <c r="AY86" s="23">
        <f t="shared" si="15"/>
        <v>0.8989954998077665</v>
      </c>
      <c r="AZ86" s="23">
        <f t="shared" si="15"/>
        <v>1.0602447614693482</v>
      </c>
      <c r="BA86" s="23">
        <f t="shared" si="15"/>
        <v>1.1043310610555297</v>
      </c>
      <c r="BB86" s="23">
        <f t="shared" si="15"/>
        <v>1.1034301643658215</v>
      </c>
      <c r="BC86" s="23">
        <f t="shared" si="15"/>
        <v>1.1571554602317584</v>
      </c>
      <c r="BD86" s="23">
        <f t="shared" si="15"/>
        <v>1.3629135310902174</v>
      </c>
      <c r="BE86" s="23">
        <f t="shared" si="15"/>
        <v>1.2474497635879251</v>
      </c>
      <c r="BF86" s="23">
        <f t="shared" si="15"/>
        <v>1.0878924763572575</v>
      </c>
      <c r="BG86" s="23">
        <f t="shared" si="15"/>
        <v>1.2587127900126345</v>
      </c>
      <c r="BH86" s="23">
        <f t="shared" si="15"/>
        <v>1.245008387116497</v>
      </c>
      <c r="BI86" s="23">
        <f t="shared" si="15"/>
        <v>0.9894826393430673</v>
      </c>
      <c r="BJ86" s="23">
        <f t="shared" si="15"/>
        <v>1.093302053212276</v>
      </c>
      <c r="BK86" s="23">
        <f t="shared" si="15"/>
        <v>1.287216125895472</v>
      </c>
      <c r="BL86" s="23">
        <f t="shared" si="15"/>
        <v>1.2889793097723738</v>
      </c>
      <c r="BM86" s="23">
        <f t="shared" si="15"/>
        <v>1.071571791794806</v>
      </c>
      <c r="BN86" s="23">
        <f t="shared" si="15"/>
        <v>0.9316099823287262</v>
      </c>
      <c r="BO86" s="23">
        <f t="shared" si="15"/>
        <v>1.0079616562409468</v>
      </c>
      <c r="BP86" s="23">
        <f t="shared" si="15"/>
        <v>1.0717112426903674</v>
      </c>
      <c r="BQ86" s="23">
        <f t="shared" si="15"/>
        <v>1.069778131234128</v>
      </c>
      <c r="BR86" s="23">
        <f t="shared" si="15"/>
        <v>1.2319730435830427</v>
      </c>
      <c r="BS86" s="23">
        <f t="shared" si="15"/>
        <v>1.1264087314604705</v>
      </c>
      <c r="BT86" s="23">
        <f t="shared" si="15"/>
        <v>1.1932201175349986</v>
      </c>
      <c r="BU86" s="23">
        <f t="shared" si="15"/>
        <v>1.3738581126871423</v>
      </c>
      <c r="BV86" s="23">
        <f t="shared" si="15"/>
        <v>1.232032438020468</v>
      </c>
      <c r="BW86" s="23">
        <f t="shared" si="15"/>
        <v>1.049388311240346</v>
      </c>
      <c r="BX86" s="23">
        <f t="shared" si="15"/>
        <v>1.1684580488967122</v>
      </c>
      <c r="BY86" s="23">
        <f t="shared" si="15"/>
        <v>1.2359765946564383</v>
      </c>
      <c r="BZ86" s="23">
        <f t="shared" si="15"/>
        <v>1.3507853394673144</v>
      </c>
      <c r="CA86" s="23">
        <f aca="true" t="shared" si="16" ref="CA86:EL86">STDEV(CA60:CA84)</f>
        <v>1.3262965909682163</v>
      </c>
      <c r="CB86" s="23">
        <f t="shared" si="16"/>
        <v>1.201074685994116</v>
      </c>
      <c r="CC86" s="23">
        <f t="shared" si="16"/>
        <v>1.2039229283236728</v>
      </c>
      <c r="CD86" s="23">
        <f t="shared" si="16"/>
        <v>1.2141385845259536</v>
      </c>
      <c r="CE86" s="23">
        <f t="shared" si="16"/>
        <v>1.1955662202777075</v>
      </c>
      <c r="CF86" s="23">
        <f t="shared" si="16"/>
        <v>1.2247921473470398</v>
      </c>
      <c r="CG86" s="23">
        <f t="shared" si="16"/>
        <v>1.1541912494798403</v>
      </c>
      <c r="CH86" s="23">
        <f t="shared" si="16"/>
        <v>1.200344331929683</v>
      </c>
      <c r="CI86" s="23">
        <f t="shared" si="16"/>
        <v>1.232490771321689</v>
      </c>
      <c r="CJ86" s="23">
        <f t="shared" si="16"/>
        <v>1.0924043036872169</v>
      </c>
      <c r="CK86" s="23">
        <f t="shared" si="16"/>
        <v>1.1473847915162374</v>
      </c>
      <c r="CL86" s="23">
        <f t="shared" si="16"/>
        <v>1.131300351379985</v>
      </c>
      <c r="CM86" s="23">
        <f t="shared" si="16"/>
        <v>1.0098207341369934</v>
      </c>
      <c r="CN86" s="23">
        <f t="shared" si="16"/>
        <v>0.9940254013551768</v>
      </c>
      <c r="CO86" s="23">
        <f t="shared" si="16"/>
        <v>0.9017223415569235</v>
      </c>
      <c r="CP86" s="23">
        <f t="shared" si="16"/>
        <v>0.8577568469681554</v>
      </c>
      <c r="CQ86" s="23">
        <f t="shared" si="16"/>
        <v>0.8104665745321855</v>
      </c>
      <c r="CR86" s="23">
        <f t="shared" si="16"/>
        <v>0.6925960560281237</v>
      </c>
      <c r="CS86" s="23">
        <f t="shared" si="16"/>
        <v>0.6871438933343661</v>
      </c>
      <c r="CT86" s="23">
        <f t="shared" si="16"/>
        <v>0.5943932006444356</v>
      </c>
      <c r="CU86" s="23">
        <f t="shared" si="16"/>
        <v>0.5960729257143577</v>
      </c>
      <c r="CV86" s="23">
        <f t="shared" si="16"/>
        <v>0.586971183292715</v>
      </c>
      <c r="CW86" s="23">
        <f t="shared" si="16"/>
        <v>0.5608394557601556</v>
      </c>
      <c r="CX86" s="23">
        <f t="shared" si="16"/>
        <v>0.5633908895053884</v>
      </c>
      <c r="CY86" s="23">
        <f t="shared" si="16"/>
        <v>0.7600045543197106</v>
      </c>
      <c r="CZ86" s="23">
        <f t="shared" si="16"/>
        <v>0.7110211356835325</v>
      </c>
      <c r="DA86" s="23">
        <f t="shared" si="16"/>
        <v>0.6608420090937237</v>
      </c>
      <c r="DB86" s="23">
        <f t="shared" si="16"/>
        <v>0.6238852381696945</v>
      </c>
      <c r="DC86" s="23">
        <f t="shared" si="16"/>
        <v>0.7399678203281456</v>
      </c>
      <c r="DD86" s="23">
        <f t="shared" si="16"/>
        <v>0.7327363919645559</v>
      </c>
      <c r="DE86" s="23">
        <f t="shared" si="16"/>
        <v>0.636085438886499</v>
      </c>
      <c r="DF86" s="23">
        <f t="shared" si="16"/>
        <v>0.8394882688856882</v>
      </c>
      <c r="DG86" s="23">
        <f t="shared" si="16"/>
        <v>0.6217370007272632</v>
      </c>
      <c r="DH86" s="23">
        <f t="shared" si="16"/>
        <v>0.673551992086819</v>
      </c>
      <c r="DI86" s="23">
        <f t="shared" si="16"/>
        <v>0.7917026915992923</v>
      </c>
      <c r="DJ86" s="23">
        <f t="shared" si="16"/>
        <v>0.7864432314423595</v>
      </c>
      <c r="DK86" s="23">
        <f t="shared" si="16"/>
        <v>0.8179693882961797</v>
      </c>
      <c r="DL86" s="23">
        <f t="shared" si="16"/>
        <v>0.8700151033964751</v>
      </c>
      <c r="DM86" s="23">
        <f t="shared" si="16"/>
        <v>0.8374490956976753</v>
      </c>
      <c r="DN86" s="23">
        <f t="shared" si="16"/>
        <v>0.8493946586845917</v>
      </c>
      <c r="DO86" s="23">
        <f t="shared" si="16"/>
        <v>0.9749459654900191</v>
      </c>
      <c r="DP86" s="23">
        <f t="shared" si="16"/>
        <v>0.7019923494141646</v>
      </c>
      <c r="DQ86" s="23">
        <f t="shared" si="16"/>
        <v>0.7445914976396578</v>
      </c>
      <c r="DR86" s="23">
        <f t="shared" si="16"/>
        <v>0.8552646905192536</v>
      </c>
      <c r="DS86" s="23">
        <f t="shared" si="16"/>
        <v>0.8685984888438377</v>
      </c>
      <c r="DT86" s="23">
        <f t="shared" si="16"/>
        <v>0.9732729231547568</v>
      </c>
      <c r="DU86" s="23">
        <f t="shared" si="16"/>
        <v>0.755918936102346</v>
      </c>
      <c r="DV86" s="23">
        <f t="shared" si="16"/>
        <v>0.7550652528155725</v>
      </c>
      <c r="DW86" s="23">
        <f t="shared" si="16"/>
        <v>0.8177765311826433</v>
      </c>
      <c r="DX86" s="23">
        <f t="shared" si="16"/>
        <v>0.7820924529360814</v>
      </c>
      <c r="DY86" s="23">
        <f t="shared" si="16"/>
        <v>0.6697103606071494</v>
      </c>
      <c r="DZ86" s="23">
        <f t="shared" si="16"/>
        <v>0.726747584418768</v>
      </c>
      <c r="EA86" s="23">
        <f t="shared" si="16"/>
        <v>0.7713501610333074</v>
      </c>
      <c r="EB86" s="23">
        <f t="shared" si="16"/>
        <v>0.5391287863063859</v>
      </c>
      <c r="EC86" s="23">
        <f t="shared" si="16"/>
        <v>0.5950360004898865</v>
      </c>
      <c r="ED86" s="23">
        <f t="shared" si="16"/>
        <v>0.600681135475343</v>
      </c>
      <c r="EE86" s="23">
        <f t="shared" si="16"/>
        <v>0.5396227873505914</v>
      </c>
      <c r="EF86" s="23">
        <f t="shared" si="16"/>
        <v>0.48501143751514464</v>
      </c>
      <c r="EG86" s="23">
        <f t="shared" si="16"/>
        <v>0.5036287411928013</v>
      </c>
      <c r="EH86" s="23">
        <f t="shared" si="16"/>
        <v>0.49826991309552937</v>
      </c>
      <c r="EI86" s="23">
        <f t="shared" si="16"/>
        <v>0.49383720461003466</v>
      </c>
      <c r="EJ86" s="23">
        <f t="shared" si="16"/>
        <v>0.5296472000497768</v>
      </c>
      <c r="EK86" s="23">
        <f t="shared" si="16"/>
        <v>0.5136390618847199</v>
      </c>
      <c r="EL86" s="23">
        <f t="shared" si="16"/>
        <v>0.6055177855256533</v>
      </c>
      <c r="EM86" s="23">
        <f aca="true" t="shared" si="17" ref="EM86:FY86">STDEV(EM60:EM84)</f>
        <v>0.6228230959572806</v>
      </c>
      <c r="EN86" s="23">
        <f t="shared" si="17"/>
        <v>0.7124924729100309</v>
      </c>
      <c r="EO86" s="23">
        <f t="shared" si="17"/>
        <v>0.7821292568801627</v>
      </c>
      <c r="EP86" s="23">
        <f t="shared" si="17"/>
        <v>0.7132203701910852</v>
      </c>
      <c r="EQ86" s="23">
        <f t="shared" si="17"/>
        <v>0.745773893526403</v>
      </c>
      <c r="ER86" s="23">
        <f t="shared" si="17"/>
        <v>0.770590952180305</v>
      </c>
      <c r="ES86" s="23">
        <f t="shared" si="17"/>
        <v>0.8537236015264128</v>
      </c>
      <c r="ET86" s="23">
        <f t="shared" si="17"/>
        <v>0.9620564821251661</v>
      </c>
      <c r="EU86" s="23">
        <f t="shared" si="17"/>
        <v>1.0059994262295244</v>
      </c>
      <c r="EV86" s="23">
        <f t="shared" si="17"/>
        <v>1.0436599783905478</v>
      </c>
      <c r="EW86" s="23">
        <f t="shared" si="17"/>
        <v>0.8735127552885753</v>
      </c>
      <c r="EX86" s="23">
        <f t="shared" si="17"/>
        <v>0.8894181811988824</v>
      </c>
      <c r="EY86" s="23">
        <f t="shared" si="17"/>
        <v>0.7635646267388198</v>
      </c>
      <c r="EZ86" s="23">
        <f t="shared" si="17"/>
        <v>0.592772521678082</v>
      </c>
      <c r="FA86" s="23">
        <f t="shared" si="17"/>
        <v>0.6340701168951014</v>
      </c>
      <c r="FB86" s="23">
        <f t="shared" si="17"/>
        <v>0.6872571918504623</v>
      </c>
      <c r="FC86" s="23">
        <f t="shared" si="17"/>
        <v>0.6690150199918512</v>
      </c>
      <c r="FD86" s="23">
        <f t="shared" si="17"/>
        <v>0.8304778986561417</v>
      </c>
      <c r="FE86" s="23">
        <f t="shared" si="17"/>
        <v>0.8071340453404252</v>
      </c>
      <c r="FF86" s="23">
        <f t="shared" si="17"/>
        <v>0.972778077736498</v>
      </c>
      <c r="FG86" s="23">
        <f t="shared" si="17"/>
        <v>1.0484997276189278</v>
      </c>
      <c r="FH86" s="23">
        <f t="shared" si="17"/>
        <v>0.9131313757230525</v>
      </c>
      <c r="FI86" s="23">
        <f t="shared" si="17"/>
        <v>0.8685837478667683</v>
      </c>
      <c r="FJ86" s="23">
        <f t="shared" si="17"/>
        <v>1.0478760573911388</v>
      </c>
      <c r="FK86" s="23">
        <f t="shared" si="17"/>
        <v>1.0884231903548682</v>
      </c>
      <c r="FL86" s="23">
        <f t="shared" si="17"/>
        <v>1.29731102118282</v>
      </c>
      <c r="FM86" s="23">
        <f t="shared" si="17"/>
        <v>1.3685272211364543</v>
      </c>
      <c r="FN86" s="23">
        <f t="shared" si="17"/>
        <v>2.132832089921058</v>
      </c>
      <c r="FO86" s="23">
        <f t="shared" si="17"/>
        <v>2.6277107653204568</v>
      </c>
      <c r="FP86" s="23">
        <f t="shared" si="17"/>
        <v>2.2823888583723098</v>
      </c>
      <c r="FQ86" s="23">
        <f t="shared" si="17"/>
        <v>2.2552745252252873</v>
      </c>
      <c r="FR86" s="23">
        <f t="shared" si="17"/>
        <v>2.2678476425285403</v>
      </c>
      <c r="FS86" s="23">
        <f t="shared" si="17"/>
        <v>1.9983848894012273</v>
      </c>
      <c r="FT86" s="23">
        <f t="shared" si="17"/>
        <v>1.9600349733298597</v>
      </c>
      <c r="FU86" s="23">
        <f t="shared" si="17"/>
        <v>2.289609112440143</v>
      </c>
      <c r="FV86" s="23">
        <f t="shared" si="17"/>
        <v>1.9398710824121403</v>
      </c>
      <c r="FW86" s="23">
        <f t="shared" si="17"/>
        <v>1.8457241461845852</v>
      </c>
      <c r="FX86" s="23">
        <f t="shared" si="17"/>
        <v>1.6655444495955098</v>
      </c>
      <c r="FY86" s="23">
        <f t="shared" si="17"/>
        <v>1.3130454091544437</v>
      </c>
    </row>
    <row r="87" spans="12:193" ht="15">
      <c r="L87" s="37" t="s">
        <v>426</v>
      </c>
      <c r="M87" s="36" t="s">
        <v>430</v>
      </c>
      <c r="N87" s="23">
        <v>0.6141104721799672</v>
      </c>
      <c r="O87" s="23">
        <v>0.6273220555416323</v>
      </c>
      <c r="P87" s="23">
        <v>0.8042712879911501</v>
      </c>
      <c r="Q87" s="23">
        <v>0.8404892393094384</v>
      </c>
      <c r="R87" s="23">
        <v>0.7349567389605265</v>
      </c>
      <c r="S87" s="23">
        <v>0.7121047554863371</v>
      </c>
      <c r="T87" s="23">
        <v>0.7735489834613692</v>
      </c>
      <c r="U87" s="23">
        <v>0.7336507862009803</v>
      </c>
      <c r="V87" s="23">
        <v>0.5838466177295092</v>
      </c>
      <c r="W87" s="23">
        <v>0.6321310696319574</v>
      </c>
      <c r="X87" s="23">
        <v>0.7422166685396406</v>
      </c>
      <c r="Y87" s="23">
        <v>0.8894317530865271</v>
      </c>
      <c r="Z87" s="23">
        <v>0.8913964339928828</v>
      </c>
      <c r="AA87" s="23">
        <v>0.7710809393243017</v>
      </c>
      <c r="AB87" s="23">
        <v>0.6840362524796622</v>
      </c>
      <c r="AC87" s="23">
        <v>0.7519114449106703</v>
      </c>
      <c r="AD87" s="23">
        <v>0.7847530298453406</v>
      </c>
      <c r="AE87" s="23">
        <v>0.7471848530333653</v>
      </c>
      <c r="AF87" s="23">
        <v>0.6823495182791395</v>
      </c>
      <c r="AG87" s="23">
        <v>0.595561347168754</v>
      </c>
      <c r="AH87" s="23">
        <v>0.7584464874128655</v>
      </c>
      <c r="AI87" s="23">
        <v>0.6379419327723098</v>
      </c>
      <c r="AJ87" s="23">
        <v>0.6794662353498996</v>
      </c>
      <c r="AK87" s="23">
        <v>0.6838789921124943</v>
      </c>
      <c r="AL87" s="23">
        <v>0.715881225685829</v>
      </c>
      <c r="AM87" s="23">
        <v>0.8277480834413263</v>
      </c>
      <c r="AN87" s="23">
        <v>0.859314681675176</v>
      </c>
      <c r="AO87" s="23">
        <v>0.9759035637558006</v>
      </c>
      <c r="AP87" s="23">
        <v>0.8862904109689439</v>
      </c>
      <c r="AQ87" s="23">
        <v>0.7849713814628688</v>
      </c>
      <c r="AR87" s="23">
        <v>0.7891228823771058</v>
      </c>
      <c r="AS87" s="23">
        <v>0.8149238908495459</v>
      </c>
      <c r="AT87" s="23">
        <v>0.8013742613076286</v>
      </c>
      <c r="AU87" s="23">
        <v>0.8123182924389115</v>
      </c>
      <c r="AV87" s="23">
        <v>0.7517473491179927</v>
      </c>
      <c r="AW87" s="23">
        <v>0.639099100205061</v>
      </c>
      <c r="AX87" s="23">
        <v>0.5678301264419674</v>
      </c>
      <c r="AY87" s="23">
        <v>0.46497924246394473</v>
      </c>
      <c r="AZ87" s="23">
        <v>0.45862690726369393</v>
      </c>
      <c r="BA87" s="23">
        <v>0.5902007558301312</v>
      </c>
      <c r="BB87" s="23">
        <v>0.4579428164751254</v>
      </c>
      <c r="BC87" s="23">
        <v>0.5798103186985927</v>
      </c>
      <c r="BD87" s="23">
        <v>0.6285862966370701</v>
      </c>
      <c r="BE87" s="23">
        <v>0.6603563308784866</v>
      </c>
      <c r="BF87" s="23">
        <v>0.6200703586853895</v>
      </c>
      <c r="BG87" s="23">
        <v>0.6797011690729726</v>
      </c>
      <c r="BH87" s="23">
        <v>0.6959256146875115</v>
      </c>
      <c r="BI87" s="23">
        <v>0.7671501814914236</v>
      </c>
      <c r="BJ87" s="23">
        <v>0.856918805959144</v>
      </c>
      <c r="BK87" s="23">
        <v>1.0160799006397585</v>
      </c>
      <c r="BL87" s="23">
        <v>0.9623143497667364</v>
      </c>
      <c r="BM87" s="23">
        <v>0.7812375290937627</v>
      </c>
      <c r="BN87" s="23">
        <v>0.8345130235045478</v>
      </c>
      <c r="BO87" s="23">
        <v>1.127389318226365</v>
      </c>
      <c r="BP87" s="23">
        <v>1.0206321657983488</v>
      </c>
      <c r="BQ87" s="23">
        <v>0.7958329238527436</v>
      </c>
      <c r="BR87" s="23">
        <v>0.8382156091328046</v>
      </c>
      <c r="BS87" s="23">
        <v>0.8753217879205685</v>
      </c>
      <c r="BT87" s="23">
        <v>0.847070218855912</v>
      </c>
      <c r="BU87" s="23">
        <v>0.785779846285229</v>
      </c>
      <c r="BV87" s="23">
        <v>0.9885138155901101</v>
      </c>
      <c r="BW87" s="23">
        <v>1.079226583082291</v>
      </c>
      <c r="BX87" s="23">
        <v>0.910976612452034</v>
      </c>
      <c r="BY87" s="23">
        <v>1.0068029289456215</v>
      </c>
      <c r="BZ87" s="23">
        <v>1.035120176663621</v>
      </c>
      <c r="CA87" s="23">
        <v>0.9087595309172489</v>
      </c>
      <c r="CB87" s="23">
        <v>0.872455443098822</v>
      </c>
      <c r="CC87" s="23">
        <v>0.9796869009154145</v>
      </c>
      <c r="CD87" s="23">
        <v>0.9979726237922938</v>
      </c>
      <c r="CE87" s="23">
        <v>0.987738143022158</v>
      </c>
      <c r="CF87" s="23">
        <v>0.9847246459422008</v>
      </c>
      <c r="CG87" s="23">
        <v>0.95172089069308</v>
      </c>
      <c r="CH87" s="23">
        <v>0.7278673413876582</v>
      </c>
      <c r="CI87" s="23">
        <v>0.884364765096368</v>
      </c>
      <c r="CJ87" s="23">
        <v>0.8308096949514748</v>
      </c>
      <c r="CK87" s="23">
        <v>0.7683763477980613</v>
      </c>
      <c r="CL87" s="23">
        <v>0.7412517576266288</v>
      </c>
      <c r="CM87" s="23">
        <v>0.7871144083949082</v>
      </c>
      <c r="CN87" s="23">
        <v>0.756314339168334</v>
      </c>
      <c r="CO87" s="23">
        <v>0.7996543237093664</v>
      </c>
      <c r="CP87" s="23">
        <v>0.8126134048799577</v>
      </c>
      <c r="CQ87" s="23">
        <v>0.8250170189130224</v>
      </c>
      <c r="CR87" s="23">
        <v>0.7830019339580561</v>
      </c>
      <c r="CS87" s="23">
        <v>0.9305960398871715</v>
      </c>
      <c r="CT87" s="23">
        <v>1.081243767254692</v>
      </c>
      <c r="CU87" s="23">
        <v>1.0753452917766448</v>
      </c>
      <c r="CV87" s="23">
        <v>1.1892916234081186</v>
      </c>
      <c r="CW87" s="23">
        <v>1.3400435073192778</v>
      </c>
      <c r="CX87" s="23">
        <v>1.1993562949317382</v>
      </c>
      <c r="CY87" s="23">
        <v>1.1161949116314975</v>
      </c>
      <c r="CZ87" s="23">
        <v>1.0647779377279298</v>
      </c>
      <c r="DA87" s="23">
        <v>1.1001342881028717</v>
      </c>
      <c r="DB87" s="23">
        <v>1.0313123380214795</v>
      </c>
      <c r="DC87" s="23">
        <v>1.0628529953701409</v>
      </c>
      <c r="DD87" s="23">
        <v>1.0523298508459025</v>
      </c>
      <c r="DE87" s="23">
        <v>0.9330449651483369</v>
      </c>
      <c r="DF87" s="23">
        <v>0.9501162164142681</v>
      </c>
      <c r="DG87" s="23">
        <v>0.9248785152472286</v>
      </c>
      <c r="DH87" s="23">
        <v>0.8570673627661637</v>
      </c>
      <c r="DI87" s="23">
        <v>0.8164841780532891</v>
      </c>
      <c r="DJ87" s="23">
        <v>0.7622083634824446</v>
      </c>
      <c r="DK87" s="23">
        <v>0.8043959896469282</v>
      </c>
      <c r="DL87" s="23">
        <v>0.8310066095600299</v>
      </c>
      <c r="DM87" s="23">
        <v>0.9802978789236465</v>
      </c>
      <c r="DN87" s="23">
        <v>0.9868669792467988</v>
      </c>
      <c r="DO87" s="23">
        <v>0.9099082325727174</v>
      </c>
      <c r="DP87" s="23">
        <v>0.7227965341924818</v>
      </c>
      <c r="DQ87" s="23">
        <v>0.720819698258897</v>
      </c>
      <c r="DR87" s="23">
        <v>0.8923374981211134</v>
      </c>
      <c r="DS87" s="23">
        <v>1.0281001722364693</v>
      </c>
      <c r="DT87" s="23">
        <v>0.9070219752257953</v>
      </c>
      <c r="DU87" s="23">
        <v>0.8056843727745086</v>
      </c>
      <c r="DV87" s="23">
        <v>0.8481551453984628</v>
      </c>
      <c r="DW87" s="23">
        <v>0.9382410163267625</v>
      </c>
      <c r="DX87" s="23">
        <v>0.8125231275302831</v>
      </c>
      <c r="DY87" s="23">
        <v>1.1097109200164212</v>
      </c>
      <c r="DZ87" s="23">
        <v>1.284244905377486</v>
      </c>
      <c r="EA87" s="23">
        <v>1.3081200775677337</v>
      </c>
      <c r="EB87" s="23">
        <v>1.282766641956452</v>
      </c>
      <c r="EC87" s="23">
        <v>1.3774675599507704</v>
      </c>
      <c r="ED87" s="23">
        <v>1.170733346647381</v>
      </c>
      <c r="EE87" s="23">
        <v>1.002904492310293</v>
      </c>
      <c r="EF87" s="23">
        <v>0.9797405341514409</v>
      </c>
      <c r="EG87" s="23">
        <v>0.9669738492863292</v>
      </c>
      <c r="EH87" s="23">
        <v>0.9966358640873627</v>
      </c>
      <c r="EI87" s="23">
        <v>1.043668555213985</v>
      </c>
      <c r="EJ87" s="23">
        <v>0.9865148423823625</v>
      </c>
      <c r="EK87" s="23">
        <v>0.982172864674238</v>
      </c>
      <c r="EL87" s="23">
        <v>0.9364074370451038</v>
      </c>
      <c r="EM87" s="23">
        <v>0.8557331045223242</v>
      </c>
      <c r="EN87" s="23">
        <v>0.798827943624581</v>
      </c>
      <c r="EO87" s="23">
        <v>0.8701320935055287</v>
      </c>
      <c r="EP87" s="23">
        <v>0.8562280675275277</v>
      </c>
      <c r="EQ87" s="23">
        <v>0.904189109578536</v>
      </c>
      <c r="ER87" s="23">
        <v>0.8153046726484094</v>
      </c>
      <c r="ES87" s="23">
        <v>0.8177186563455179</v>
      </c>
      <c r="ET87" s="23">
        <v>0.6933440201998423</v>
      </c>
      <c r="EU87" s="23">
        <v>0.7378071026857121</v>
      </c>
      <c r="EV87" s="23">
        <v>0.7072780187913966</v>
      </c>
      <c r="EW87" s="23">
        <v>0.4900460663551561</v>
      </c>
      <c r="EX87" s="23">
        <v>0.7007191215724136</v>
      </c>
      <c r="EY87" s="23">
        <v>0.7438886953241627</v>
      </c>
      <c r="EZ87" s="23">
        <v>0.9158326762141963</v>
      </c>
      <c r="FA87" s="23">
        <v>1.2373541988480294</v>
      </c>
      <c r="FB87" s="23">
        <v>1.0909851466749518</v>
      </c>
      <c r="FC87" s="23">
        <v>1.101213253661549</v>
      </c>
      <c r="FD87" s="23">
        <v>1.2295610989618044</v>
      </c>
      <c r="FE87" s="23">
        <v>1.3233018839514101</v>
      </c>
      <c r="FF87" s="23">
        <v>1.1996221377995853</v>
      </c>
      <c r="FG87" s="23">
        <v>1.1344626140670946</v>
      </c>
      <c r="FH87" s="23">
        <v>1.2597201877979947</v>
      </c>
      <c r="FI87" s="23">
        <v>1.075037443000937</v>
      </c>
      <c r="FJ87" s="23">
        <v>0.9263703316409674</v>
      </c>
      <c r="FK87" s="23">
        <v>0.7581688128779314</v>
      </c>
      <c r="FL87" s="23">
        <v>0.5980802621447747</v>
      </c>
      <c r="FM87" s="23">
        <v>0.5292255509798748</v>
      </c>
      <c r="FN87" s="23">
        <v>0.5436205111034909</v>
      </c>
      <c r="FO87" s="23">
        <v>0.7296616043026231</v>
      </c>
      <c r="FP87" s="23">
        <v>0.7212885798479779</v>
      </c>
      <c r="FQ87" s="23">
        <v>0.6924956835963173</v>
      </c>
      <c r="FR87" s="23">
        <v>0.7206831798945628</v>
      </c>
      <c r="FS87" s="23">
        <v>0.7249813512244923</v>
      </c>
      <c r="FT87" s="23">
        <v>0.6163279934329382</v>
      </c>
      <c r="FU87" s="23">
        <v>0.5448943077879953</v>
      </c>
      <c r="FV87" s="23">
        <v>0.6048144649749961</v>
      </c>
      <c r="FW87" s="23">
        <v>0.6591497597888052</v>
      </c>
      <c r="FX87" s="23">
        <v>0.686312088219386</v>
      </c>
      <c r="FY87" s="23">
        <v>0.5707088921465843</v>
      </c>
      <c r="FZ87" s="23">
        <v>0.4868817208349391</v>
      </c>
      <c r="GA87" s="23">
        <v>0.4166316573763934</v>
      </c>
      <c r="GB87" s="23">
        <v>0.45260925443753025</v>
      </c>
      <c r="GC87" s="23">
        <v>0.5738228472167609</v>
      </c>
      <c r="GD87" s="23">
        <v>0.5232616331761002</v>
      </c>
      <c r="GE87" s="23">
        <v>0.5323557142509104</v>
      </c>
      <c r="GF87" s="23">
        <v>0.6226734529625656</v>
      </c>
      <c r="GG87" s="23"/>
      <c r="GH87" s="23"/>
      <c r="GI87" s="23"/>
      <c r="GJ87" s="23"/>
      <c r="GK87" s="23"/>
    </row>
    <row r="107" ht="15">
      <c r="FI107" s="37" t="s">
        <v>377</v>
      </c>
    </row>
    <row r="108" ht="15">
      <c r="FI108" s="37" t="s">
        <v>378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Mihály András</dc:creator>
  <cp:keywords/>
  <dc:description/>
  <cp:lastModifiedBy>szilagyiesz</cp:lastModifiedBy>
  <dcterms:created xsi:type="dcterms:W3CDTF">2011-08-11T14:07:29Z</dcterms:created>
  <dcterms:modified xsi:type="dcterms:W3CDTF">2011-10-10T13:47:32Z</dcterms:modified>
  <cp:category/>
  <cp:version/>
  <cp:contentType/>
  <cp:contentStatus/>
</cp:coreProperties>
</file>