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6_Q4\Végleges\Ábrák\"/>
    </mc:Choice>
  </mc:AlternateContent>
  <bookViews>
    <workbookView xWindow="0" yWindow="315" windowWidth="19155" windowHeight="10815" tabRatio="755"/>
  </bookViews>
  <sheets>
    <sheet name="36. ábra" sheetId="17" r:id="rId1"/>
    <sheet name="Chart 36" sheetId="33" r:id="rId2"/>
    <sheet name="36. adat" sheetId="16" r:id="rId3"/>
    <sheet name="37. ábra" sheetId="19" r:id="rId4"/>
    <sheet name="Chart 37" sheetId="34" r:id="rId5"/>
    <sheet name="37. adat" sheetId="18" r:id="rId6"/>
    <sheet name="38. ábra" sheetId="4" r:id="rId7"/>
    <sheet name="Chart 38" sheetId="35" r:id="rId8"/>
    <sheet name="38. adat" sheetId="3" r:id="rId9"/>
    <sheet name="39. ábra" sheetId="32" r:id="rId10"/>
    <sheet name="Chart 39" sheetId="36" r:id="rId11"/>
    <sheet name="39. adat" sheetId="31" r:id="rId12"/>
    <sheet name="40. ábra" sheetId="7" r:id="rId13"/>
    <sheet name="Chart 40" sheetId="37" r:id="rId14"/>
    <sheet name="40. adat" sheetId="8" r:id="rId15"/>
    <sheet name="41. ábra" sheetId="9" r:id="rId16"/>
    <sheet name="Chart 41" sheetId="38" r:id="rId17"/>
    <sheet name="41. adat" sheetId="10" r:id="rId18"/>
    <sheet name="42. ábra" sheetId="30" r:id="rId19"/>
    <sheet name="Chart 42" sheetId="39" r:id="rId20"/>
    <sheet name="42. adat" sheetId="29" r:id="rId21"/>
    <sheet name="43. ábra" sheetId="6" r:id="rId22"/>
    <sheet name="Chart 43" sheetId="40" r:id="rId23"/>
    <sheet name="43. adat" sheetId="5" r:id="rId24"/>
    <sheet name="44. ábra" sheetId="14" r:id="rId25"/>
    <sheet name="Chart 44" sheetId="41" r:id="rId26"/>
    <sheet name="44. adat" sheetId="13" r:id="rId27"/>
    <sheet name="45. ábra" sheetId="27" r:id="rId28"/>
    <sheet name="Chart 45" sheetId="42" r:id="rId29"/>
    <sheet name="45. adat" sheetId="28" r:id="rId30"/>
  </sheets>
  <calcPr calcId="171027"/>
</workbook>
</file>

<file path=xl/calcChain.xml><?xml version="1.0" encoding="utf-8"?>
<calcChain xmlns="http://schemas.openxmlformats.org/spreadsheetml/2006/main">
  <c r="AH2" i="28" l="1"/>
  <c r="AG2" i="28"/>
  <c r="AL2" i="5"/>
  <c r="AK2" i="5"/>
  <c r="AL2" i="29"/>
  <c r="AK2" i="29"/>
  <c r="AL2" i="10"/>
  <c r="AK2" i="10"/>
  <c r="AL2" i="8"/>
  <c r="AK2" i="8"/>
  <c r="AL2" i="31"/>
  <c r="AK2" i="31"/>
  <c r="AL2" i="3"/>
  <c r="AK2" i="3"/>
  <c r="V2" i="31"/>
  <c r="Z2" i="31" s="1"/>
  <c r="AD2" i="31" s="1"/>
  <c r="AH2" i="31" s="1"/>
  <c r="U2" i="31"/>
  <c r="Y2" i="31" s="1"/>
  <c r="AC2" i="31" s="1"/>
  <c r="AG2" i="31" s="1"/>
  <c r="Q2" i="31"/>
  <c r="J2" i="31"/>
  <c r="V2" i="3"/>
  <c r="Z2" i="3" s="1"/>
  <c r="AD2" i="3" s="1"/>
  <c r="AH2" i="3" s="1"/>
  <c r="Q2" i="3"/>
  <c r="U2" i="3" s="1"/>
  <c r="Y2" i="3" s="1"/>
  <c r="AC2" i="3" s="1"/>
  <c r="AG2" i="3" s="1"/>
  <c r="J2" i="3"/>
  <c r="AH3" i="28" l="1"/>
  <c r="AE3" i="28"/>
  <c r="AF3" i="28"/>
  <c r="AG3" i="28" l="1"/>
  <c r="AD3" i="28" l="1"/>
  <c r="AA3" i="28"/>
  <c r="AB3" i="28" l="1"/>
  <c r="AC3" i="28"/>
  <c r="Z3" i="28" l="1"/>
  <c r="D3" i="28" l="1"/>
  <c r="G3" i="28"/>
  <c r="C3" i="28"/>
  <c r="J3" i="28"/>
  <c r="F3" i="28"/>
  <c r="H3" i="28"/>
  <c r="I3" i="28"/>
  <c r="E3" i="28"/>
  <c r="Y3" i="28"/>
  <c r="M3" i="28"/>
  <c r="U3" i="28"/>
  <c r="Q3" i="28"/>
  <c r="T3" i="28"/>
  <c r="P3" i="28"/>
  <c r="L3" i="28"/>
  <c r="R3" i="28"/>
  <c r="N3" i="28"/>
  <c r="V3" i="28"/>
  <c r="W3" i="28"/>
  <c r="S3" i="28"/>
  <c r="O3" i="28"/>
  <c r="K3" i="28"/>
  <c r="X3" i="28"/>
</calcChain>
</file>

<file path=xl/sharedStrings.xml><?xml version="1.0" encoding="utf-8"?>
<sst xmlns="http://schemas.openxmlformats.org/spreadsheetml/2006/main" count="549" uniqueCount="101">
  <si>
    <t>Nettó külső adósság</t>
  </si>
  <si>
    <t>III.</t>
  </si>
  <si>
    <t>II.</t>
  </si>
  <si>
    <t>2014. I.</t>
  </si>
  <si>
    <t>IV.</t>
  </si>
  <si>
    <t xml:space="preserve">         III.</t>
  </si>
  <si>
    <t>2013. I.</t>
  </si>
  <si>
    <t xml:space="preserve">         IV.</t>
  </si>
  <si>
    <t xml:space="preserve">         II.</t>
  </si>
  <si>
    <t>2012. I.</t>
  </si>
  <si>
    <t>2011. I.</t>
  </si>
  <si>
    <t>2010. I.</t>
  </si>
  <si>
    <t>2009. I.</t>
  </si>
  <si>
    <t>2008. I.</t>
  </si>
  <si>
    <t>Vállalat</t>
  </si>
  <si>
    <t>Államháztartás</t>
  </si>
  <si>
    <t>Bankrendszer</t>
  </si>
  <si>
    <t>Vállalatok</t>
  </si>
  <si>
    <t>Rövid lejáratú külső adósság</t>
  </si>
  <si>
    <t>Bruttó külső adósság</t>
  </si>
  <si>
    <t>Deviza</t>
  </si>
  <si>
    <t>Forint</t>
  </si>
  <si>
    <t>Bruttó külső adósság devizaaránya</t>
  </si>
  <si>
    <t>Nettó külső finanszírozási igény</t>
  </si>
  <si>
    <t>Lejáró adósság</t>
  </si>
  <si>
    <t>2014.I.</t>
  </si>
  <si>
    <t>Nettó külső tartozás</t>
  </si>
  <si>
    <t>Vállalati szektor</t>
  </si>
  <si>
    <t>Nettó nem-adósság típusú tartozás</t>
  </si>
  <si>
    <t>Tranzakció</t>
  </si>
  <si>
    <t>Árfolyam-hatás</t>
  </si>
  <si>
    <t>Összes változás</t>
  </si>
  <si>
    <t>Árhatás és egyéb hatások</t>
  </si>
  <si>
    <t>Nominális GDP hatása</t>
  </si>
  <si>
    <t>Nettó külső adósság (jobb skála)</t>
  </si>
  <si>
    <t>Bruttó külső adósság (Eurostat)</t>
  </si>
  <si>
    <t>Bruttó külső adósság (SCV-k nélkül)</t>
  </si>
  <si>
    <t>Nettó külső adósság (Eurostat)</t>
  </si>
  <si>
    <t>Nettó külső adósság (SCV-k nélkül)</t>
  </si>
  <si>
    <t>2015. I.</t>
  </si>
  <si>
    <t>Rövid adósság aránya a bruttó külső adósságon belül (jobb skála)</t>
  </si>
  <si>
    <t>2015.I.</t>
  </si>
  <si>
    <t>Tartalékszint</t>
  </si>
  <si>
    <t>Bruttó külső finanszírozási igény</t>
  </si>
  <si>
    <t>2008.I.</t>
  </si>
  <si>
    <t>2009.I.</t>
  </si>
  <si>
    <t>2010.I.</t>
  </si>
  <si>
    <t>2011.I.</t>
  </si>
  <si>
    <t>2012.I.</t>
  </si>
  <si>
    <t>2013.I.</t>
  </si>
  <si>
    <t>Bruttó külső adósság (SCV-k és tulajdonosi hitelek nélkül)</t>
  </si>
  <si>
    <t>Nettó külső adósság (SCV-k és tulajdonosi hitelek nélkül)</t>
  </si>
  <si>
    <t>2016. I.</t>
  </si>
  <si>
    <t>2016.I.</t>
  </si>
  <si>
    <t>Követelés</t>
  </si>
  <si>
    <t>Tartozás</t>
  </si>
  <si>
    <t>ú</t>
  </si>
  <si>
    <t>Guidotti-Greenspan mutató</t>
  </si>
  <si>
    <t>Net external debt</t>
  </si>
  <si>
    <t>Government</t>
  </si>
  <si>
    <t>Banking sector</t>
  </si>
  <si>
    <t>Corporate sector</t>
  </si>
  <si>
    <t>Net non-debt liabilities</t>
  </si>
  <si>
    <t>Net international position</t>
  </si>
  <si>
    <t>Net external debt (r.h.s.)</t>
  </si>
  <si>
    <t>Total change</t>
  </si>
  <si>
    <t>Transaction</t>
  </si>
  <si>
    <t>Exchange-rate effect</t>
  </si>
  <si>
    <t>Price and other effect</t>
  </si>
  <si>
    <t>Effect of nominal GDP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</si>
  <si>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</si>
  <si>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</si>
  <si>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</si>
  <si>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</si>
  <si>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</si>
  <si>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</si>
  <si>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</si>
  <si>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</si>
  <si>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</si>
  <si>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</si>
  <si>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</si>
  <si>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Assets</t>
  </si>
  <si>
    <t>Liabilities</t>
  </si>
  <si>
    <t>Gross external debt</t>
  </si>
  <si>
    <t>FX</t>
  </si>
  <si>
    <t xml:space="preserve">Share of foreign currency in gross external debt </t>
  </si>
  <si>
    <t>Gross external debt (Eurostat)</t>
  </si>
  <si>
    <t>Gross external debt (excl. SPEs and intercompany loans)</t>
  </si>
  <si>
    <t>Net external debt (Eurostat)</t>
  </si>
  <si>
    <t>Net external debt (excl. SPEs and intercompany loans)</t>
  </si>
  <si>
    <t>General government</t>
  </si>
  <si>
    <t>Short-term external debt</t>
  </si>
  <si>
    <t>Shares of short-term debt in gross external debt (r.h.s.)</t>
  </si>
  <si>
    <t>Net borrowing</t>
  </si>
  <si>
    <t>Maturing debt</t>
  </si>
  <si>
    <t>Gross financing need</t>
  </si>
  <si>
    <t>Reserves</t>
  </si>
  <si>
    <t>Guidotti-Greenspan rule</t>
  </si>
  <si>
    <t>2016 Q1</t>
  </si>
  <si>
    <t>Gross external debt (excl. SPEs)</t>
  </si>
  <si>
    <t>Net external debt (excl. SPEs)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</si>
</sst>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0.0"/>
    <numFmt numFmtId="166" formatCode="_-* #,##0.0\ _F_t_-;\-* #,##0.0\ _F_t_-;_-* &quot;-&quot;??\ _F_t_-;_-@_-"/>
  </numFmts>
  <fonts count="19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3">
    <xf numFmtId="0" fontId="0" fillId="0" borderId="0" xfId="0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/>
    <xf numFmtId="14" fontId="2" fillId="0" borderId="0" xfId="0" applyNumberFormat="1" applyFont="1"/>
    <xf numFmtId="165" fontId="0" fillId="0" borderId="0" xfId="0" applyNumberFormat="1" applyFont="1"/>
    <xf numFmtId="2" fontId="10" fillId="0" borderId="0" xfId="0" applyNumberFormat="1" applyFont="1"/>
    <xf numFmtId="14" fontId="10" fillId="0" borderId="0" xfId="0" applyNumberFormat="1" applyFont="1"/>
    <xf numFmtId="0" fontId="2" fillId="0" borderId="0" xfId="3" applyFont="1"/>
    <xf numFmtId="165" fontId="2" fillId="0" borderId="0" xfId="3" applyNumberFormat="1" applyFont="1"/>
    <xf numFmtId="0" fontId="12" fillId="0" borderId="0" xfId="3" applyFont="1"/>
    <xf numFmtId="0" fontId="11" fillId="0" borderId="0" xfId="3" applyFont="1"/>
    <xf numFmtId="0" fontId="0" fillId="0" borderId="0" xfId="0" applyFill="1"/>
    <xf numFmtId="0" fontId="2" fillId="0" borderId="0" xfId="3" applyFont="1" applyFill="1"/>
    <xf numFmtId="165" fontId="2" fillId="0" borderId="0" xfId="3" applyNumberFormat="1" applyFont="1" applyFill="1"/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166" fontId="0" fillId="0" borderId="0" xfId="0" applyNumberFormat="1" applyFill="1"/>
    <xf numFmtId="2" fontId="0" fillId="0" borderId="0" xfId="0" applyNumberFormat="1" applyFill="1"/>
    <xf numFmtId="0" fontId="2" fillId="0" borderId="0" xfId="8" applyFont="1" applyFill="1"/>
    <xf numFmtId="165" fontId="2" fillId="0" borderId="0" xfId="8" applyNumberFormat="1" applyFont="1" applyFill="1"/>
    <xf numFmtId="165" fontId="2" fillId="0" borderId="0" xfId="0" applyNumberFormat="1" applyFont="1" applyFill="1"/>
    <xf numFmtId="0" fontId="2" fillId="0" borderId="0" xfId="8" applyFont="1"/>
    <xf numFmtId="165" fontId="2" fillId="0" borderId="0" xfId="8" applyNumberFormat="1" applyFont="1"/>
    <xf numFmtId="0" fontId="11" fillId="0" borderId="0" xfId="19" applyFont="1"/>
    <xf numFmtId="0" fontId="11" fillId="0" borderId="0" xfId="19" applyFont="1" applyAlignment="1">
      <alignment horizontal="center"/>
    </xf>
    <xf numFmtId="165" fontId="11" fillId="0" borderId="0" xfId="19" applyNumberFormat="1" applyFont="1" applyAlignment="1">
      <alignment horizontal="center"/>
    </xf>
    <xf numFmtId="165" fontId="11" fillId="0" borderId="0" xfId="19" applyNumberFormat="1" applyFont="1"/>
    <xf numFmtId="165" fontId="11" fillId="0" borderId="0" xfId="19" applyNumberFormat="1" applyFont="1" applyFill="1" applyAlignment="1">
      <alignment horizontal="center"/>
    </xf>
    <xf numFmtId="165" fontId="11" fillId="0" borderId="0" xfId="3" applyNumberFormat="1" applyFont="1"/>
    <xf numFmtId="0" fontId="11" fillId="2" borderId="0" xfId="3" applyFont="1" applyFill="1"/>
    <xf numFmtId="0" fontId="2" fillId="2" borderId="0" xfId="3" applyFont="1" applyFill="1"/>
    <xf numFmtId="0" fontId="11" fillId="2" borderId="0" xfId="19" applyFont="1" applyFill="1"/>
    <xf numFmtId="0" fontId="2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center"/>
    </xf>
    <xf numFmtId="0" fontId="0" fillId="2" borderId="0" xfId="0" applyFont="1" applyFill="1"/>
    <xf numFmtId="0" fontId="2" fillId="2" borderId="0" xfId="8" applyFont="1" applyFill="1"/>
  </cellXfs>
  <cellStyles count="43">
    <cellStyle name="Ezres 2" xfId="23"/>
    <cellStyle name="Hyperlink" xfId="24"/>
    <cellStyle name="Normál" xfId="0" builtinId="0"/>
    <cellStyle name="Normal 10" xfId="25"/>
    <cellStyle name="Normál 10" xfId="1"/>
    <cellStyle name="Normál 11" xfId="2"/>
    <cellStyle name="Normál 12" xfId="3"/>
    <cellStyle name="Normál 13" xfId="4"/>
    <cellStyle name="Normál 14" xfId="5"/>
    <cellStyle name="Normál 15" xfId="6"/>
    <cellStyle name="Normál 16" xfId="26"/>
    <cellStyle name="Normál 17" xfId="27"/>
    <cellStyle name="Normal 2" xfId="7"/>
    <cellStyle name="Normál 2" xfId="8"/>
    <cellStyle name="Normál 2 2" xfId="9"/>
    <cellStyle name="Normál 2 3" xfId="10"/>
    <cellStyle name="Normál 2 4" xfId="28"/>
    <cellStyle name="Normál 2 5" xfId="37"/>
    <cellStyle name="Normal 3" xfId="29"/>
    <cellStyle name="Normál 3" xfId="11"/>
    <cellStyle name="Normál 3 2" xfId="12"/>
    <cellStyle name="Normál 3 3" xfId="38"/>
    <cellStyle name="Normal 4" xfId="30"/>
    <cellStyle name="Normál 4" xfId="13"/>
    <cellStyle name="Normal 4 2" xfId="31"/>
    <cellStyle name="Normál 4 2" xfId="14"/>
    <cellStyle name="Normál 4 3" xfId="15"/>
    <cellStyle name="Normál 4 4" xfId="16"/>
    <cellStyle name="Normál 4 5" xfId="41"/>
    <cellStyle name="Normal 5" xfId="32"/>
    <cellStyle name="Normál 5" xfId="17"/>
    <cellStyle name="Normál 5 2" xfId="40"/>
    <cellStyle name="Normal 6" xfId="33"/>
    <cellStyle name="Normál 6" xfId="18"/>
    <cellStyle name="Normál 6 2" xfId="39"/>
    <cellStyle name="Normal 7" xfId="34"/>
    <cellStyle name="Normál 7" xfId="19"/>
    <cellStyle name="Normál 7 2" xfId="42"/>
    <cellStyle name="Normal 8" xfId="35"/>
    <cellStyle name="Normál 8" xfId="20"/>
    <cellStyle name="Normal 9" xfId="36"/>
    <cellStyle name="Normál 9" xfId="21"/>
    <cellStyle name="Percent 2" xfId="22"/>
  </cellStyles>
  <dxfs count="0"/>
  <tableStyles count="0" defaultTableStyle="TableStyleMedium9" defaultPivotStyle="PivotStyleLight16"/>
  <colors>
    <mruColors>
      <color rgb="FF7BAFD4"/>
      <color rgb="FF295B7E"/>
      <color rgb="FF9C0000"/>
      <color rgb="FFBFBFBF"/>
      <color rgb="FFAC9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9.xml"/><Relationship Id="rId18" Type="http://schemas.openxmlformats.org/officeDocument/2006/relationships/worksheet" Target="worksheets/sheet6.xml"/><Relationship Id="rId26" Type="http://schemas.openxmlformats.org/officeDocument/2006/relationships/chartsheet" Target="chartsheets/sheet18.xml"/><Relationship Id="rId3" Type="http://schemas.openxmlformats.org/officeDocument/2006/relationships/worksheet" Target="worksheets/sheet1.xml"/><Relationship Id="rId21" Type="http://schemas.openxmlformats.org/officeDocument/2006/relationships/worksheet" Target="worksheets/sheet7.xml"/><Relationship Id="rId34" Type="http://schemas.openxmlformats.org/officeDocument/2006/relationships/calcChain" Target="calcChain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2.xml"/><Relationship Id="rId25" Type="http://schemas.openxmlformats.org/officeDocument/2006/relationships/chartsheet" Target="chartsheets/sheet17.xml"/><Relationship Id="rId33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1.xml"/><Relationship Id="rId20" Type="http://schemas.openxmlformats.org/officeDocument/2006/relationships/chartsheet" Target="chartsheets/sheet14.xml"/><Relationship Id="rId29" Type="http://schemas.openxmlformats.org/officeDocument/2006/relationships/chartsheet" Target="chartsheets/sheet20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8.xml"/><Relationship Id="rId24" Type="http://schemas.openxmlformats.org/officeDocument/2006/relationships/worksheet" Target="worksheets/sheet8.xml"/><Relationship Id="rId32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5.xml"/><Relationship Id="rId23" Type="http://schemas.openxmlformats.org/officeDocument/2006/relationships/chartsheet" Target="chartsheets/sheet16.xml"/><Relationship Id="rId28" Type="http://schemas.openxmlformats.org/officeDocument/2006/relationships/chartsheet" Target="chartsheets/sheet19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3.xml"/><Relationship Id="rId31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5.xml"/><Relationship Id="rId27" Type="http://schemas.openxmlformats.org/officeDocument/2006/relationships/worksheet" Target="worksheets/sheet9.xml"/><Relationship Id="rId3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5.2404896533884304E-2"/>
          <c:w val="0.36525170791726774"/>
          <c:h val="0.71163149277186744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'36.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adat'!$G$5:$O$5</c:f>
              <c:numCache>
                <c:formatCode>0.0</c:formatCode>
                <c:ptCount val="9"/>
                <c:pt idx="0">
                  <c:v>53.786452617543361</c:v>
                </c:pt>
                <c:pt idx="1">
                  <c:v>63.514828730937438</c:v>
                </c:pt>
                <c:pt idx="2">
                  <c:v>61.203393176568454</c:v>
                </c:pt>
                <c:pt idx="3">
                  <c:v>63.129924328789649</c:v>
                </c:pt>
                <c:pt idx="4">
                  <c:v>61.16016010434852</c:v>
                </c:pt>
                <c:pt idx="5">
                  <c:v>58.84885233879303</c:v>
                </c:pt>
                <c:pt idx="6">
                  <c:v>53.956256496726382</c:v>
                </c:pt>
                <c:pt idx="7">
                  <c:v>46.695319204895043</c:v>
                </c:pt>
                <c:pt idx="8">
                  <c:v>47.587462439030432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6-4FDC-8B22-B5FCB6899CFB}"/>
            </c:ext>
          </c:extLst>
        </c:ser>
        <c:ser>
          <c:idx val="2"/>
          <c:order val="2"/>
          <c:tx>
            <c:strRef>
              <c:f>'36. adat'!$A$4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adat'!$G$4:$O$4</c:f>
              <c:numCache>
                <c:formatCode>0.0</c:formatCode>
                <c:ptCount val="9"/>
                <c:pt idx="0">
                  <c:v>34.8456185084464</c:v>
                </c:pt>
                <c:pt idx="1">
                  <c:v>34.588881686248214</c:v>
                </c:pt>
                <c:pt idx="2">
                  <c:v>32.543216660137183</c:v>
                </c:pt>
                <c:pt idx="3">
                  <c:v>26.043349339627689</c:v>
                </c:pt>
                <c:pt idx="4">
                  <c:v>20.986861925901408</c:v>
                </c:pt>
                <c:pt idx="5">
                  <c:v>17.37048673399995</c:v>
                </c:pt>
                <c:pt idx="6">
                  <c:v>14.5436796353391</c:v>
                </c:pt>
                <c:pt idx="7">
                  <c:v>10.874446698405768</c:v>
                </c:pt>
                <c:pt idx="8">
                  <c:v>4.9314083948821041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6-4FDC-8B22-B5FCB6899CFB}"/>
            </c:ext>
          </c:extLst>
        </c:ser>
        <c:ser>
          <c:idx val="1"/>
          <c:order val="3"/>
          <c:tx>
            <c:strRef>
              <c:f>'36.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adat'!$G$3:$O$3</c:f>
              <c:numCache>
                <c:formatCode>0.0</c:formatCode>
                <c:ptCount val="9"/>
                <c:pt idx="0">
                  <c:v>14.430231923256219</c:v>
                </c:pt>
                <c:pt idx="1">
                  <c:v>17.010206386678437</c:v>
                </c:pt>
                <c:pt idx="2">
                  <c:v>18.061547925966934</c:v>
                </c:pt>
                <c:pt idx="3">
                  <c:v>16.241272057954991</c:v>
                </c:pt>
                <c:pt idx="4">
                  <c:v>19.003577510636838</c:v>
                </c:pt>
                <c:pt idx="5">
                  <c:v>15.906253761492888</c:v>
                </c:pt>
                <c:pt idx="6">
                  <c:v>13.757391186514061</c:v>
                </c:pt>
                <c:pt idx="7">
                  <c:v>10.930921046583435</c:v>
                </c:pt>
                <c:pt idx="8">
                  <c:v>13.419708371460903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16-4FDC-8B22-B5FCB6899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'36. adat'!$A$2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'36. adat'!$G$1:$N$1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'36. adat'!$G$2:$O$2</c:f>
              <c:numCache>
                <c:formatCode>0.0</c:formatCode>
                <c:ptCount val="9"/>
                <c:pt idx="0">
                  <c:v>103.06230304924604</c:v>
                </c:pt>
                <c:pt idx="1">
                  <c:v>115.11391680386414</c:v>
                </c:pt>
                <c:pt idx="2">
                  <c:v>111.80815776267259</c:v>
                </c:pt>
                <c:pt idx="3">
                  <c:v>105.41454572637238</c:v>
                </c:pt>
                <c:pt idx="4">
                  <c:v>101.15059954088674</c:v>
                </c:pt>
                <c:pt idx="5">
                  <c:v>92.125592834285868</c:v>
                </c:pt>
                <c:pt idx="6">
                  <c:v>82.257327318579584</c:v>
                </c:pt>
                <c:pt idx="7">
                  <c:v>68.500686949884255</c:v>
                </c:pt>
                <c:pt idx="8">
                  <c:v>65.938579205373443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16-4FDC-8B22-B5FCB6899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4175497482412106E-2"/>
              <c:y val="1.328886401084407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40101487314085743"/>
              <c:y val="1.947465228263790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5.4552749071958943E-3"/>
          <c:y val="0.89724910983017669"/>
          <c:w val="0.48450626885559467"/>
          <c:h val="9.026303930749339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923971414963602E-2"/>
          <c:y val="5.2225247905438581E-2"/>
          <c:w val="0.92634880668116637"/>
          <c:h val="0.7296568086469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'39. adat'!$B$3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'39.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'39. adat'!$C$3:$AL$3</c:f>
              <c:numCache>
                <c:formatCode>0.0</c:formatCode>
                <c:ptCount val="36"/>
                <c:pt idx="0">
                  <c:v>11.429738615328667</c:v>
                </c:pt>
                <c:pt idx="1">
                  <c:v>11.223507027835955</c:v>
                </c:pt>
                <c:pt idx="2">
                  <c:v>13.658194303032701</c:v>
                </c:pt>
                <c:pt idx="3">
                  <c:v>12.505911586803318</c:v>
                </c:pt>
                <c:pt idx="4">
                  <c:v>14.877783234560827</c:v>
                </c:pt>
                <c:pt idx="5">
                  <c:v>14.062930530447527</c:v>
                </c:pt>
                <c:pt idx="6">
                  <c:v>12.998732192275842</c:v>
                </c:pt>
                <c:pt idx="7">
                  <c:v>13.19351860846667</c:v>
                </c:pt>
                <c:pt idx="8">
                  <c:v>13.103509447882809</c:v>
                </c:pt>
                <c:pt idx="9">
                  <c:v>14.252998234055815</c:v>
                </c:pt>
                <c:pt idx="10">
                  <c:v>13.416194091977591</c:v>
                </c:pt>
                <c:pt idx="11">
                  <c:v>12.515134631592396</c:v>
                </c:pt>
                <c:pt idx="12">
                  <c:v>11.245980182229061</c:v>
                </c:pt>
                <c:pt idx="13">
                  <c:v>10.646307077503753</c:v>
                </c:pt>
                <c:pt idx="14">
                  <c:v>11.800453826387759</c:v>
                </c:pt>
                <c:pt idx="15">
                  <c:v>12.247572549760712</c:v>
                </c:pt>
                <c:pt idx="16">
                  <c:v>11.233012112285948</c:v>
                </c:pt>
                <c:pt idx="17">
                  <c:v>9.4015635103834239</c:v>
                </c:pt>
                <c:pt idx="18">
                  <c:v>9.1150194289490187</c:v>
                </c:pt>
                <c:pt idx="19">
                  <c:v>8.7141087902932277</c:v>
                </c:pt>
                <c:pt idx="20">
                  <c:v>9.5047295244285692</c:v>
                </c:pt>
                <c:pt idx="21">
                  <c:v>8.326921176849357</c:v>
                </c:pt>
                <c:pt idx="22">
                  <c:v>7.6539949300980012</c:v>
                </c:pt>
                <c:pt idx="23">
                  <c:v>7.4841861599695152</c:v>
                </c:pt>
                <c:pt idx="24">
                  <c:v>7.2297039178647866</c:v>
                </c:pt>
                <c:pt idx="25">
                  <c:v>6.1734508687705256</c:v>
                </c:pt>
                <c:pt idx="26">
                  <c:v>6.1787636314184997</c:v>
                </c:pt>
                <c:pt idx="27">
                  <c:v>7.3712640370526668</c:v>
                </c:pt>
                <c:pt idx="28">
                  <c:v>7.3706767366329249</c:v>
                </c:pt>
                <c:pt idx="29">
                  <c:v>8.0470637584652565</c:v>
                </c:pt>
                <c:pt idx="30">
                  <c:v>7.8537332093268004</c:v>
                </c:pt>
                <c:pt idx="31">
                  <c:v>9.8482897197471893</c:v>
                </c:pt>
                <c:pt idx="32">
                  <c:v>11.438360578613139</c:v>
                </c:pt>
                <c:pt idx="33">
                  <c:v>13.897378584903754</c:v>
                </c:pt>
                <c:pt idx="34">
                  <c:v>14.663010134947626</c:v>
                </c:pt>
                <c:pt idx="35">
                  <c:v>15.605843511313717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6-4D33-B478-661BBB45982C}"/>
            </c:ext>
          </c:extLst>
        </c:ser>
        <c:ser>
          <c:idx val="1"/>
          <c:order val="1"/>
          <c:tx>
            <c:strRef>
              <c:f>'39. adat'!$B$4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'39.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'39. adat'!$C$4:$AL$4</c:f>
              <c:numCache>
                <c:formatCode>0.0</c:formatCode>
                <c:ptCount val="36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19.865992453654322</c:v>
                </c:pt>
                <c:pt idx="25">
                  <c:v>18.646817237683837</c:v>
                </c:pt>
                <c:pt idx="26">
                  <c:v>18.273877340962223</c:v>
                </c:pt>
                <c:pt idx="27">
                  <c:v>17.750914478104722</c:v>
                </c:pt>
                <c:pt idx="28">
                  <c:v>18.003723181418543</c:v>
                </c:pt>
                <c:pt idx="29">
                  <c:v>18.678393649909133</c:v>
                </c:pt>
                <c:pt idx="30">
                  <c:v>16.276265343909142</c:v>
                </c:pt>
                <c:pt idx="31">
                  <c:v>15.596538409746774</c:v>
                </c:pt>
                <c:pt idx="32">
                  <c:v>15.438689690662329</c:v>
                </c:pt>
                <c:pt idx="33">
                  <c:v>15.679663394831646</c:v>
                </c:pt>
                <c:pt idx="34">
                  <c:v>14.493743366044848</c:v>
                </c:pt>
                <c:pt idx="35">
                  <c:v>14.047992151206051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6-4D33-B478-661BBB459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'39. adat'!$B$5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'39. adat'!$C$5:$AL$5</c:f>
              <c:numCache>
                <c:formatCode>0.0</c:formatCode>
                <c:ptCount val="36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4.0003291120491902</c:v>
                </c:pt>
                <c:pt idx="33">
                  <c:v>1.7822848099278954</c:v>
                </c:pt>
                <c:pt idx="34">
                  <c:v>-0.16926676890277989</c:v>
                </c:pt>
                <c:pt idx="35">
                  <c:v>-1.5578513601076631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56-4D33-B478-661BBB459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5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28446059627178"/>
              <c:y val="3.36437472874945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653560"/>
        <c:crosses val="max"/>
        <c:crossBetween val="between"/>
      </c:valAx>
      <c:catAx>
        <c:axId val="35465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653168"/>
        <c:crosses val="autoZero"/>
        <c:auto val="1"/>
        <c:lblAlgn val="ctr"/>
        <c:lblOffset val="100"/>
        <c:noMultiLvlLbl val="1"/>
      </c:catAx>
      <c:spPr>
        <a:noFill/>
        <a:ln>
          <a:solidFill>
            <a:schemeClr val="bg1">
              <a:lumMod val="85000"/>
            </a:schemeClr>
          </a:solidFill>
          <a:prstDash val="sysDash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4.8866965434352816E-2"/>
          <c:w val="0.90224469144233843"/>
          <c:h val="0.7230752268819061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'40.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'40.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'40. adat'!$C$3:$AL$3</c:f>
              <c:numCache>
                <c:formatCode>0.0</c:formatCode>
                <c:ptCount val="36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19.865992453654322</c:v>
                </c:pt>
                <c:pt idx="25">
                  <c:v>18.646817237683837</c:v>
                </c:pt>
                <c:pt idx="26">
                  <c:v>18.273877340962223</c:v>
                </c:pt>
                <c:pt idx="27">
                  <c:v>17.750914478104722</c:v>
                </c:pt>
                <c:pt idx="28">
                  <c:v>18.003723181418543</c:v>
                </c:pt>
                <c:pt idx="29">
                  <c:v>18.678393649909133</c:v>
                </c:pt>
                <c:pt idx="30">
                  <c:v>16.276265343909142</c:v>
                </c:pt>
                <c:pt idx="31">
                  <c:v>15.596538409746774</c:v>
                </c:pt>
                <c:pt idx="32">
                  <c:v>15.438689690662329</c:v>
                </c:pt>
                <c:pt idx="33">
                  <c:v>15.679663394831646</c:v>
                </c:pt>
                <c:pt idx="34">
                  <c:v>14.493743366044848</c:v>
                </c:pt>
                <c:pt idx="35">
                  <c:v>14.047992151206051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4-4F7B-A75C-7B3CA7127DA2}"/>
            </c:ext>
          </c:extLst>
        </c:ser>
        <c:ser>
          <c:idx val="1"/>
          <c:order val="2"/>
          <c:tx>
            <c:strRef>
              <c:f>'40.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'40.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'40. adat'!$C$4:$AL$4</c:f>
              <c:numCache>
                <c:formatCode>0.0</c:formatCode>
                <c:ptCount val="36"/>
                <c:pt idx="0">
                  <c:v>34.043719054347982</c:v>
                </c:pt>
                <c:pt idx="1">
                  <c:v>31.975939109259173</c:v>
                </c:pt>
                <c:pt idx="2">
                  <c:v>33.555706455700594</c:v>
                </c:pt>
                <c:pt idx="3">
                  <c:v>38.677692392185861</c:v>
                </c:pt>
                <c:pt idx="4">
                  <c:v>48.328398100680566</c:v>
                </c:pt>
                <c:pt idx="5">
                  <c:v>45.33166034612411</c:v>
                </c:pt>
                <c:pt idx="6">
                  <c:v>50.14900853171963</c:v>
                </c:pt>
                <c:pt idx="7">
                  <c:v>49.594924431340274</c:v>
                </c:pt>
                <c:pt idx="8">
                  <c:v>52.588623049535386</c:v>
                </c:pt>
                <c:pt idx="9">
                  <c:v>55.429848442750938</c:v>
                </c:pt>
                <c:pt idx="10">
                  <c:v>53.163254306729264</c:v>
                </c:pt>
                <c:pt idx="11">
                  <c:v>54.69895278458722</c:v>
                </c:pt>
                <c:pt idx="12">
                  <c:v>52.831088723949804</c:v>
                </c:pt>
                <c:pt idx="13">
                  <c:v>54.748116985943867</c:v>
                </c:pt>
                <c:pt idx="14">
                  <c:v>61.082771842924032</c:v>
                </c:pt>
                <c:pt idx="15">
                  <c:v>61.240723030654898</c:v>
                </c:pt>
                <c:pt idx="16">
                  <c:v>55.843852034308767</c:v>
                </c:pt>
                <c:pt idx="17">
                  <c:v>55.227101964085854</c:v>
                </c:pt>
                <c:pt idx="18">
                  <c:v>55.400121110232668</c:v>
                </c:pt>
                <c:pt idx="19">
                  <c:v>56.085072540551153</c:v>
                </c:pt>
                <c:pt idx="20">
                  <c:v>55.341753663783756</c:v>
                </c:pt>
                <c:pt idx="21">
                  <c:v>53.144485432547718</c:v>
                </c:pt>
                <c:pt idx="22">
                  <c:v>49.192397535109677</c:v>
                </c:pt>
                <c:pt idx="23">
                  <c:v>50.454585502141491</c:v>
                </c:pt>
                <c:pt idx="24">
                  <c:v>51.806622418487528</c:v>
                </c:pt>
                <c:pt idx="25">
                  <c:v>53.197597064972662</c:v>
                </c:pt>
                <c:pt idx="26">
                  <c:v>50.825351689988572</c:v>
                </c:pt>
                <c:pt idx="27">
                  <c:v>49.788430454272508</c:v>
                </c:pt>
                <c:pt idx="28">
                  <c:v>50.335982332811412</c:v>
                </c:pt>
                <c:pt idx="29">
                  <c:v>48.004730484147956</c:v>
                </c:pt>
                <c:pt idx="30">
                  <c:v>45.792633287966069</c:v>
                </c:pt>
                <c:pt idx="31">
                  <c:v>43.949309785390852</c:v>
                </c:pt>
                <c:pt idx="32">
                  <c:v>42.377210013429938</c:v>
                </c:pt>
                <c:pt idx="33">
                  <c:v>40.532938620879534</c:v>
                </c:pt>
                <c:pt idx="34">
                  <c:v>39.094903138685083</c:v>
                </c:pt>
                <c:pt idx="35">
                  <c:v>38.996528169862174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4-4F7B-A75C-7B3CA7127DA2}"/>
            </c:ext>
          </c:extLst>
        </c:ser>
        <c:ser>
          <c:idx val="3"/>
          <c:order val="3"/>
          <c:tx>
            <c:strRef>
              <c:f>'40.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'40.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'40. adat'!$C$5:$AL$5</c:f>
              <c:numCache>
                <c:formatCode>0.0</c:formatCode>
                <c:ptCount val="36"/>
                <c:pt idx="0">
                  <c:v>16.143167609806731</c:v>
                </c:pt>
                <c:pt idx="1">
                  <c:v>14.866918546401925</c:v>
                </c:pt>
                <c:pt idx="2">
                  <c:v>17.051512670615246</c:v>
                </c:pt>
                <c:pt idx="3">
                  <c:v>17.217685414418305</c:v>
                </c:pt>
                <c:pt idx="4">
                  <c:v>21.02083251929778</c:v>
                </c:pt>
                <c:pt idx="5">
                  <c:v>20.022536701840004</c:v>
                </c:pt>
                <c:pt idx="6">
                  <c:v>19.61428296341256</c:v>
                </c:pt>
                <c:pt idx="7">
                  <c:v>19.855114050294155</c:v>
                </c:pt>
                <c:pt idx="8">
                  <c:v>20.085269909707144</c:v>
                </c:pt>
                <c:pt idx="9">
                  <c:v>22.649427890227606</c:v>
                </c:pt>
                <c:pt idx="10">
                  <c:v>21.322476517228569</c:v>
                </c:pt>
                <c:pt idx="11">
                  <c:v>21.671501965555127</c:v>
                </c:pt>
                <c:pt idx="12">
                  <c:v>20.225491752162078</c:v>
                </c:pt>
                <c:pt idx="13">
                  <c:v>19.730762527677623</c:v>
                </c:pt>
                <c:pt idx="14">
                  <c:v>20.636717811278725</c:v>
                </c:pt>
                <c:pt idx="15">
                  <c:v>22.098866009457989</c:v>
                </c:pt>
                <c:pt idx="16">
                  <c:v>21.129340249787376</c:v>
                </c:pt>
                <c:pt idx="17">
                  <c:v>20.199510477080551</c:v>
                </c:pt>
                <c:pt idx="18">
                  <c:v>19.589598463306356</c:v>
                </c:pt>
                <c:pt idx="19">
                  <c:v>19.570279861443446</c:v>
                </c:pt>
                <c:pt idx="20">
                  <c:v>20.649636678259768</c:v>
                </c:pt>
                <c:pt idx="21">
                  <c:v>19.846110910610403</c:v>
                </c:pt>
                <c:pt idx="22">
                  <c:v>19.065221930178986</c:v>
                </c:pt>
                <c:pt idx="23">
                  <c:v>18.517845026475044</c:v>
                </c:pt>
                <c:pt idx="24">
                  <c:v>18.410140852926126</c:v>
                </c:pt>
                <c:pt idx="25">
                  <c:v>18.550847902864724</c:v>
                </c:pt>
                <c:pt idx="26">
                  <c:v>18.225641999005976</c:v>
                </c:pt>
                <c:pt idx="27">
                  <c:v>17.410451373487795</c:v>
                </c:pt>
                <c:pt idx="28">
                  <c:v>17.299170308448922</c:v>
                </c:pt>
                <c:pt idx="29">
                  <c:v>17.583196148430254</c:v>
                </c:pt>
                <c:pt idx="30">
                  <c:v>16.84523715426101</c:v>
                </c:pt>
                <c:pt idx="31">
                  <c:v>15.816488690157348</c:v>
                </c:pt>
                <c:pt idx="32">
                  <c:v>16.421966701468431</c:v>
                </c:pt>
                <c:pt idx="33">
                  <c:v>16.623368189289366</c:v>
                </c:pt>
                <c:pt idx="34">
                  <c:v>15.861330549403769</c:v>
                </c:pt>
                <c:pt idx="35">
                  <c:v>15.886377998414241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4-4F7B-A75C-7B3CA712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'40. adat'!$A$6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'40. adat'!$C$1:$AH$1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'40. adat'!$C$6:$AL$6</c:f>
              <c:numCache>
                <c:formatCode>0.0</c:formatCode>
                <c:ptCount val="36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90.082755725067983</c:v>
                </c:pt>
                <c:pt idx="25">
                  <c:v>90.39526220552122</c:v>
                </c:pt>
                <c:pt idx="26">
                  <c:v>87.324871029956768</c:v>
                </c:pt>
                <c:pt idx="27">
                  <c:v>84.949796305865021</c:v>
                </c:pt>
                <c:pt idx="28">
                  <c:v>85.638875822678884</c:v>
                </c:pt>
                <c:pt idx="29">
                  <c:v>84.266320282487342</c:v>
                </c:pt>
                <c:pt idx="30">
                  <c:v>78.914135786136214</c:v>
                </c:pt>
                <c:pt idx="31">
                  <c:v>75.36233688529498</c:v>
                </c:pt>
                <c:pt idx="32">
                  <c:v>74.237866405560695</c:v>
                </c:pt>
                <c:pt idx="33">
                  <c:v>72.83597020500055</c:v>
                </c:pt>
                <c:pt idx="34">
                  <c:v>69.449977054133697</c:v>
                </c:pt>
                <c:pt idx="35">
                  <c:v>68.930898319482466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44-4F7B-A75C-7B3CA712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4522280160221"/>
              <c:y val="5.007446169542287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823789682379776E-2"/>
              <c:y val="2.13018043590946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3175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855012427506505E-3"/>
          <c:y val="0.93342391304348193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4.8866965434352816E-2"/>
          <c:w val="0.90224469144233843"/>
          <c:h val="0.7230752268819061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'40.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'40.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'40. adat'!$C$3:$AL$3</c:f>
              <c:numCache>
                <c:formatCode>0.0</c:formatCode>
                <c:ptCount val="36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19.865992453654322</c:v>
                </c:pt>
                <c:pt idx="25">
                  <c:v>18.646817237683837</c:v>
                </c:pt>
                <c:pt idx="26">
                  <c:v>18.273877340962223</c:v>
                </c:pt>
                <c:pt idx="27">
                  <c:v>17.750914478104722</c:v>
                </c:pt>
                <c:pt idx="28">
                  <c:v>18.003723181418543</c:v>
                </c:pt>
                <c:pt idx="29">
                  <c:v>18.678393649909133</c:v>
                </c:pt>
                <c:pt idx="30">
                  <c:v>16.276265343909142</c:v>
                </c:pt>
                <c:pt idx="31">
                  <c:v>15.596538409746774</c:v>
                </c:pt>
                <c:pt idx="32">
                  <c:v>15.438689690662329</c:v>
                </c:pt>
                <c:pt idx="33">
                  <c:v>15.679663394831646</c:v>
                </c:pt>
                <c:pt idx="34">
                  <c:v>14.493743366044848</c:v>
                </c:pt>
                <c:pt idx="35">
                  <c:v>14.047992151206051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0-40E4-8749-680A43C69AC3}"/>
            </c:ext>
          </c:extLst>
        </c:ser>
        <c:ser>
          <c:idx val="1"/>
          <c:order val="2"/>
          <c:tx>
            <c:strRef>
              <c:f>'40. adat'!$B$4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'40.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'40. adat'!$C$4:$AL$4</c:f>
              <c:numCache>
                <c:formatCode>0.0</c:formatCode>
                <c:ptCount val="36"/>
                <c:pt idx="0">
                  <c:v>34.043719054347982</c:v>
                </c:pt>
                <c:pt idx="1">
                  <c:v>31.975939109259173</c:v>
                </c:pt>
                <c:pt idx="2">
                  <c:v>33.555706455700594</c:v>
                </c:pt>
                <c:pt idx="3">
                  <c:v>38.677692392185861</c:v>
                </c:pt>
                <c:pt idx="4">
                  <c:v>48.328398100680566</c:v>
                </c:pt>
                <c:pt idx="5">
                  <c:v>45.33166034612411</c:v>
                </c:pt>
                <c:pt idx="6">
                  <c:v>50.14900853171963</c:v>
                </c:pt>
                <c:pt idx="7">
                  <c:v>49.594924431340274</c:v>
                </c:pt>
                <c:pt idx="8">
                  <c:v>52.588623049535386</c:v>
                </c:pt>
                <c:pt idx="9">
                  <c:v>55.429848442750938</c:v>
                </c:pt>
                <c:pt idx="10">
                  <c:v>53.163254306729264</c:v>
                </c:pt>
                <c:pt idx="11">
                  <c:v>54.69895278458722</c:v>
                </c:pt>
                <c:pt idx="12">
                  <c:v>52.831088723949804</c:v>
                </c:pt>
                <c:pt idx="13">
                  <c:v>54.748116985943867</c:v>
                </c:pt>
                <c:pt idx="14">
                  <c:v>61.082771842924032</c:v>
                </c:pt>
                <c:pt idx="15">
                  <c:v>61.240723030654898</c:v>
                </c:pt>
                <c:pt idx="16">
                  <c:v>55.843852034308767</c:v>
                </c:pt>
                <c:pt idx="17">
                  <c:v>55.227101964085854</c:v>
                </c:pt>
                <c:pt idx="18">
                  <c:v>55.400121110232668</c:v>
                </c:pt>
                <c:pt idx="19">
                  <c:v>56.085072540551153</c:v>
                </c:pt>
                <c:pt idx="20">
                  <c:v>55.341753663783756</c:v>
                </c:pt>
                <c:pt idx="21">
                  <c:v>53.144485432547718</c:v>
                </c:pt>
                <c:pt idx="22">
                  <c:v>49.192397535109677</c:v>
                </c:pt>
                <c:pt idx="23">
                  <c:v>50.454585502141491</c:v>
                </c:pt>
                <c:pt idx="24">
                  <c:v>51.806622418487528</c:v>
                </c:pt>
                <c:pt idx="25">
                  <c:v>53.197597064972662</c:v>
                </c:pt>
                <c:pt idx="26">
                  <c:v>50.825351689988572</c:v>
                </c:pt>
                <c:pt idx="27">
                  <c:v>49.788430454272508</c:v>
                </c:pt>
                <c:pt idx="28">
                  <c:v>50.335982332811412</c:v>
                </c:pt>
                <c:pt idx="29">
                  <c:v>48.004730484147956</c:v>
                </c:pt>
                <c:pt idx="30">
                  <c:v>45.792633287966069</c:v>
                </c:pt>
                <c:pt idx="31">
                  <c:v>43.949309785390852</c:v>
                </c:pt>
                <c:pt idx="32">
                  <c:v>42.377210013429938</c:v>
                </c:pt>
                <c:pt idx="33">
                  <c:v>40.532938620879534</c:v>
                </c:pt>
                <c:pt idx="34">
                  <c:v>39.094903138685083</c:v>
                </c:pt>
                <c:pt idx="35">
                  <c:v>38.996528169862174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30-40E4-8749-680A43C69AC3}"/>
            </c:ext>
          </c:extLst>
        </c:ser>
        <c:ser>
          <c:idx val="3"/>
          <c:order val="3"/>
          <c:tx>
            <c:strRef>
              <c:f>'40.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'40.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'40. adat'!$C$5:$AL$5</c:f>
              <c:numCache>
                <c:formatCode>0.0</c:formatCode>
                <c:ptCount val="36"/>
                <c:pt idx="0">
                  <c:v>16.143167609806731</c:v>
                </c:pt>
                <c:pt idx="1">
                  <c:v>14.866918546401925</c:v>
                </c:pt>
                <c:pt idx="2">
                  <c:v>17.051512670615246</c:v>
                </c:pt>
                <c:pt idx="3">
                  <c:v>17.217685414418305</c:v>
                </c:pt>
                <c:pt idx="4">
                  <c:v>21.02083251929778</c:v>
                </c:pt>
                <c:pt idx="5">
                  <c:v>20.022536701840004</c:v>
                </c:pt>
                <c:pt idx="6">
                  <c:v>19.61428296341256</c:v>
                </c:pt>
                <c:pt idx="7">
                  <c:v>19.855114050294155</c:v>
                </c:pt>
                <c:pt idx="8">
                  <c:v>20.085269909707144</c:v>
                </c:pt>
                <c:pt idx="9">
                  <c:v>22.649427890227606</c:v>
                </c:pt>
                <c:pt idx="10">
                  <c:v>21.322476517228569</c:v>
                </c:pt>
                <c:pt idx="11">
                  <c:v>21.671501965555127</c:v>
                </c:pt>
                <c:pt idx="12">
                  <c:v>20.225491752162078</c:v>
                </c:pt>
                <c:pt idx="13">
                  <c:v>19.730762527677623</c:v>
                </c:pt>
                <c:pt idx="14">
                  <c:v>20.636717811278725</c:v>
                </c:pt>
                <c:pt idx="15">
                  <c:v>22.098866009457989</c:v>
                </c:pt>
                <c:pt idx="16">
                  <c:v>21.129340249787376</c:v>
                </c:pt>
                <c:pt idx="17">
                  <c:v>20.199510477080551</c:v>
                </c:pt>
                <c:pt idx="18">
                  <c:v>19.589598463306356</c:v>
                </c:pt>
                <c:pt idx="19">
                  <c:v>19.570279861443446</c:v>
                </c:pt>
                <c:pt idx="20">
                  <c:v>20.649636678259768</c:v>
                </c:pt>
                <c:pt idx="21">
                  <c:v>19.846110910610403</c:v>
                </c:pt>
                <c:pt idx="22">
                  <c:v>19.065221930178986</c:v>
                </c:pt>
                <c:pt idx="23">
                  <c:v>18.517845026475044</c:v>
                </c:pt>
                <c:pt idx="24">
                  <c:v>18.410140852926126</c:v>
                </c:pt>
                <c:pt idx="25">
                  <c:v>18.550847902864724</c:v>
                </c:pt>
                <c:pt idx="26">
                  <c:v>18.225641999005976</c:v>
                </c:pt>
                <c:pt idx="27">
                  <c:v>17.410451373487795</c:v>
                </c:pt>
                <c:pt idx="28">
                  <c:v>17.299170308448922</c:v>
                </c:pt>
                <c:pt idx="29">
                  <c:v>17.583196148430254</c:v>
                </c:pt>
                <c:pt idx="30">
                  <c:v>16.84523715426101</c:v>
                </c:pt>
                <c:pt idx="31">
                  <c:v>15.816488690157348</c:v>
                </c:pt>
                <c:pt idx="32">
                  <c:v>16.421966701468431</c:v>
                </c:pt>
                <c:pt idx="33">
                  <c:v>16.623368189289366</c:v>
                </c:pt>
                <c:pt idx="34">
                  <c:v>15.861330549403769</c:v>
                </c:pt>
                <c:pt idx="35">
                  <c:v>15.886377998414241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30-40E4-8749-680A43C6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'40. adat'!$B$6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'40. adat'!$C$2:$AH$2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'40. adat'!$C$6:$AL$6</c:f>
              <c:numCache>
                <c:formatCode>0.0</c:formatCode>
                <c:ptCount val="36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90.082755725067983</c:v>
                </c:pt>
                <c:pt idx="25">
                  <c:v>90.39526220552122</c:v>
                </c:pt>
                <c:pt idx="26">
                  <c:v>87.324871029956768</c:v>
                </c:pt>
                <c:pt idx="27">
                  <c:v>84.949796305865021</c:v>
                </c:pt>
                <c:pt idx="28">
                  <c:v>85.638875822678884</c:v>
                </c:pt>
                <c:pt idx="29">
                  <c:v>84.266320282487342</c:v>
                </c:pt>
                <c:pt idx="30">
                  <c:v>78.914135786136214</c:v>
                </c:pt>
                <c:pt idx="31">
                  <c:v>75.36233688529498</c:v>
                </c:pt>
                <c:pt idx="32">
                  <c:v>74.237866405560695</c:v>
                </c:pt>
                <c:pt idx="33">
                  <c:v>72.83597020500055</c:v>
                </c:pt>
                <c:pt idx="34">
                  <c:v>69.449977054133697</c:v>
                </c:pt>
                <c:pt idx="35">
                  <c:v>68.930898319482466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30-40E4-8749-680A43C6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4522280160221"/>
              <c:y val="5.007446169542287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823789682379776E-2"/>
              <c:y val="2.13018043590946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3175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855012427506505E-3"/>
          <c:y val="0.93342391304348193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77387793260742E-2"/>
          <c:y val="5.0957964110285588E-2"/>
          <c:w val="0.88226541485830312"/>
          <c:h val="0.7356127662725544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'41. adat'!$A$3</c:f>
              <c:strCache>
                <c:ptCount val="1"/>
                <c:pt idx="0">
                  <c:v>Deviza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BDF-44DC-BD1F-2247A420AD06}"/>
              </c:ext>
            </c:extLst>
          </c:dPt>
          <c:cat>
            <c:strRef>
              <c:f>'41.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'41. adat'!$C$3:$AL$3</c:f>
              <c:numCache>
                <c:formatCode>0.0</c:formatCode>
                <c:ptCount val="36"/>
                <c:pt idx="0">
                  <c:v>65.684794427384588</c:v>
                </c:pt>
                <c:pt idx="1">
                  <c:v>61.81754573461582</c:v>
                </c:pt>
                <c:pt idx="2">
                  <c:v>67.661846533965516</c:v>
                </c:pt>
                <c:pt idx="3">
                  <c:v>81.773066371240674</c:v>
                </c:pt>
                <c:pt idx="4">
                  <c:v>102.0756340615073</c:v>
                </c:pt>
                <c:pt idx="5">
                  <c:v>91.303205747448345</c:v>
                </c:pt>
                <c:pt idx="6">
                  <c:v>92.509310177169269</c:v>
                </c:pt>
                <c:pt idx="7">
                  <c:v>93.911453205258965</c:v>
                </c:pt>
                <c:pt idx="8">
                  <c:v>94.464441519406037</c:v>
                </c:pt>
                <c:pt idx="9">
                  <c:v>105.03347869722086</c:v>
                </c:pt>
                <c:pt idx="10">
                  <c:v>96.170033996898297</c:v>
                </c:pt>
                <c:pt idx="11">
                  <c:v>95.077563323620751</c:v>
                </c:pt>
                <c:pt idx="12">
                  <c:v>87.6932681650961</c:v>
                </c:pt>
                <c:pt idx="13">
                  <c:v>86.931639362766276</c:v>
                </c:pt>
                <c:pt idx="14">
                  <c:v>94.016143794080065</c:v>
                </c:pt>
                <c:pt idx="15">
                  <c:v>92.753748735267408</c:v>
                </c:pt>
                <c:pt idx="16">
                  <c:v>83.923835749207413</c:v>
                </c:pt>
                <c:pt idx="17">
                  <c:v>80.463923587682117</c:v>
                </c:pt>
                <c:pt idx="18">
                  <c:v>75.56780960615643</c:v>
                </c:pt>
                <c:pt idx="19">
                  <c:v>74.309115660014029</c:v>
                </c:pt>
                <c:pt idx="20">
                  <c:v>76.233075004652761</c:v>
                </c:pt>
                <c:pt idx="21">
                  <c:v>69.735975247264832</c:v>
                </c:pt>
                <c:pt idx="22">
                  <c:v>64.732348369721947</c:v>
                </c:pt>
                <c:pt idx="23">
                  <c:v>63.680758260544415</c:v>
                </c:pt>
                <c:pt idx="24">
                  <c:v>65.782617048303266</c:v>
                </c:pt>
                <c:pt idx="25">
                  <c:v>64.411707651688346</c:v>
                </c:pt>
                <c:pt idx="26">
                  <c:v>62.995435129058457</c:v>
                </c:pt>
                <c:pt idx="27">
                  <c:v>61.222857094384459</c:v>
                </c:pt>
                <c:pt idx="28">
                  <c:v>61.216286652528893</c:v>
                </c:pt>
                <c:pt idx="29">
                  <c:v>61.847843265932795</c:v>
                </c:pt>
                <c:pt idx="30">
                  <c:v>57.534757837102404</c:v>
                </c:pt>
                <c:pt idx="31">
                  <c:v>55.575609178294869</c:v>
                </c:pt>
                <c:pt idx="32">
                  <c:v>54.34613933731216</c:v>
                </c:pt>
                <c:pt idx="33">
                  <c:v>53.337567399653892</c:v>
                </c:pt>
                <c:pt idx="34">
                  <c:v>50.306137046229352</c:v>
                </c:pt>
                <c:pt idx="35">
                  <c:v>50.916855515867766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F-44DC-BD1F-2247A420AD06}"/>
            </c:ext>
          </c:extLst>
        </c:ser>
        <c:ser>
          <c:idx val="1"/>
          <c:order val="2"/>
          <c:tx>
            <c:strRef>
              <c:f>'41. adat'!$A$4</c:f>
              <c:strCache>
                <c:ptCount val="1"/>
                <c:pt idx="0">
                  <c:v>Forint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'41.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'41. adat'!$C$4:$AL$4</c:f>
              <c:numCache>
                <c:formatCode>0.0</c:formatCode>
                <c:ptCount val="36"/>
                <c:pt idx="0">
                  <c:v>18.755686802427505</c:v>
                </c:pt>
                <c:pt idx="1">
                  <c:v>18.40578981522583</c:v>
                </c:pt>
                <c:pt idx="2">
                  <c:v>19.288463158116663</c:v>
                </c:pt>
                <c:pt idx="3">
                  <c:v>15.85045800768459</c:v>
                </c:pt>
                <c:pt idx="4">
                  <c:v>16.260691262229884</c:v>
                </c:pt>
                <c:pt idx="5">
                  <c:v>15.141740045039194</c:v>
                </c:pt>
                <c:pt idx="6">
                  <c:v>16.716988393285057</c:v>
                </c:pt>
                <c:pt idx="7">
                  <c:v>15.282868255368612</c:v>
                </c:pt>
                <c:pt idx="8">
                  <c:v>18.08929440110494</c:v>
                </c:pt>
                <c:pt idx="9">
                  <c:v>16.110803468772541</c:v>
                </c:pt>
                <c:pt idx="10">
                  <c:v>18.237909171181208</c:v>
                </c:pt>
                <c:pt idx="11">
                  <c:v>17.527700963704643</c:v>
                </c:pt>
                <c:pt idx="12">
                  <c:v>20.865937182714642</c:v>
                </c:pt>
                <c:pt idx="13">
                  <c:v>22.146524230884786</c:v>
                </c:pt>
                <c:pt idx="14">
                  <c:v>23.02985314980123</c:v>
                </c:pt>
                <c:pt idx="15">
                  <c:v>23.238952457449269</c:v>
                </c:pt>
                <c:pt idx="16">
                  <c:v>23.577918485124936</c:v>
                </c:pt>
                <c:pt idx="17">
                  <c:v>23.665551360039423</c:v>
                </c:pt>
                <c:pt idx="18">
                  <c:v>24.987013585967457</c:v>
                </c:pt>
                <c:pt idx="19">
                  <c:v>24.966314474126751</c:v>
                </c:pt>
                <c:pt idx="20">
                  <c:v>24.392674353191609</c:v>
                </c:pt>
                <c:pt idx="21">
                  <c:v>25.204147637240034</c:v>
                </c:pt>
                <c:pt idx="22">
                  <c:v>25.04991794476183</c:v>
                </c:pt>
                <c:pt idx="23">
                  <c:v>24.473050508179576</c:v>
                </c:pt>
                <c:pt idx="24">
                  <c:v>24.300138676764711</c:v>
                </c:pt>
                <c:pt idx="25">
                  <c:v>25.983554553832874</c:v>
                </c:pt>
                <c:pt idx="26">
                  <c:v>24.329435900898318</c:v>
                </c:pt>
                <c:pt idx="27">
                  <c:v>23.726939211480563</c:v>
                </c:pt>
                <c:pt idx="28">
                  <c:v>24.422589170149998</c:v>
                </c:pt>
                <c:pt idx="29">
                  <c:v>22.418477016554547</c:v>
                </c:pt>
                <c:pt idx="30">
                  <c:v>21.379377949033817</c:v>
                </c:pt>
                <c:pt idx="31">
                  <c:v>19.786727707000093</c:v>
                </c:pt>
                <c:pt idx="32">
                  <c:v>19.891727068248535</c:v>
                </c:pt>
                <c:pt idx="33">
                  <c:v>19.498402805346664</c:v>
                </c:pt>
                <c:pt idx="34">
                  <c:v>19.143840007904345</c:v>
                </c:pt>
                <c:pt idx="35">
                  <c:v>18.0140428036147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DF-44DC-BD1F-2247A420A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723256"/>
        <c:axId val="355723648"/>
      </c:barChart>
      <c:lineChart>
        <c:grouping val="standard"/>
        <c:varyColors val="0"/>
        <c:ser>
          <c:idx val="0"/>
          <c:order val="0"/>
          <c:tx>
            <c:strRef>
              <c:f>'41. adat'!$A$5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'41.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'41. adat'!$C$5:$AL$5</c:f>
              <c:numCache>
                <c:formatCode>0.0</c:formatCode>
                <c:ptCount val="36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90.082755725067983</c:v>
                </c:pt>
                <c:pt idx="25">
                  <c:v>90.39526220552122</c:v>
                </c:pt>
                <c:pt idx="26">
                  <c:v>87.324871029956768</c:v>
                </c:pt>
                <c:pt idx="27">
                  <c:v>84.949796305865021</c:v>
                </c:pt>
                <c:pt idx="28">
                  <c:v>85.638875822678884</c:v>
                </c:pt>
                <c:pt idx="29">
                  <c:v>84.266320282487342</c:v>
                </c:pt>
                <c:pt idx="30">
                  <c:v>78.914135786136214</c:v>
                </c:pt>
                <c:pt idx="31">
                  <c:v>75.36233688529498</c:v>
                </c:pt>
                <c:pt idx="32">
                  <c:v>74.237866405560695</c:v>
                </c:pt>
                <c:pt idx="33">
                  <c:v>72.83597020500055</c:v>
                </c:pt>
                <c:pt idx="34">
                  <c:v>69.449977054133697</c:v>
                </c:pt>
                <c:pt idx="35">
                  <c:v>68.930898319482466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DF-44DC-BD1F-2247A420AD06}"/>
            </c:ext>
          </c:extLst>
        </c:ser>
        <c:ser>
          <c:idx val="3"/>
          <c:order val="3"/>
          <c:tx>
            <c:strRef>
              <c:f>'41. adat'!$A$6</c:f>
              <c:strCache>
                <c:ptCount val="1"/>
                <c:pt idx="0">
                  <c:v>Bruttó külső adósság devizaaránya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'41.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'41. adat'!$C$6:$AL$6</c:f>
              <c:numCache>
                <c:formatCode>0.0</c:formatCode>
                <c:ptCount val="36"/>
                <c:pt idx="0">
                  <c:v>77.788275801765892</c:v>
                </c:pt>
                <c:pt idx="1">
                  <c:v>77.056813096744676</c:v>
                </c:pt>
                <c:pt idx="2">
                  <c:v>77.816682624336764</c:v>
                </c:pt>
                <c:pt idx="3">
                  <c:v>83.763690044459878</c:v>
                </c:pt>
                <c:pt idx="4">
                  <c:v>86.258918199677993</c:v>
                </c:pt>
                <c:pt idx="5">
                  <c:v>85.775050255032554</c:v>
                </c:pt>
                <c:pt idx="6">
                  <c:v>84.695088442915534</c:v>
                </c:pt>
                <c:pt idx="7">
                  <c:v>86.00397158850501</c:v>
                </c:pt>
                <c:pt idx="8">
                  <c:v>83.928303886882816</c:v>
                </c:pt>
                <c:pt idx="9">
                  <c:v>86.701144139269132</c:v>
                </c:pt>
                <c:pt idx="10">
                  <c:v>84.058878547980314</c:v>
                </c:pt>
                <c:pt idx="11">
                  <c:v>84.434385839208474</c:v>
                </c:pt>
                <c:pt idx="12">
                  <c:v>80.779209726284691</c:v>
                </c:pt>
                <c:pt idx="13">
                  <c:v>79.696647338703613</c:v>
                </c:pt>
                <c:pt idx="14">
                  <c:v>80.324100139158887</c:v>
                </c:pt>
                <c:pt idx="15">
                  <c:v>79.965159688074877</c:v>
                </c:pt>
                <c:pt idx="16">
                  <c:v>78.067410478037615</c:v>
                </c:pt>
                <c:pt idx="17">
                  <c:v>77.272956219244577</c:v>
                </c:pt>
                <c:pt idx="18">
                  <c:v>75.15085523224846</c:v>
                </c:pt>
                <c:pt idx="19">
                  <c:v>74.851466832838369</c:v>
                </c:pt>
                <c:pt idx="20">
                  <c:v>75.759013464390108</c:v>
                </c:pt>
                <c:pt idx="21">
                  <c:v>73.452585828332033</c:v>
                </c:pt>
                <c:pt idx="22">
                  <c:v>72.099258603009048</c:v>
                </c:pt>
                <c:pt idx="23">
                  <c:v>72.238238086358947</c:v>
                </c:pt>
                <c:pt idx="24">
                  <c:v>73.024649966383606</c:v>
                </c:pt>
                <c:pt idx="25">
                  <c:v>71.25562344765693</c:v>
                </c:pt>
                <c:pt idx="26">
                  <c:v>72.139167669022825</c:v>
                </c:pt>
                <c:pt idx="27">
                  <c:v>72.069457204993398</c:v>
                </c:pt>
                <c:pt idx="28">
                  <c:v>71.481889579309026</c:v>
                </c:pt>
                <c:pt idx="29">
                  <c:v>73.395685320777361</c:v>
                </c:pt>
                <c:pt idx="30">
                  <c:v>72.908050330838464</c:v>
                </c:pt>
                <c:pt idx="31">
                  <c:v>73.74454067538214</c:v>
                </c:pt>
                <c:pt idx="32">
                  <c:v>73.205416546348161</c:v>
                </c:pt>
                <c:pt idx="33">
                  <c:v>73.229706763749533</c:v>
                </c:pt>
                <c:pt idx="34">
                  <c:v>72.435066475281289</c:v>
                </c:pt>
                <c:pt idx="35">
                  <c:v>73.866519597462926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DF-44DC-BD1F-2247A420A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4040"/>
        <c:axId val="355724432"/>
      </c:lineChart>
      <c:catAx>
        <c:axId val="355723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2.590773332016883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57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723648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28901748079852E-2"/>
              <c:y val="2.13018043590946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5723256"/>
        <c:crosses val="autoZero"/>
        <c:crossBetween val="between"/>
        <c:majorUnit val="10"/>
      </c:valAx>
      <c:catAx>
        <c:axId val="355724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724432"/>
        <c:crosses val="autoZero"/>
        <c:auto val="1"/>
        <c:lblAlgn val="ctr"/>
        <c:lblOffset val="100"/>
        <c:noMultiLvlLbl val="0"/>
      </c:catAx>
      <c:valAx>
        <c:axId val="355724432"/>
        <c:scaling>
          <c:orientation val="minMax"/>
          <c:max val="14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5724040"/>
        <c:crosses val="max"/>
        <c:crossBetween val="between"/>
        <c:majorUnit val="10"/>
      </c:valAx>
      <c:spPr>
        <a:noFill/>
        <a:ln w="3175">
          <a:solidFill>
            <a:srgbClr val="BFBFBF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2.4855012427506518E-3"/>
          <c:y val="0.93568840579710144"/>
          <c:w val="0.99230059995607356"/>
          <c:h val="5.720304832819810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77387793260742E-2"/>
          <c:y val="5.0957964110285588E-2"/>
          <c:w val="0.88226541485830312"/>
          <c:h val="0.7356127662725544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'41. adat'!$B$3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4F-46A4-9132-7AB094474A9C}"/>
              </c:ext>
            </c:extLst>
          </c:dPt>
          <c:cat>
            <c:strRef>
              <c:f>'41.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'41. adat'!$C$3:$AL$3</c:f>
              <c:numCache>
                <c:formatCode>0.0</c:formatCode>
                <c:ptCount val="36"/>
                <c:pt idx="0">
                  <c:v>65.684794427384588</c:v>
                </c:pt>
                <c:pt idx="1">
                  <c:v>61.81754573461582</c:v>
                </c:pt>
                <c:pt idx="2">
                  <c:v>67.661846533965516</c:v>
                </c:pt>
                <c:pt idx="3">
                  <c:v>81.773066371240674</c:v>
                </c:pt>
                <c:pt idx="4">
                  <c:v>102.0756340615073</c:v>
                </c:pt>
                <c:pt idx="5">
                  <c:v>91.303205747448345</c:v>
                </c:pt>
                <c:pt idx="6">
                  <c:v>92.509310177169269</c:v>
                </c:pt>
                <c:pt idx="7">
                  <c:v>93.911453205258965</c:v>
                </c:pt>
                <c:pt idx="8">
                  <c:v>94.464441519406037</c:v>
                </c:pt>
                <c:pt idx="9">
                  <c:v>105.03347869722086</c:v>
                </c:pt>
                <c:pt idx="10">
                  <c:v>96.170033996898297</c:v>
                </c:pt>
                <c:pt idx="11">
                  <c:v>95.077563323620751</c:v>
                </c:pt>
                <c:pt idx="12">
                  <c:v>87.6932681650961</c:v>
                </c:pt>
                <c:pt idx="13">
                  <c:v>86.931639362766276</c:v>
                </c:pt>
                <c:pt idx="14">
                  <c:v>94.016143794080065</c:v>
                </c:pt>
                <c:pt idx="15">
                  <c:v>92.753748735267408</c:v>
                </c:pt>
                <c:pt idx="16">
                  <c:v>83.923835749207413</c:v>
                </c:pt>
                <c:pt idx="17">
                  <c:v>80.463923587682117</c:v>
                </c:pt>
                <c:pt idx="18">
                  <c:v>75.56780960615643</c:v>
                </c:pt>
                <c:pt idx="19">
                  <c:v>74.309115660014029</c:v>
                </c:pt>
                <c:pt idx="20">
                  <c:v>76.233075004652761</c:v>
                </c:pt>
                <c:pt idx="21">
                  <c:v>69.735975247264832</c:v>
                </c:pt>
                <c:pt idx="22">
                  <c:v>64.732348369721947</c:v>
                </c:pt>
                <c:pt idx="23">
                  <c:v>63.680758260544415</c:v>
                </c:pt>
                <c:pt idx="24">
                  <c:v>65.782617048303266</c:v>
                </c:pt>
                <c:pt idx="25">
                  <c:v>64.411707651688346</c:v>
                </c:pt>
                <c:pt idx="26">
                  <c:v>62.995435129058457</c:v>
                </c:pt>
                <c:pt idx="27">
                  <c:v>61.222857094384459</c:v>
                </c:pt>
                <c:pt idx="28">
                  <c:v>61.216286652528893</c:v>
                </c:pt>
                <c:pt idx="29">
                  <c:v>61.847843265932795</c:v>
                </c:pt>
                <c:pt idx="30">
                  <c:v>57.534757837102404</c:v>
                </c:pt>
                <c:pt idx="31">
                  <c:v>55.575609178294869</c:v>
                </c:pt>
                <c:pt idx="32">
                  <c:v>54.34613933731216</c:v>
                </c:pt>
                <c:pt idx="33">
                  <c:v>53.337567399653892</c:v>
                </c:pt>
                <c:pt idx="34">
                  <c:v>50.306137046229352</c:v>
                </c:pt>
                <c:pt idx="35">
                  <c:v>50.916855515867766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F-46A4-9132-7AB094474A9C}"/>
            </c:ext>
          </c:extLst>
        </c:ser>
        <c:ser>
          <c:idx val="1"/>
          <c:order val="2"/>
          <c:tx>
            <c:strRef>
              <c:f>'41. adat'!$B$4</c:f>
              <c:strCache>
                <c:ptCount val="1"/>
                <c:pt idx="0">
                  <c:v>Forint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'41.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'41. adat'!$C$4:$AL$4</c:f>
              <c:numCache>
                <c:formatCode>0.0</c:formatCode>
                <c:ptCount val="36"/>
                <c:pt idx="0">
                  <c:v>18.755686802427505</c:v>
                </c:pt>
                <c:pt idx="1">
                  <c:v>18.40578981522583</c:v>
                </c:pt>
                <c:pt idx="2">
                  <c:v>19.288463158116663</c:v>
                </c:pt>
                <c:pt idx="3">
                  <c:v>15.85045800768459</c:v>
                </c:pt>
                <c:pt idx="4">
                  <c:v>16.260691262229884</c:v>
                </c:pt>
                <c:pt idx="5">
                  <c:v>15.141740045039194</c:v>
                </c:pt>
                <c:pt idx="6">
                  <c:v>16.716988393285057</c:v>
                </c:pt>
                <c:pt idx="7">
                  <c:v>15.282868255368612</c:v>
                </c:pt>
                <c:pt idx="8">
                  <c:v>18.08929440110494</c:v>
                </c:pt>
                <c:pt idx="9">
                  <c:v>16.110803468772541</c:v>
                </c:pt>
                <c:pt idx="10">
                  <c:v>18.237909171181208</c:v>
                </c:pt>
                <c:pt idx="11">
                  <c:v>17.527700963704643</c:v>
                </c:pt>
                <c:pt idx="12">
                  <c:v>20.865937182714642</c:v>
                </c:pt>
                <c:pt idx="13">
                  <c:v>22.146524230884786</c:v>
                </c:pt>
                <c:pt idx="14">
                  <c:v>23.02985314980123</c:v>
                </c:pt>
                <c:pt idx="15">
                  <c:v>23.238952457449269</c:v>
                </c:pt>
                <c:pt idx="16">
                  <c:v>23.577918485124936</c:v>
                </c:pt>
                <c:pt idx="17">
                  <c:v>23.665551360039423</c:v>
                </c:pt>
                <c:pt idx="18">
                  <c:v>24.987013585967457</c:v>
                </c:pt>
                <c:pt idx="19">
                  <c:v>24.966314474126751</c:v>
                </c:pt>
                <c:pt idx="20">
                  <c:v>24.392674353191609</c:v>
                </c:pt>
                <c:pt idx="21">
                  <c:v>25.204147637240034</c:v>
                </c:pt>
                <c:pt idx="22">
                  <c:v>25.04991794476183</c:v>
                </c:pt>
                <c:pt idx="23">
                  <c:v>24.473050508179576</c:v>
                </c:pt>
                <c:pt idx="24">
                  <c:v>24.300138676764711</c:v>
                </c:pt>
                <c:pt idx="25">
                  <c:v>25.983554553832874</c:v>
                </c:pt>
                <c:pt idx="26">
                  <c:v>24.329435900898318</c:v>
                </c:pt>
                <c:pt idx="27">
                  <c:v>23.726939211480563</c:v>
                </c:pt>
                <c:pt idx="28">
                  <c:v>24.422589170149998</c:v>
                </c:pt>
                <c:pt idx="29">
                  <c:v>22.418477016554547</c:v>
                </c:pt>
                <c:pt idx="30">
                  <c:v>21.379377949033817</c:v>
                </c:pt>
                <c:pt idx="31">
                  <c:v>19.786727707000093</c:v>
                </c:pt>
                <c:pt idx="32">
                  <c:v>19.891727068248535</c:v>
                </c:pt>
                <c:pt idx="33">
                  <c:v>19.498402805346664</c:v>
                </c:pt>
                <c:pt idx="34">
                  <c:v>19.143840007904345</c:v>
                </c:pt>
                <c:pt idx="35">
                  <c:v>18.0140428036147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F-46A4-9132-7AB094474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723256"/>
        <c:axId val="355723648"/>
      </c:barChart>
      <c:lineChart>
        <c:grouping val="standard"/>
        <c:varyColors val="0"/>
        <c:ser>
          <c:idx val="0"/>
          <c:order val="0"/>
          <c:tx>
            <c:strRef>
              <c:f>'41. adat'!$B$5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'41.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'41. adat'!$C$5:$AL$5</c:f>
              <c:numCache>
                <c:formatCode>0.0</c:formatCode>
                <c:ptCount val="36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90.082755725067983</c:v>
                </c:pt>
                <c:pt idx="25">
                  <c:v>90.39526220552122</c:v>
                </c:pt>
                <c:pt idx="26">
                  <c:v>87.324871029956768</c:v>
                </c:pt>
                <c:pt idx="27">
                  <c:v>84.949796305865021</c:v>
                </c:pt>
                <c:pt idx="28">
                  <c:v>85.638875822678884</c:v>
                </c:pt>
                <c:pt idx="29">
                  <c:v>84.266320282487342</c:v>
                </c:pt>
                <c:pt idx="30">
                  <c:v>78.914135786136214</c:v>
                </c:pt>
                <c:pt idx="31">
                  <c:v>75.36233688529498</c:v>
                </c:pt>
                <c:pt idx="32">
                  <c:v>74.237866405560695</c:v>
                </c:pt>
                <c:pt idx="33">
                  <c:v>72.83597020500055</c:v>
                </c:pt>
                <c:pt idx="34">
                  <c:v>69.449977054133697</c:v>
                </c:pt>
                <c:pt idx="35">
                  <c:v>68.930898319482466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4F-46A4-9132-7AB094474A9C}"/>
            </c:ext>
          </c:extLst>
        </c:ser>
        <c:ser>
          <c:idx val="3"/>
          <c:order val="3"/>
          <c:tx>
            <c:strRef>
              <c:f>'41. adat'!$B$6</c:f>
              <c:strCache>
                <c:ptCount val="1"/>
                <c:pt idx="0">
                  <c:v>Share of foreign currency in gross external debt 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'41.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'41. adat'!$C$6:$AL$6</c:f>
              <c:numCache>
                <c:formatCode>0.0</c:formatCode>
                <c:ptCount val="36"/>
                <c:pt idx="0">
                  <c:v>77.788275801765892</c:v>
                </c:pt>
                <c:pt idx="1">
                  <c:v>77.056813096744676</c:v>
                </c:pt>
                <c:pt idx="2">
                  <c:v>77.816682624336764</c:v>
                </c:pt>
                <c:pt idx="3">
                  <c:v>83.763690044459878</c:v>
                </c:pt>
                <c:pt idx="4">
                  <c:v>86.258918199677993</c:v>
                </c:pt>
                <c:pt idx="5">
                  <c:v>85.775050255032554</c:v>
                </c:pt>
                <c:pt idx="6">
                  <c:v>84.695088442915534</c:v>
                </c:pt>
                <c:pt idx="7">
                  <c:v>86.00397158850501</c:v>
                </c:pt>
                <c:pt idx="8">
                  <c:v>83.928303886882816</c:v>
                </c:pt>
                <c:pt idx="9">
                  <c:v>86.701144139269132</c:v>
                </c:pt>
                <c:pt idx="10">
                  <c:v>84.058878547980314</c:v>
                </c:pt>
                <c:pt idx="11">
                  <c:v>84.434385839208474</c:v>
                </c:pt>
                <c:pt idx="12">
                  <c:v>80.779209726284691</c:v>
                </c:pt>
                <c:pt idx="13">
                  <c:v>79.696647338703613</c:v>
                </c:pt>
                <c:pt idx="14">
                  <c:v>80.324100139158887</c:v>
                </c:pt>
                <c:pt idx="15">
                  <c:v>79.965159688074877</c:v>
                </c:pt>
                <c:pt idx="16">
                  <c:v>78.067410478037615</c:v>
                </c:pt>
                <c:pt idx="17">
                  <c:v>77.272956219244577</c:v>
                </c:pt>
                <c:pt idx="18">
                  <c:v>75.15085523224846</c:v>
                </c:pt>
                <c:pt idx="19">
                  <c:v>74.851466832838369</c:v>
                </c:pt>
                <c:pt idx="20">
                  <c:v>75.759013464390108</c:v>
                </c:pt>
                <c:pt idx="21">
                  <c:v>73.452585828332033</c:v>
                </c:pt>
                <c:pt idx="22">
                  <c:v>72.099258603009048</c:v>
                </c:pt>
                <c:pt idx="23">
                  <c:v>72.238238086358947</c:v>
                </c:pt>
                <c:pt idx="24">
                  <c:v>73.024649966383606</c:v>
                </c:pt>
                <c:pt idx="25">
                  <c:v>71.25562344765693</c:v>
                </c:pt>
                <c:pt idx="26">
                  <c:v>72.139167669022825</c:v>
                </c:pt>
                <c:pt idx="27">
                  <c:v>72.069457204993398</c:v>
                </c:pt>
                <c:pt idx="28">
                  <c:v>71.481889579309026</c:v>
                </c:pt>
                <c:pt idx="29">
                  <c:v>73.395685320777361</c:v>
                </c:pt>
                <c:pt idx="30">
                  <c:v>72.908050330838464</c:v>
                </c:pt>
                <c:pt idx="31">
                  <c:v>73.74454067538214</c:v>
                </c:pt>
                <c:pt idx="32">
                  <c:v>73.205416546348161</c:v>
                </c:pt>
                <c:pt idx="33">
                  <c:v>73.229706763749533</c:v>
                </c:pt>
                <c:pt idx="34">
                  <c:v>72.435066475281289</c:v>
                </c:pt>
                <c:pt idx="35">
                  <c:v>73.866519597462926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4F-46A4-9132-7AB094474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4040"/>
        <c:axId val="355724432"/>
      </c:lineChart>
      <c:catAx>
        <c:axId val="355723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2.590773332016883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57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723648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28901748079852E-2"/>
              <c:y val="2.13018043590946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5723256"/>
        <c:crosses val="autoZero"/>
        <c:crossBetween val="between"/>
        <c:majorUnit val="10"/>
      </c:valAx>
      <c:catAx>
        <c:axId val="355724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724432"/>
        <c:crosses val="autoZero"/>
        <c:auto val="1"/>
        <c:lblAlgn val="ctr"/>
        <c:lblOffset val="100"/>
        <c:noMultiLvlLbl val="0"/>
      </c:catAx>
      <c:valAx>
        <c:axId val="355724432"/>
        <c:scaling>
          <c:orientation val="minMax"/>
          <c:max val="14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5724040"/>
        <c:crosses val="max"/>
        <c:crossBetween val="between"/>
        <c:majorUnit val="10"/>
      </c:valAx>
      <c:spPr>
        <a:noFill/>
        <a:ln w="3175">
          <a:solidFill>
            <a:srgbClr val="BFBFBF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2.4855012427506518E-3"/>
          <c:y val="0.93568840579710144"/>
          <c:w val="0.99230059995607356"/>
          <c:h val="5.720304832819810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07861926675749E-2"/>
          <c:y val="4.543315314425822E-2"/>
          <c:w val="0.92268495940635964"/>
          <c:h val="0.54836166739000147"/>
        </c:manualLayout>
      </c:layout>
      <c:lineChart>
        <c:grouping val="standard"/>
        <c:varyColors val="0"/>
        <c:ser>
          <c:idx val="0"/>
          <c:order val="0"/>
          <c:tx>
            <c:strRef>
              <c:f>'42. adat'!$A$3</c:f>
              <c:strCache>
                <c:ptCount val="1"/>
                <c:pt idx="0">
                  <c:v>Bruttó külső adósság (Eurostat)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strRef>
              <c:f>'42. adat'!$C$1:$AL$1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'42. adat'!$C$3:$AL$3</c:f>
              <c:numCache>
                <c:formatCode>0.0</c:formatCode>
                <c:ptCount val="36"/>
                <c:pt idx="0">
                  <c:v>120.87119695612193</c:v>
                </c:pt>
                <c:pt idx="1">
                  <c:v>116.04204897405972</c:v>
                </c:pt>
                <c:pt idx="2">
                  <c:v>140.05277957447049</c:v>
                </c:pt>
                <c:pt idx="3">
                  <c:v>154.15832406540989</c:v>
                </c:pt>
                <c:pt idx="4">
                  <c:v>193.46670315249446</c:v>
                </c:pt>
                <c:pt idx="5">
                  <c:v>170.88974620962503</c:v>
                </c:pt>
                <c:pt idx="6">
                  <c:v>173.65879636549772</c:v>
                </c:pt>
                <c:pt idx="7">
                  <c:v>173.89968764987213</c:v>
                </c:pt>
                <c:pt idx="8">
                  <c:v>181.38966230397335</c:v>
                </c:pt>
                <c:pt idx="9">
                  <c:v>193.38812613378613</c:v>
                </c:pt>
                <c:pt idx="10">
                  <c:v>179.2840293370455</c:v>
                </c:pt>
                <c:pt idx="11">
                  <c:v>162.21280444807078</c:v>
                </c:pt>
                <c:pt idx="12">
                  <c:v>154.62072952089628</c:v>
                </c:pt>
                <c:pt idx="13">
                  <c:v>155.78549799573582</c:v>
                </c:pt>
                <c:pt idx="14">
                  <c:v>168.47685377045485</c:v>
                </c:pt>
                <c:pt idx="15">
                  <c:v>179.61945611242447</c:v>
                </c:pt>
                <c:pt idx="16">
                  <c:v>171.55307012078217</c:v>
                </c:pt>
                <c:pt idx="17">
                  <c:v>168.90919004306545</c:v>
                </c:pt>
                <c:pt idx="18">
                  <c:v>158.56664650747808</c:v>
                </c:pt>
                <c:pt idx="19">
                  <c:v>159.18954708704146</c:v>
                </c:pt>
                <c:pt idx="20">
                  <c:v>165.882873302902</c:v>
                </c:pt>
                <c:pt idx="21">
                  <c:v>160.85992505505416</c:v>
                </c:pt>
                <c:pt idx="22">
                  <c:v>150.72478448631412</c:v>
                </c:pt>
                <c:pt idx="23">
                  <c:v>145.26671117329312</c:v>
                </c:pt>
                <c:pt idx="24">
                  <c:v>148.48502524769626</c:v>
                </c:pt>
                <c:pt idx="25">
                  <c:v>150.45897337196962</c:v>
                </c:pt>
                <c:pt idx="26">
                  <c:v>148.65962398847742</c:v>
                </c:pt>
                <c:pt idx="27">
                  <c:v>147.32955483413224</c:v>
                </c:pt>
                <c:pt idx="28">
                  <c:v>149.47288504505988</c:v>
                </c:pt>
                <c:pt idx="29">
                  <c:v>151.06016925537853</c:v>
                </c:pt>
                <c:pt idx="30">
                  <c:v>141.98371963732458</c:v>
                </c:pt>
                <c:pt idx="31">
                  <c:v>130.57225564084041</c:v>
                </c:pt>
                <c:pt idx="32">
                  <c:v>129.80246655138532</c:v>
                </c:pt>
                <c:pt idx="33">
                  <c:v>129.63731553937436</c:v>
                </c:pt>
                <c:pt idx="34">
                  <c:v>120.86209023649923</c:v>
                </c:pt>
                <c:pt idx="35">
                  <c:v>120.59907580865999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D-4B52-9033-CF131D3E9031}"/>
            </c:ext>
          </c:extLst>
        </c:ser>
        <c:ser>
          <c:idx val="3"/>
          <c:order val="1"/>
          <c:tx>
            <c:strRef>
              <c:f>'42. adat'!$A$6</c:f>
              <c:strCache>
                <c:ptCount val="1"/>
                <c:pt idx="0">
                  <c:v>Nettó külső adósság (Eurostat)</c:v>
                </c:pt>
              </c:strCache>
            </c:strRef>
          </c:tx>
          <c:spPr>
            <a:ln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strRef>
              <c:f>'42. adat'!$C$1:$AL$1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'42. adat'!$C$6:$AL$6</c:f>
              <c:numCache>
                <c:formatCode>General</c:formatCode>
                <c:ptCount val="36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 formatCode="0.0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 formatCode="0.0">
                  <c:v>11.113799178086026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D-4B52-9033-CF131D3E9031}"/>
            </c:ext>
          </c:extLst>
        </c:ser>
        <c:ser>
          <c:idx val="1"/>
          <c:order val="2"/>
          <c:tx>
            <c:strRef>
              <c:f>'42. adat'!$A$4</c:f>
              <c:strCache>
                <c:ptCount val="1"/>
                <c:pt idx="0">
                  <c:v>Bruttó külső adósság (SCV-k nélkül)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'42. adat'!$C$1:$AL$1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'42. adat'!$C$4:$AL$4</c:f>
              <c:numCache>
                <c:formatCode>0.0</c:formatCode>
                <c:ptCount val="36"/>
                <c:pt idx="0">
                  <c:v>106.57334535149845</c:v>
                </c:pt>
                <c:pt idx="1">
                  <c:v>102.34905257322715</c:v>
                </c:pt>
                <c:pt idx="2">
                  <c:v>108.98187811660105</c:v>
                </c:pt>
                <c:pt idx="3">
                  <c:v>121.39596013036874</c:v>
                </c:pt>
                <c:pt idx="4">
                  <c:v>150.7903001087416</c:v>
                </c:pt>
                <c:pt idx="5">
                  <c:v>136.47631828526895</c:v>
                </c:pt>
                <c:pt idx="6">
                  <c:v>138.83593102414582</c:v>
                </c:pt>
                <c:pt idx="7">
                  <c:v>143.24974863137149</c:v>
                </c:pt>
                <c:pt idx="8">
                  <c:v>146.64752079534696</c:v>
                </c:pt>
                <c:pt idx="9">
                  <c:v>156.54453690124438</c:v>
                </c:pt>
                <c:pt idx="10">
                  <c:v>145.98602525486783</c:v>
                </c:pt>
                <c:pt idx="11">
                  <c:v>144.65326126015717</c:v>
                </c:pt>
                <c:pt idx="12">
                  <c:v>139.01330923288398</c:v>
                </c:pt>
                <c:pt idx="13">
                  <c:v>139.26664987400818</c:v>
                </c:pt>
                <c:pt idx="14">
                  <c:v>149.62941657121112</c:v>
                </c:pt>
                <c:pt idx="15">
                  <c:v>149.51213614267044</c:v>
                </c:pt>
                <c:pt idx="16">
                  <c:v>140.74224502460575</c:v>
                </c:pt>
                <c:pt idx="17">
                  <c:v>137.05138621761802</c:v>
                </c:pt>
                <c:pt idx="18">
                  <c:v>130.76601826104701</c:v>
                </c:pt>
                <c:pt idx="19">
                  <c:v>129.75360761186886</c:v>
                </c:pt>
                <c:pt idx="20">
                  <c:v>134.08397040346048</c:v>
                </c:pt>
                <c:pt idx="21">
                  <c:v>128.32126864286437</c:v>
                </c:pt>
                <c:pt idx="22">
                  <c:v>120.99881714532168</c:v>
                </c:pt>
                <c:pt idx="23">
                  <c:v>118.22508936395045</c:v>
                </c:pt>
                <c:pt idx="24">
                  <c:v>121.56645768082765</c:v>
                </c:pt>
                <c:pt idx="25">
                  <c:v>122.69643135979958</c:v>
                </c:pt>
                <c:pt idx="26">
                  <c:v>119.12265422891097</c:v>
                </c:pt>
                <c:pt idx="27">
                  <c:v>117.20135095444564</c:v>
                </c:pt>
                <c:pt idx="28">
                  <c:v>117.56875592225092</c:v>
                </c:pt>
                <c:pt idx="29">
                  <c:v>118.65563324053234</c:v>
                </c:pt>
                <c:pt idx="30">
                  <c:v>110.85882019932973</c:v>
                </c:pt>
                <c:pt idx="31">
                  <c:v>108.57451327757633</c:v>
                </c:pt>
                <c:pt idx="32">
                  <c:v>106.22774735920385</c:v>
                </c:pt>
                <c:pt idx="33">
                  <c:v>105.94998764245554</c:v>
                </c:pt>
                <c:pt idx="34">
                  <c:v>97.579694983705721</c:v>
                </c:pt>
                <c:pt idx="35">
                  <c:v>95.964647604179618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6D-4B52-9033-CF131D3E9031}"/>
            </c:ext>
          </c:extLst>
        </c:ser>
        <c:ser>
          <c:idx val="4"/>
          <c:order val="3"/>
          <c:tx>
            <c:strRef>
              <c:f>'42. adat'!$A$7</c:f>
              <c:strCache>
                <c:ptCount val="1"/>
                <c:pt idx="0">
                  <c:v>Nettó külső adósság (SCV-k nélkül)</c:v>
                </c:pt>
              </c:strCache>
            </c:strRef>
          </c:tx>
          <c:spPr>
            <a:ln w="1905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'42. adat'!$C$1:$AL$1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'42. adat'!$C$7:$AL$7</c:f>
              <c:numCache>
                <c:formatCode>0.0</c:formatCode>
                <c:ptCount val="36"/>
                <c:pt idx="0">
                  <c:v>52.007333204647388</c:v>
                </c:pt>
                <c:pt idx="1">
                  <c:v>50.196568055234728</c:v>
                </c:pt>
                <c:pt idx="2">
                  <c:v>52.423880244180886</c:v>
                </c:pt>
                <c:pt idx="3">
                  <c:v>57.073863088793196</c:v>
                </c:pt>
                <c:pt idx="4">
                  <c:v>65.340066708189497</c:v>
                </c:pt>
                <c:pt idx="5">
                  <c:v>59.866182107610847</c:v>
                </c:pt>
                <c:pt idx="6">
                  <c:v>59.44560830990455</c:v>
                </c:pt>
                <c:pt idx="7">
                  <c:v>62.858178514984743</c:v>
                </c:pt>
                <c:pt idx="8">
                  <c:v>63.084612354306003</c:v>
                </c:pt>
                <c:pt idx="9">
                  <c:v>66.779482953908158</c:v>
                </c:pt>
                <c:pt idx="10">
                  <c:v>63.302463340052107</c:v>
                </c:pt>
                <c:pt idx="11">
                  <c:v>61.520814496804817</c:v>
                </c:pt>
                <c:pt idx="12">
                  <c:v>59.628297921369409</c:v>
                </c:pt>
                <c:pt idx="13">
                  <c:v>61.254406024864714</c:v>
                </c:pt>
                <c:pt idx="14">
                  <c:v>61.84079947600565</c:v>
                </c:pt>
                <c:pt idx="15">
                  <c:v>55.160901000788698</c:v>
                </c:pt>
                <c:pt idx="16">
                  <c:v>60.635599438091766</c:v>
                </c:pt>
                <c:pt idx="17">
                  <c:v>59.48565609092833</c:v>
                </c:pt>
                <c:pt idx="18">
                  <c:v>58.114130497441984</c:v>
                </c:pt>
                <c:pt idx="19">
                  <c:v>59.192770573802434</c:v>
                </c:pt>
                <c:pt idx="20">
                  <c:v>57.41957125168836</c:v>
                </c:pt>
                <c:pt idx="21">
                  <c:v>55.317586683352062</c:v>
                </c:pt>
                <c:pt idx="22">
                  <c:v>51.263818856941555</c:v>
                </c:pt>
                <c:pt idx="23">
                  <c:v>47.688834626701379</c:v>
                </c:pt>
                <c:pt idx="24">
                  <c:v>47.517078196518121</c:v>
                </c:pt>
                <c:pt idx="25">
                  <c:v>50.203239368071849</c:v>
                </c:pt>
                <c:pt idx="26">
                  <c:v>47.475082271913166</c:v>
                </c:pt>
                <c:pt idx="27">
                  <c:v>45.434710470412561</c:v>
                </c:pt>
                <c:pt idx="28">
                  <c:v>44.609750864178977</c:v>
                </c:pt>
                <c:pt idx="29">
                  <c:v>44.234057399599621</c:v>
                </c:pt>
                <c:pt idx="30">
                  <c:v>40.187070543386177</c:v>
                </c:pt>
                <c:pt idx="31">
                  <c:v>19.459500825530171</c:v>
                </c:pt>
                <c:pt idx="32">
                  <c:v>19.56905648150218</c:v>
                </c:pt>
                <c:pt idx="33">
                  <c:v>18.443970583547728</c:v>
                </c:pt>
                <c:pt idx="34">
                  <c:v>15.531019773428017</c:v>
                </c:pt>
                <c:pt idx="35">
                  <c:v>22.178855863814885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6D-4B52-9033-CF131D3E9031}"/>
            </c:ext>
          </c:extLst>
        </c:ser>
        <c:ser>
          <c:idx val="2"/>
          <c:order val="4"/>
          <c:tx>
            <c:strRef>
              <c:f>'42. adat'!$A$5</c:f>
              <c:strCache>
                <c:ptCount val="1"/>
                <c:pt idx="0">
                  <c:v>Bruttó külső adósság (SCV-k és tulajdonosi hitelek nélkül)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'42. adat'!$C$1:$AL$1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'42. adat'!$C$5:$AL$5</c:f>
              <c:numCache>
                <c:formatCode>0.0</c:formatCode>
                <c:ptCount val="36"/>
                <c:pt idx="0">
                  <c:v>84.440481229811709</c:v>
                </c:pt>
                <c:pt idx="1">
                  <c:v>80.223335549841821</c:v>
                </c:pt>
                <c:pt idx="2">
                  <c:v>86.950309692082342</c:v>
                </c:pt>
                <c:pt idx="3">
                  <c:v>97.623524378925083</c:v>
                </c:pt>
                <c:pt idx="4">
                  <c:v>118.33632532373682</c:v>
                </c:pt>
                <c:pt idx="5">
                  <c:v>106.44494579248705</c:v>
                </c:pt>
                <c:pt idx="6">
                  <c:v>109.22629857045413</c:v>
                </c:pt>
                <c:pt idx="7">
                  <c:v>109.19432146062715</c:v>
                </c:pt>
                <c:pt idx="8">
                  <c:v>112.55373592051127</c:v>
                </c:pt>
                <c:pt idx="9">
                  <c:v>121.14428216599342</c:v>
                </c:pt>
                <c:pt idx="10">
                  <c:v>114.40794316807961</c:v>
                </c:pt>
                <c:pt idx="11">
                  <c:v>112.60526428732518</c:v>
                </c:pt>
                <c:pt idx="12">
                  <c:v>108.55920534781028</c:v>
                </c:pt>
                <c:pt idx="13">
                  <c:v>109.07816359365137</c:v>
                </c:pt>
                <c:pt idx="14">
                  <c:v>117.0459969438816</c:v>
                </c:pt>
                <c:pt idx="15">
                  <c:v>115.99270119271623</c:v>
                </c:pt>
                <c:pt idx="16">
                  <c:v>107.50175423433204</c:v>
                </c:pt>
                <c:pt idx="17">
                  <c:v>104.12947494772193</c:v>
                </c:pt>
                <c:pt idx="18">
                  <c:v>100.5548231921242</c:v>
                </c:pt>
                <c:pt idx="19">
                  <c:v>99.275430134140663</c:v>
                </c:pt>
                <c:pt idx="20">
                  <c:v>100.62574935784447</c:v>
                </c:pt>
                <c:pt idx="21">
                  <c:v>94.940122884505257</c:v>
                </c:pt>
                <c:pt idx="22">
                  <c:v>89.782266314484076</c:v>
                </c:pt>
                <c:pt idx="23">
                  <c:v>88.153808768724303</c:v>
                </c:pt>
                <c:pt idx="24">
                  <c:v>90.082755725068068</c:v>
                </c:pt>
                <c:pt idx="25">
                  <c:v>90.39526220552122</c:v>
                </c:pt>
                <c:pt idx="26">
                  <c:v>87.324871029957279</c:v>
                </c:pt>
                <c:pt idx="27">
                  <c:v>84.949796305865036</c:v>
                </c:pt>
                <c:pt idx="28">
                  <c:v>85.638875822679339</c:v>
                </c:pt>
                <c:pt idx="29">
                  <c:v>84.266320282487357</c:v>
                </c:pt>
                <c:pt idx="30">
                  <c:v>78.914135786136583</c:v>
                </c:pt>
                <c:pt idx="31">
                  <c:v>75.354901048302892</c:v>
                </c:pt>
                <c:pt idx="32">
                  <c:v>74.316447364212138</c:v>
                </c:pt>
                <c:pt idx="33">
                  <c:v>72.822028750738696</c:v>
                </c:pt>
                <c:pt idx="34">
                  <c:v>69.449839626560347</c:v>
                </c:pt>
                <c:pt idx="35">
                  <c:v>68.930898319482651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6D-4B52-9033-CF131D3E9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'42. adat'!$A$8</c:f>
              <c:strCache>
                <c:ptCount val="1"/>
                <c:pt idx="0">
                  <c:v>Nettó külső adósság (SCV-k és tulajdonosi hitelek nélkül)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'42. adat'!$C$1:$AL$1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'42. adat'!$C$8:$AL$8</c:f>
              <c:numCache>
                <c:formatCode>0.0</c:formatCode>
                <c:ptCount val="36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53.305361351662327</c:v>
                </c:pt>
                <c:pt idx="4">
                  <c:v>60.781222574158733</c:v>
                </c:pt>
                <c:pt idx="5">
                  <c:v>54.705990808857095</c:v>
                </c:pt>
                <c:pt idx="6">
                  <c:v>55.16776156501416</c:v>
                </c:pt>
                <c:pt idx="7">
                  <c:v>54.937434298640909</c:v>
                </c:pt>
                <c:pt idx="8">
                  <c:v>55.917300300739136</c:v>
                </c:pt>
                <c:pt idx="9">
                  <c:v>59.017955524935815</c:v>
                </c:pt>
                <c:pt idx="10">
                  <c:v>56.751339373852197</c:v>
                </c:pt>
                <c:pt idx="11">
                  <c:v>54.895847624620927</c:v>
                </c:pt>
                <c:pt idx="12">
                  <c:v>53.358985692720559</c:v>
                </c:pt>
                <c:pt idx="13">
                  <c:v>53.257207996037657</c:v>
                </c:pt>
                <c:pt idx="14">
                  <c:v>54.55120052796952</c:v>
                </c:pt>
                <c:pt idx="15">
                  <c:v>52.014582300391375</c:v>
                </c:pt>
                <c:pt idx="16">
                  <c:v>51.015690810782132</c:v>
                </c:pt>
                <c:pt idx="17">
                  <c:v>49.875946674928798</c:v>
                </c:pt>
                <c:pt idx="18">
                  <c:v>47.492039203313638</c:v>
                </c:pt>
                <c:pt idx="19">
                  <c:v>46.114734047817826</c:v>
                </c:pt>
                <c:pt idx="20">
                  <c:v>44.113007678655379</c:v>
                </c:pt>
                <c:pt idx="21">
                  <c:v>41.957511572819165</c:v>
                </c:pt>
                <c:pt idx="22">
                  <c:v>40.683595376112827</c:v>
                </c:pt>
                <c:pt idx="23">
                  <c:v>36.960922096681308</c:v>
                </c:pt>
                <c:pt idx="24">
                  <c:v>36.242260967217007</c:v>
                </c:pt>
                <c:pt idx="25">
                  <c:v>38.062410428198575</c:v>
                </c:pt>
                <c:pt idx="26">
                  <c:v>35.925693608705998</c:v>
                </c:pt>
                <c:pt idx="27">
                  <c:v>33.52120478827711</c:v>
                </c:pt>
                <c:pt idx="28">
                  <c:v>33.998575801869983</c:v>
                </c:pt>
                <c:pt idx="29">
                  <c:v>31.900921774202693</c:v>
                </c:pt>
                <c:pt idx="30">
                  <c:v>29.1586565550272</c:v>
                </c:pt>
                <c:pt idx="31">
                  <c:v>25.087790106927816</c:v>
                </c:pt>
                <c:pt idx="32">
                  <c:v>24.656355443148382</c:v>
                </c:pt>
                <c:pt idx="33">
                  <c:v>22.757063122210184</c:v>
                </c:pt>
                <c:pt idx="34">
                  <c:v>19.943054774193463</c:v>
                </c:pt>
                <c:pt idx="35">
                  <c:v>18.431542245637139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6D-4B52-9033-CF131D3E9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00203243825307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2885990038646764"/>
          <c:w val="1"/>
          <c:h val="0.271140099613532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07861926675749E-2"/>
          <c:y val="4.543315314425822E-2"/>
          <c:w val="0.92268495940635964"/>
          <c:h val="0.52316481699630069"/>
        </c:manualLayout>
      </c:layout>
      <c:lineChart>
        <c:grouping val="standard"/>
        <c:varyColors val="0"/>
        <c:ser>
          <c:idx val="0"/>
          <c:order val="0"/>
          <c:tx>
            <c:strRef>
              <c:f>'42. adat'!$B$3</c:f>
              <c:strCache>
                <c:ptCount val="1"/>
                <c:pt idx="0">
                  <c:v>Gross external debt (Eurostat)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strRef>
              <c:f>'42.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'42. adat'!$C$3:$AL$3</c:f>
              <c:numCache>
                <c:formatCode>0.0</c:formatCode>
                <c:ptCount val="36"/>
                <c:pt idx="0">
                  <c:v>120.87119695612193</c:v>
                </c:pt>
                <c:pt idx="1">
                  <c:v>116.04204897405972</c:v>
                </c:pt>
                <c:pt idx="2">
                  <c:v>140.05277957447049</c:v>
                </c:pt>
                <c:pt idx="3">
                  <c:v>154.15832406540989</c:v>
                </c:pt>
                <c:pt idx="4">
                  <c:v>193.46670315249446</c:v>
                </c:pt>
                <c:pt idx="5">
                  <c:v>170.88974620962503</c:v>
                </c:pt>
                <c:pt idx="6">
                  <c:v>173.65879636549772</c:v>
                </c:pt>
                <c:pt idx="7">
                  <c:v>173.89968764987213</c:v>
                </c:pt>
                <c:pt idx="8">
                  <c:v>181.38966230397335</c:v>
                </c:pt>
                <c:pt idx="9">
                  <c:v>193.38812613378613</c:v>
                </c:pt>
                <c:pt idx="10">
                  <c:v>179.2840293370455</c:v>
                </c:pt>
                <c:pt idx="11">
                  <c:v>162.21280444807078</c:v>
                </c:pt>
                <c:pt idx="12">
                  <c:v>154.62072952089628</c:v>
                </c:pt>
                <c:pt idx="13">
                  <c:v>155.78549799573582</c:v>
                </c:pt>
                <c:pt idx="14">
                  <c:v>168.47685377045485</c:v>
                </c:pt>
                <c:pt idx="15">
                  <c:v>179.61945611242447</c:v>
                </c:pt>
                <c:pt idx="16">
                  <c:v>171.55307012078217</c:v>
                </c:pt>
                <c:pt idx="17">
                  <c:v>168.90919004306545</c:v>
                </c:pt>
                <c:pt idx="18">
                  <c:v>158.56664650747808</c:v>
                </c:pt>
                <c:pt idx="19">
                  <c:v>159.18954708704146</c:v>
                </c:pt>
                <c:pt idx="20">
                  <c:v>165.882873302902</c:v>
                </c:pt>
                <c:pt idx="21">
                  <c:v>160.85992505505416</c:v>
                </c:pt>
                <c:pt idx="22">
                  <c:v>150.72478448631412</c:v>
                </c:pt>
                <c:pt idx="23">
                  <c:v>145.26671117329312</c:v>
                </c:pt>
                <c:pt idx="24">
                  <c:v>148.48502524769626</c:v>
                </c:pt>
                <c:pt idx="25">
                  <c:v>150.45897337196962</c:v>
                </c:pt>
                <c:pt idx="26">
                  <c:v>148.65962398847742</c:v>
                </c:pt>
                <c:pt idx="27">
                  <c:v>147.32955483413224</c:v>
                </c:pt>
                <c:pt idx="28">
                  <c:v>149.47288504505988</c:v>
                </c:pt>
                <c:pt idx="29">
                  <c:v>151.06016925537853</c:v>
                </c:pt>
                <c:pt idx="30">
                  <c:v>141.98371963732458</c:v>
                </c:pt>
                <c:pt idx="31">
                  <c:v>130.57225564084041</c:v>
                </c:pt>
                <c:pt idx="32">
                  <c:v>129.80246655138532</c:v>
                </c:pt>
                <c:pt idx="33">
                  <c:v>129.63731553937436</c:v>
                </c:pt>
                <c:pt idx="34">
                  <c:v>120.86209023649923</c:v>
                </c:pt>
                <c:pt idx="35">
                  <c:v>120.59907580865999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B-455E-A0FD-2742A6AEF37C}"/>
            </c:ext>
          </c:extLst>
        </c:ser>
        <c:ser>
          <c:idx val="3"/>
          <c:order val="1"/>
          <c:tx>
            <c:strRef>
              <c:f>'42. adat'!$B$6</c:f>
              <c:strCache>
                <c:ptCount val="1"/>
                <c:pt idx="0">
                  <c:v>Net external debt (Eurostat)</c:v>
                </c:pt>
              </c:strCache>
            </c:strRef>
          </c:tx>
          <c:spPr>
            <a:ln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strRef>
              <c:f>'42.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'42. adat'!$C$6:$AL$6</c:f>
              <c:numCache>
                <c:formatCode>General</c:formatCode>
                <c:ptCount val="36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 formatCode="0.0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 formatCode="0.0">
                  <c:v>11.113799178086026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B-455E-A0FD-2742A6AEF37C}"/>
            </c:ext>
          </c:extLst>
        </c:ser>
        <c:ser>
          <c:idx val="1"/>
          <c:order val="2"/>
          <c:tx>
            <c:strRef>
              <c:f>'42. adat'!$B$4</c:f>
              <c:strCache>
                <c:ptCount val="1"/>
                <c:pt idx="0">
                  <c:v>Gross external debt (excl. SPEs)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'42.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'42. adat'!$C$4:$AL$4</c:f>
              <c:numCache>
                <c:formatCode>0.0</c:formatCode>
                <c:ptCount val="36"/>
                <c:pt idx="0">
                  <c:v>106.57334535149845</c:v>
                </c:pt>
                <c:pt idx="1">
                  <c:v>102.34905257322715</c:v>
                </c:pt>
                <c:pt idx="2">
                  <c:v>108.98187811660105</c:v>
                </c:pt>
                <c:pt idx="3">
                  <c:v>121.39596013036874</c:v>
                </c:pt>
                <c:pt idx="4">
                  <c:v>150.7903001087416</c:v>
                </c:pt>
                <c:pt idx="5">
                  <c:v>136.47631828526895</c:v>
                </c:pt>
                <c:pt idx="6">
                  <c:v>138.83593102414582</c:v>
                </c:pt>
                <c:pt idx="7">
                  <c:v>143.24974863137149</c:v>
                </c:pt>
                <c:pt idx="8">
                  <c:v>146.64752079534696</c:v>
                </c:pt>
                <c:pt idx="9">
                  <c:v>156.54453690124438</c:v>
                </c:pt>
                <c:pt idx="10">
                  <c:v>145.98602525486783</c:v>
                </c:pt>
                <c:pt idx="11">
                  <c:v>144.65326126015717</c:v>
                </c:pt>
                <c:pt idx="12">
                  <c:v>139.01330923288398</c:v>
                </c:pt>
                <c:pt idx="13">
                  <c:v>139.26664987400818</c:v>
                </c:pt>
                <c:pt idx="14">
                  <c:v>149.62941657121112</c:v>
                </c:pt>
                <c:pt idx="15">
                  <c:v>149.51213614267044</c:v>
                </c:pt>
                <c:pt idx="16">
                  <c:v>140.74224502460575</c:v>
                </c:pt>
                <c:pt idx="17">
                  <c:v>137.05138621761802</c:v>
                </c:pt>
                <c:pt idx="18">
                  <c:v>130.76601826104701</c:v>
                </c:pt>
                <c:pt idx="19">
                  <c:v>129.75360761186886</c:v>
                </c:pt>
                <c:pt idx="20">
                  <c:v>134.08397040346048</c:v>
                </c:pt>
                <c:pt idx="21">
                  <c:v>128.32126864286437</c:v>
                </c:pt>
                <c:pt idx="22">
                  <c:v>120.99881714532168</c:v>
                </c:pt>
                <c:pt idx="23">
                  <c:v>118.22508936395045</c:v>
                </c:pt>
                <c:pt idx="24">
                  <c:v>121.56645768082765</c:v>
                </c:pt>
                <c:pt idx="25">
                  <c:v>122.69643135979958</c:v>
                </c:pt>
                <c:pt idx="26">
                  <c:v>119.12265422891097</c:v>
                </c:pt>
                <c:pt idx="27">
                  <c:v>117.20135095444564</c:v>
                </c:pt>
                <c:pt idx="28">
                  <c:v>117.56875592225092</c:v>
                </c:pt>
                <c:pt idx="29">
                  <c:v>118.65563324053234</c:v>
                </c:pt>
                <c:pt idx="30">
                  <c:v>110.85882019932973</c:v>
                </c:pt>
                <c:pt idx="31">
                  <c:v>108.57451327757633</c:v>
                </c:pt>
                <c:pt idx="32">
                  <c:v>106.22774735920385</c:v>
                </c:pt>
                <c:pt idx="33">
                  <c:v>105.94998764245554</c:v>
                </c:pt>
                <c:pt idx="34">
                  <c:v>97.579694983705721</c:v>
                </c:pt>
                <c:pt idx="35">
                  <c:v>95.964647604179618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9B-455E-A0FD-2742A6AEF37C}"/>
            </c:ext>
          </c:extLst>
        </c:ser>
        <c:ser>
          <c:idx val="4"/>
          <c:order val="3"/>
          <c:tx>
            <c:strRef>
              <c:f>'42. adat'!$B$7</c:f>
              <c:strCache>
                <c:ptCount val="1"/>
                <c:pt idx="0">
                  <c:v>Net external debt (excl. SPEs)</c:v>
                </c:pt>
              </c:strCache>
            </c:strRef>
          </c:tx>
          <c:spPr>
            <a:ln w="1905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'42.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'42. adat'!$C$7:$AL$7</c:f>
              <c:numCache>
                <c:formatCode>0.0</c:formatCode>
                <c:ptCount val="36"/>
                <c:pt idx="0">
                  <c:v>52.007333204647388</c:v>
                </c:pt>
                <c:pt idx="1">
                  <c:v>50.196568055234728</c:v>
                </c:pt>
                <c:pt idx="2">
                  <c:v>52.423880244180886</c:v>
                </c:pt>
                <c:pt idx="3">
                  <c:v>57.073863088793196</c:v>
                </c:pt>
                <c:pt idx="4">
                  <c:v>65.340066708189497</c:v>
                </c:pt>
                <c:pt idx="5">
                  <c:v>59.866182107610847</c:v>
                </c:pt>
                <c:pt idx="6">
                  <c:v>59.44560830990455</c:v>
                </c:pt>
                <c:pt idx="7">
                  <c:v>62.858178514984743</c:v>
                </c:pt>
                <c:pt idx="8">
                  <c:v>63.084612354306003</c:v>
                </c:pt>
                <c:pt idx="9">
                  <c:v>66.779482953908158</c:v>
                </c:pt>
                <c:pt idx="10">
                  <c:v>63.302463340052107</c:v>
                </c:pt>
                <c:pt idx="11">
                  <c:v>61.520814496804817</c:v>
                </c:pt>
                <c:pt idx="12">
                  <c:v>59.628297921369409</c:v>
                </c:pt>
                <c:pt idx="13">
                  <c:v>61.254406024864714</c:v>
                </c:pt>
                <c:pt idx="14">
                  <c:v>61.84079947600565</c:v>
                </c:pt>
                <c:pt idx="15">
                  <c:v>55.160901000788698</c:v>
                </c:pt>
                <c:pt idx="16">
                  <c:v>60.635599438091766</c:v>
                </c:pt>
                <c:pt idx="17">
                  <c:v>59.48565609092833</c:v>
                </c:pt>
                <c:pt idx="18">
                  <c:v>58.114130497441984</c:v>
                </c:pt>
                <c:pt idx="19">
                  <c:v>59.192770573802434</c:v>
                </c:pt>
                <c:pt idx="20">
                  <c:v>57.41957125168836</c:v>
                </c:pt>
                <c:pt idx="21">
                  <c:v>55.317586683352062</c:v>
                </c:pt>
                <c:pt idx="22">
                  <c:v>51.263818856941555</c:v>
                </c:pt>
                <c:pt idx="23">
                  <c:v>47.688834626701379</c:v>
                </c:pt>
                <c:pt idx="24">
                  <c:v>47.517078196518121</c:v>
                </c:pt>
                <c:pt idx="25">
                  <c:v>50.203239368071849</c:v>
                </c:pt>
                <c:pt idx="26">
                  <c:v>47.475082271913166</c:v>
                </c:pt>
                <c:pt idx="27">
                  <c:v>45.434710470412561</c:v>
                </c:pt>
                <c:pt idx="28">
                  <c:v>44.609750864178977</c:v>
                </c:pt>
                <c:pt idx="29">
                  <c:v>44.234057399599621</c:v>
                </c:pt>
                <c:pt idx="30">
                  <c:v>40.187070543386177</c:v>
                </c:pt>
                <c:pt idx="31">
                  <c:v>19.459500825530171</c:v>
                </c:pt>
                <c:pt idx="32">
                  <c:v>19.56905648150218</c:v>
                </c:pt>
                <c:pt idx="33">
                  <c:v>18.443970583547728</c:v>
                </c:pt>
                <c:pt idx="34">
                  <c:v>15.531019773428017</c:v>
                </c:pt>
                <c:pt idx="35">
                  <c:v>22.178855863814885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9B-455E-A0FD-2742A6AEF37C}"/>
            </c:ext>
          </c:extLst>
        </c:ser>
        <c:ser>
          <c:idx val="2"/>
          <c:order val="4"/>
          <c:tx>
            <c:strRef>
              <c:f>'42. adat'!$B$5</c:f>
              <c:strCache>
                <c:ptCount val="1"/>
                <c:pt idx="0">
                  <c:v>Gross external debt (excl. SPEs and intercompany loans)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'42.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'42. adat'!$C$5:$AL$5</c:f>
              <c:numCache>
                <c:formatCode>0.0</c:formatCode>
                <c:ptCount val="36"/>
                <c:pt idx="0">
                  <c:v>84.440481229811709</c:v>
                </c:pt>
                <c:pt idx="1">
                  <c:v>80.223335549841821</c:v>
                </c:pt>
                <c:pt idx="2">
                  <c:v>86.950309692082342</c:v>
                </c:pt>
                <c:pt idx="3">
                  <c:v>97.623524378925083</c:v>
                </c:pt>
                <c:pt idx="4">
                  <c:v>118.33632532373682</c:v>
                </c:pt>
                <c:pt idx="5">
                  <c:v>106.44494579248705</c:v>
                </c:pt>
                <c:pt idx="6">
                  <c:v>109.22629857045413</c:v>
                </c:pt>
                <c:pt idx="7">
                  <c:v>109.19432146062715</c:v>
                </c:pt>
                <c:pt idx="8">
                  <c:v>112.55373592051127</c:v>
                </c:pt>
                <c:pt idx="9">
                  <c:v>121.14428216599342</c:v>
                </c:pt>
                <c:pt idx="10">
                  <c:v>114.40794316807961</c:v>
                </c:pt>
                <c:pt idx="11">
                  <c:v>112.60526428732518</c:v>
                </c:pt>
                <c:pt idx="12">
                  <c:v>108.55920534781028</c:v>
                </c:pt>
                <c:pt idx="13">
                  <c:v>109.07816359365137</c:v>
                </c:pt>
                <c:pt idx="14">
                  <c:v>117.0459969438816</c:v>
                </c:pt>
                <c:pt idx="15">
                  <c:v>115.99270119271623</c:v>
                </c:pt>
                <c:pt idx="16">
                  <c:v>107.50175423433204</c:v>
                </c:pt>
                <c:pt idx="17">
                  <c:v>104.12947494772193</c:v>
                </c:pt>
                <c:pt idx="18">
                  <c:v>100.5548231921242</c:v>
                </c:pt>
                <c:pt idx="19">
                  <c:v>99.275430134140663</c:v>
                </c:pt>
                <c:pt idx="20">
                  <c:v>100.62574935784447</c:v>
                </c:pt>
                <c:pt idx="21">
                  <c:v>94.940122884505257</c:v>
                </c:pt>
                <c:pt idx="22">
                  <c:v>89.782266314484076</c:v>
                </c:pt>
                <c:pt idx="23">
                  <c:v>88.153808768724303</c:v>
                </c:pt>
                <c:pt idx="24">
                  <c:v>90.082755725068068</c:v>
                </c:pt>
                <c:pt idx="25">
                  <c:v>90.39526220552122</c:v>
                </c:pt>
                <c:pt idx="26">
                  <c:v>87.324871029957279</c:v>
                </c:pt>
                <c:pt idx="27">
                  <c:v>84.949796305865036</c:v>
                </c:pt>
                <c:pt idx="28">
                  <c:v>85.638875822679339</c:v>
                </c:pt>
                <c:pt idx="29">
                  <c:v>84.266320282487357</c:v>
                </c:pt>
                <c:pt idx="30">
                  <c:v>78.914135786136583</c:v>
                </c:pt>
                <c:pt idx="31">
                  <c:v>75.354901048302892</c:v>
                </c:pt>
                <c:pt idx="32">
                  <c:v>74.316447364212138</c:v>
                </c:pt>
                <c:pt idx="33">
                  <c:v>72.822028750738696</c:v>
                </c:pt>
                <c:pt idx="34">
                  <c:v>69.449839626560347</c:v>
                </c:pt>
                <c:pt idx="35">
                  <c:v>68.930898319482651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9B-455E-A0FD-2742A6AEF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'42. adat'!$B$8</c:f>
              <c:strCache>
                <c:ptCount val="1"/>
                <c:pt idx="0">
                  <c:v>Net external debt (excl. SPEs and intercompany loans)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'42.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'42. adat'!$C$8:$AL$8</c:f>
              <c:numCache>
                <c:formatCode>0.0</c:formatCode>
                <c:ptCount val="36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53.305361351662327</c:v>
                </c:pt>
                <c:pt idx="4">
                  <c:v>60.781222574158733</c:v>
                </c:pt>
                <c:pt idx="5">
                  <c:v>54.705990808857095</c:v>
                </c:pt>
                <c:pt idx="6">
                  <c:v>55.16776156501416</c:v>
                </c:pt>
                <c:pt idx="7">
                  <c:v>54.937434298640909</c:v>
                </c:pt>
                <c:pt idx="8">
                  <c:v>55.917300300739136</c:v>
                </c:pt>
                <c:pt idx="9">
                  <c:v>59.017955524935815</c:v>
                </c:pt>
                <c:pt idx="10">
                  <c:v>56.751339373852197</c:v>
                </c:pt>
                <c:pt idx="11">
                  <c:v>54.895847624620927</c:v>
                </c:pt>
                <c:pt idx="12">
                  <c:v>53.358985692720559</c:v>
                </c:pt>
                <c:pt idx="13">
                  <c:v>53.257207996037657</c:v>
                </c:pt>
                <c:pt idx="14">
                  <c:v>54.55120052796952</c:v>
                </c:pt>
                <c:pt idx="15">
                  <c:v>52.014582300391375</c:v>
                </c:pt>
                <c:pt idx="16">
                  <c:v>51.015690810782132</c:v>
                </c:pt>
                <c:pt idx="17">
                  <c:v>49.875946674928798</c:v>
                </c:pt>
                <c:pt idx="18">
                  <c:v>47.492039203313638</c:v>
                </c:pt>
                <c:pt idx="19">
                  <c:v>46.114734047817826</c:v>
                </c:pt>
                <c:pt idx="20">
                  <c:v>44.113007678655379</c:v>
                </c:pt>
                <c:pt idx="21">
                  <c:v>41.957511572819165</c:v>
                </c:pt>
                <c:pt idx="22">
                  <c:v>40.683595376112827</c:v>
                </c:pt>
                <c:pt idx="23">
                  <c:v>36.960922096681308</c:v>
                </c:pt>
                <c:pt idx="24">
                  <c:v>36.242260967217007</c:v>
                </c:pt>
                <c:pt idx="25">
                  <c:v>38.062410428198575</c:v>
                </c:pt>
                <c:pt idx="26">
                  <c:v>35.925693608705998</c:v>
                </c:pt>
                <c:pt idx="27">
                  <c:v>33.52120478827711</c:v>
                </c:pt>
                <c:pt idx="28">
                  <c:v>33.998575801869983</c:v>
                </c:pt>
                <c:pt idx="29">
                  <c:v>31.900921774202693</c:v>
                </c:pt>
                <c:pt idx="30">
                  <c:v>29.1586565550272</c:v>
                </c:pt>
                <c:pt idx="31">
                  <c:v>25.087790106927816</c:v>
                </c:pt>
                <c:pt idx="32">
                  <c:v>24.656355443148382</c:v>
                </c:pt>
                <c:pt idx="33">
                  <c:v>22.757063122210184</c:v>
                </c:pt>
                <c:pt idx="34">
                  <c:v>19.943054774193463</c:v>
                </c:pt>
                <c:pt idx="35">
                  <c:v>18.431542245637139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9B-455E-A0FD-2742A6AEF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00203243825307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2885990038646764"/>
          <c:w val="1"/>
          <c:h val="0.271140099613532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5.0098651461670737E-2"/>
          <c:w val="0.89073267380039045"/>
          <c:h val="0.548392254117841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'43.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'43.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'43. adat'!$C$3:$AL$3</c:f>
              <c:numCache>
                <c:formatCode>_-* #\ ##0.0\ _F_t_-;\-* #\ ##0.0\ _F_t_-;_-* "-"??\ _F_t_-;_-@_-</c:formatCode>
                <c:ptCount val="36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>
                  <c:v>18.5691871739267</c:v>
                </c:pt>
                <c:pt idx="13">
                  <c:v>17.765111827263201</c:v>
                </c:pt>
                <c:pt idx="14">
                  <c:v>18.656732700199999</c:v>
                </c:pt>
                <c:pt idx="15">
                  <c:v>14.998376929305499</c:v>
                </c:pt>
                <c:pt idx="16">
                  <c:v>15.357631718397901</c:v>
                </c:pt>
                <c:pt idx="17">
                  <c:v>13.814316860867601</c:v>
                </c:pt>
                <c:pt idx="18">
                  <c:v>11.956634956334899</c:v>
                </c:pt>
                <c:pt idx="19">
                  <c:v>10.196045166079701</c:v>
                </c:pt>
                <c:pt idx="20">
                  <c:v>11.556072889353899</c:v>
                </c:pt>
                <c:pt idx="21">
                  <c:v>11.398405048673199</c:v>
                </c:pt>
                <c:pt idx="22">
                  <c:v>11.272247196111701</c:v>
                </c:pt>
                <c:pt idx="23">
                  <c:v>10.0983600177114</c:v>
                </c:pt>
                <c:pt idx="24">
                  <c:v>10.2863472697004</c:v>
                </c:pt>
                <c:pt idx="25">
                  <c:v>9.6219771420033986</c:v>
                </c:pt>
                <c:pt idx="26">
                  <c:v>9.9468982758980999</c:v>
                </c:pt>
                <c:pt idx="27">
                  <c:v>8.9302432594995</c:v>
                </c:pt>
                <c:pt idx="28">
                  <c:v>9.7010300157201996</c:v>
                </c:pt>
                <c:pt idx="29">
                  <c:v>10.3998841896295</c:v>
                </c:pt>
                <c:pt idx="30">
                  <c:v>8.2132070390709</c:v>
                </c:pt>
                <c:pt idx="31">
                  <c:v>7.9597770177106</c:v>
                </c:pt>
                <c:pt idx="32">
                  <c:v>7.1035757508977007</c:v>
                </c:pt>
                <c:pt idx="33">
                  <c:v>7.0810300701205993</c:v>
                </c:pt>
                <c:pt idx="34">
                  <c:v>6.2636182960662996</c:v>
                </c:pt>
                <c:pt idx="35">
                  <c:v>5.2789877567358996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4-4FFD-8B16-2C4E85D25534}"/>
            </c:ext>
          </c:extLst>
        </c:ser>
        <c:ser>
          <c:idx val="1"/>
          <c:order val="1"/>
          <c:tx>
            <c:strRef>
              <c:f>'43. adat'!$A$5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'43.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'43. adat'!$C$5:$AL$5</c:f>
              <c:numCache>
                <c:formatCode>_-* #\ ##0.0\ _F_t_-;\-* #\ ##0.0\ _F_t_-;_-* "-"??\ _F_t_-;_-@_-</c:formatCode>
                <c:ptCount val="36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>
                  <c:v>7.8737588715019999</c:v>
                </c:pt>
                <c:pt idx="13">
                  <c:v>9.7436371432068984</c:v>
                </c:pt>
                <c:pt idx="14">
                  <c:v>13.6142422621832</c:v>
                </c:pt>
                <c:pt idx="15">
                  <c:v>15.032804911459099</c:v>
                </c:pt>
                <c:pt idx="16">
                  <c:v>14.728557391490799</c:v>
                </c:pt>
                <c:pt idx="17">
                  <c:v>14.283477019870599</c:v>
                </c:pt>
                <c:pt idx="18">
                  <c:v>13.435892655570798</c:v>
                </c:pt>
                <c:pt idx="19">
                  <c:v>12.534499582602198</c:v>
                </c:pt>
                <c:pt idx="20">
                  <c:v>10.3867481775691</c:v>
                </c:pt>
                <c:pt idx="21">
                  <c:v>10.434031854851501</c:v>
                </c:pt>
                <c:pt idx="22">
                  <c:v>9.3587494639104012</c:v>
                </c:pt>
                <c:pt idx="23">
                  <c:v>11.080686228836202</c:v>
                </c:pt>
                <c:pt idx="24">
                  <c:v>11.041981711806899</c:v>
                </c:pt>
                <c:pt idx="25">
                  <c:v>9.7605702739013012</c:v>
                </c:pt>
                <c:pt idx="26">
                  <c:v>7.7291741350854011</c:v>
                </c:pt>
                <c:pt idx="27">
                  <c:v>5.5239369472293998</c:v>
                </c:pt>
                <c:pt idx="28">
                  <c:v>5.8340917745022001</c:v>
                </c:pt>
                <c:pt idx="29">
                  <c:v>6.4198538626576998</c:v>
                </c:pt>
                <c:pt idx="30">
                  <c:v>6.8731558284916003</c:v>
                </c:pt>
                <c:pt idx="31">
                  <c:v>6.5696391069495004</c:v>
                </c:pt>
                <c:pt idx="32">
                  <c:v>5.7582074342178</c:v>
                </c:pt>
                <c:pt idx="33">
                  <c:v>4.6517082596317998</c:v>
                </c:pt>
                <c:pt idx="34">
                  <c:v>4.4009050758596002</c:v>
                </c:pt>
                <c:pt idx="35">
                  <c:v>5.2511223356315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4-4FFD-8B16-2C4E85D25534}"/>
            </c:ext>
          </c:extLst>
        </c:ser>
        <c:ser>
          <c:idx val="3"/>
          <c:order val="2"/>
          <c:tx>
            <c:strRef>
              <c:f>'43. adat'!$A$4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'43.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'43. adat'!$C$4:$AL$4</c:f>
              <c:numCache>
                <c:formatCode>_-* #\ ##0.0\ _F_t_-;\-* #\ ##0.0\ _F_t_-;_-* "-"??\ _F_t_-;_-@_-</c:formatCode>
                <c:ptCount val="36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>
                  <c:v>7.1585289730218999</c:v>
                </c:pt>
                <c:pt idx="13">
                  <c:v>6.7875133654111997</c:v>
                </c:pt>
                <c:pt idx="14">
                  <c:v>6.4870345566681999</c:v>
                </c:pt>
                <c:pt idx="15">
                  <c:v>6.7530225713624006</c:v>
                </c:pt>
                <c:pt idx="16">
                  <c:v>6.7703025374734995</c:v>
                </c:pt>
                <c:pt idx="17">
                  <c:v>6.0265628560713003</c:v>
                </c:pt>
                <c:pt idx="18">
                  <c:v>6.1329307871359999</c:v>
                </c:pt>
                <c:pt idx="19">
                  <c:v>5.8271593321898001</c:v>
                </c:pt>
                <c:pt idx="20">
                  <c:v>6.4329637887226001</c:v>
                </c:pt>
                <c:pt idx="21">
                  <c:v>6.6506714186578</c:v>
                </c:pt>
                <c:pt idx="22">
                  <c:v>6.0475867533273</c:v>
                </c:pt>
                <c:pt idx="23">
                  <c:v>7.1233048859675003</c:v>
                </c:pt>
                <c:pt idx="24">
                  <c:v>7.3703391280678998</c:v>
                </c:pt>
                <c:pt idx="25">
                  <c:v>7.6051436106821004</c:v>
                </c:pt>
                <c:pt idx="26">
                  <c:v>6.5748807612476003</c:v>
                </c:pt>
                <c:pt idx="27">
                  <c:v>6.9565962710601994</c:v>
                </c:pt>
                <c:pt idx="28">
                  <c:v>7.6277535406801</c:v>
                </c:pt>
                <c:pt idx="29">
                  <c:v>7.3054421768501001</c:v>
                </c:pt>
                <c:pt idx="30">
                  <c:v>7.0805314758401998</c:v>
                </c:pt>
                <c:pt idx="31">
                  <c:v>6.8894698073263001</c:v>
                </c:pt>
                <c:pt idx="32">
                  <c:v>7.8072470626375994</c:v>
                </c:pt>
                <c:pt idx="33">
                  <c:v>7.9262331959743992</c:v>
                </c:pt>
                <c:pt idx="34">
                  <c:v>7.7254587140944002</c:v>
                </c:pt>
                <c:pt idx="35">
                  <c:v>7.8422438930450999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B4-4FFD-8B16-2C4E85D25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2288"/>
        <c:axId val="355852680"/>
      </c:barChart>
      <c:lineChart>
        <c:grouping val="standard"/>
        <c:varyColors val="0"/>
        <c:ser>
          <c:idx val="0"/>
          <c:order val="3"/>
          <c:tx>
            <c:strRef>
              <c:f>'43. adat'!$A$6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'43.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'43. adat'!$C$6:$AL$6</c:f>
              <c:numCache>
                <c:formatCode>_-* #\ ##0.0\ _F_t_-;\-* #\ ##0.0\ _F_t_-;_-* "-"??\ _F_t_-;_-@_-</c:formatCode>
                <c:ptCount val="36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33.6014750184506</c:v>
                </c:pt>
                <c:pt idx="13">
                  <c:v>34.296262335881302</c:v>
                </c:pt>
                <c:pt idx="14">
                  <c:v>38.758009519051399</c:v>
                </c:pt>
                <c:pt idx="15">
                  <c:v>36.784204412126996</c:v>
                </c:pt>
                <c:pt idx="16">
                  <c:v>36.856491647362205</c:v>
                </c:pt>
                <c:pt idx="17">
                  <c:v>34.124356736809503</c:v>
                </c:pt>
                <c:pt idx="18">
                  <c:v>31.525458399041696</c:v>
                </c:pt>
                <c:pt idx="19">
                  <c:v>28.557704080871698</c:v>
                </c:pt>
                <c:pt idx="20">
                  <c:v>28.375784855645598</c:v>
                </c:pt>
                <c:pt idx="21">
                  <c:v>28.483108322182499</c:v>
                </c:pt>
                <c:pt idx="22">
                  <c:v>26.678583413349401</c:v>
                </c:pt>
                <c:pt idx="23">
                  <c:v>28.302351132515099</c:v>
                </c:pt>
                <c:pt idx="24">
                  <c:v>28.698668109575202</c:v>
                </c:pt>
                <c:pt idx="25">
                  <c:v>26.987691026586802</c:v>
                </c:pt>
                <c:pt idx="26">
                  <c:v>24.2509531722311</c:v>
                </c:pt>
                <c:pt idx="27">
                  <c:v>21.410776477789099</c:v>
                </c:pt>
                <c:pt idx="28">
                  <c:v>23.162875330902502</c:v>
                </c:pt>
                <c:pt idx="29">
                  <c:v>24.1251802291373</c:v>
                </c:pt>
                <c:pt idx="30">
                  <c:v>22.166894343402699</c:v>
                </c:pt>
                <c:pt idx="31">
                  <c:v>21.418885931986402</c:v>
                </c:pt>
                <c:pt idx="32">
                  <c:v>20.669030247753099</c:v>
                </c:pt>
                <c:pt idx="33">
                  <c:v>19.658971525726798</c:v>
                </c:pt>
                <c:pt idx="34">
                  <c:v>18.3899820860203</c:v>
                </c:pt>
                <c:pt idx="35">
                  <c:v>18.372353985412499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B4-4FFD-8B16-2C4E85D25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2288"/>
        <c:axId val="355852680"/>
      </c:lineChart>
      <c:lineChart>
        <c:grouping val="standard"/>
        <c:varyColors val="0"/>
        <c:ser>
          <c:idx val="4"/>
          <c:order val="4"/>
          <c:tx>
            <c:strRef>
              <c:f>'43. adat'!$A$7</c:f>
              <c:strCache>
                <c:ptCount val="1"/>
                <c:pt idx="0">
                  <c:v>Rövid adósság aránya a bruttó külső adósságon belül (jobb skála)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'43.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'43. adat'!$C$7:$AL$7</c:f>
              <c:numCache>
                <c:formatCode>_-* #\ ##0.0\ _F_t_-;\-* #\ ##0.0\ _F_t_-;_-* "-"??\ _F_t_-;_-@_-</c:formatCode>
                <c:ptCount val="36"/>
                <c:pt idx="0">
                  <c:v>26.107717371006022</c:v>
                </c:pt>
                <c:pt idx="1">
                  <c:v>29.135354193289881</c:v>
                </c:pt>
                <c:pt idx="2">
                  <c:v>29.576977275970251</c:v>
                </c:pt>
                <c:pt idx="3">
                  <c:v>29.607046047510849</c:v>
                </c:pt>
                <c:pt idx="4">
                  <c:v>30.010864674827513</c:v>
                </c:pt>
                <c:pt idx="5">
                  <c:v>29.090625212338068</c:v>
                </c:pt>
                <c:pt idx="6">
                  <c:v>28.859651056814155</c:v>
                </c:pt>
                <c:pt idx="7">
                  <c:v>29.137810395401907</c:v>
                </c:pt>
                <c:pt idx="8">
                  <c:v>29.780195355383555</c:v>
                </c:pt>
                <c:pt idx="9">
                  <c:v>32.851378287558603</c:v>
                </c:pt>
                <c:pt idx="10">
                  <c:v>32.825892111388789</c:v>
                </c:pt>
                <c:pt idx="11">
                  <c:v>34.68089218390805</c:v>
                </c:pt>
                <c:pt idx="12">
                  <c:v>30.097474197202079</c:v>
                </c:pt>
                <c:pt idx="13">
                  <c:v>30.294260910664832</c:v>
                </c:pt>
                <c:pt idx="14">
                  <c:v>34.700268743053378</c:v>
                </c:pt>
                <c:pt idx="15">
                  <c:v>35.030444325949532</c:v>
                </c:pt>
                <c:pt idx="16">
                  <c:v>35.746638554559084</c:v>
                </c:pt>
                <c:pt idx="17">
                  <c:v>33.121197642252795</c:v>
                </c:pt>
                <c:pt idx="18">
                  <c:v>31.008305606240956</c:v>
                </c:pt>
                <c:pt idx="19">
                  <c:v>29.236343227598095</c:v>
                </c:pt>
                <c:pt idx="20">
                  <c:v>29.700564903480064</c:v>
                </c:pt>
                <c:pt idx="21">
                  <c:v>30.20286128482843</c:v>
                </c:pt>
                <c:pt idx="22">
                  <c:v>29.86146241816418</c:v>
                </c:pt>
                <c:pt idx="23">
                  <c:v>31.640645878939811</c:v>
                </c:pt>
                <c:pt idx="24">
                  <c:v>31.884468239882562</c:v>
                </c:pt>
                <c:pt idx="25">
                  <c:v>29.713857708172466</c:v>
                </c:pt>
                <c:pt idx="26">
                  <c:v>27.119284194710197</c:v>
                </c:pt>
                <c:pt idx="27">
                  <c:v>24.495254195895598</c:v>
                </c:pt>
                <c:pt idx="28">
                  <c:v>24.738018158962564</c:v>
                </c:pt>
                <c:pt idx="29">
                  <c:v>27.280068464915281</c:v>
                </c:pt>
                <c:pt idx="30">
                  <c:v>26.323374647316612</c:v>
                </c:pt>
                <c:pt idx="31">
                  <c:v>26.175020629184797</c:v>
                </c:pt>
                <c:pt idx="32">
                  <c:v>25.604377404234956</c:v>
                </c:pt>
                <c:pt idx="33">
                  <c:v>24.698785761393331</c:v>
                </c:pt>
                <c:pt idx="34">
                  <c:v>23.525735624453159</c:v>
                </c:pt>
                <c:pt idx="35">
                  <c:v>23.68119722320802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B4-4FFD-8B16-2C4E85D25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3464"/>
        <c:axId val="355853072"/>
      </c:lineChart>
      <c:catAx>
        <c:axId val="355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5852680"/>
        <c:crosses val="autoZero"/>
        <c:auto val="1"/>
        <c:lblAlgn val="ctr"/>
        <c:lblOffset val="100"/>
        <c:tickLblSkip val="1"/>
        <c:noMultiLvlLbl val="0"/>
      </c:catAx>
      <c:valAx>
        <c:axId val="355852680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1859433640395768E-2"/>
              <c:y val="2.4239133117764667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5852288"/>
        <c:crosses val="autoZero"/>
        <c:crossBetween val="between"/>
      </c:valAx>
      <c:valAx>
        <c:axId val="35585307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 %</a:t>
                </a:r>
              </a:p>
            </c:rich>
          </c:tx>
          <c:layout>
            <c:manualLayout>
              <c:xMode val="edge"/>
              <c:yMode val="edge"/>
              <c:x val="0.91436369839645171"/>
              <c:y val="2.4239133117764664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3464"/>
        <c:crosses val="max"/>
        <c:crossBetween val="between"/>
        <c:majorUnit val="5"/>
      </c:valAx>
      <c:catAx>
        <c:axId val="355853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3072"/>
        <c:crosses val="autoZero"/>
        <c:auto val="1"/>
        <c:lblAlgn val="ctr"/>
        <c:lblOffset val="100"/>
        <c:noMultiLvlLbl val="0"/>
      </c:catAx>
      <c:spPr>
        <a:ln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"/>
          <c:y val="0.75373385413437488"/>
          <c:w val="1"/>
          <c:h val="0.24626614586562504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5.0098651461670737E-2"/>
          <c:w val="0.89073267380039045"/>
          <c:h val="0.548392254117841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'43.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'43.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'43. adat'!$C$3:$AL$3</c:f>
              <c:numCache>
                <c:formatCode>_-* #\ ##0.0\ _F_t_-;\-* #\ ##0.0\ _F_t_-;_-* "-"??\ _F_t_-;_-@_-</c:formatCode>
                <c:ptCount val="36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>
                  <c:v>18.5691871739267</c:v>
                </c:pt>
                <c:pt idx="13">
                  <c:v>17.765111827263201</c:v>
                </c:pt>
                <c:pt idx="14">
                  <c:v>18.656732700199999</c:v>
                </c:pt>
                <c:pt idx="15">
                  <c:v>14.998376929305499</c:v>
                </c:pt>
                <c:pt idx="16">
                  <c:v>15.357631718397901</c:v>
                </c:pt>
                <c:pt idx="17">
                  <c:v>13.814316860867601</c:v>
                </c:pt>
                <c:pt idx="18">
                  <c:v>11.956634956334899</c:v>
                </c:pt>
                <c:pt idx="19">
                  <c:v>10.196045166079701</c:v>
                </c:pt>
                <c:pt idx="20">
                  <c:v>11.556072889353899</c:v>
                </c:pt>
                <c:pt idx="21">
                  <c:v>11.398405048673199</c:v>
                </c:pt>
                <c:pt idx="22">
                  <c:v>11.272247196111701</c:v>
                </c:pt>
                <c:pt idx="23">
                  <c:v>10.0983600177114</c:v>
                </c:pt>
                <c:pt idx="24">
                  <c:v>10.2863472697004</c:v>
                </c:pt>
                <c:pt idx="25">
                  <c:v>9.6219771420033986</c:v>
                </c:pt>
                <c:pt idx="26">
                  <c:v>9.9468982758980999</c:v>
                </c:pt>
                <c:pt idx="27">
                  <c:v>8.9302432594995</c:v>
                </c:pt>
                <c:pt idx="28">
                  <c:v>9.7010300157201996</c:v>
                </c:pt>
                <c:pt idx="29">
                  <c:v>10.3998841896295</c:v>
                </c:pt>
                <c:pt idx="30">
                  <c:v>8.2132070390709</c:v>
                </c:pt>
                <c:pt idx="31">
                  <c:v>7.9597770177106</c:v>
                </c:pt>
                <c:pt idx="32">
                  <c:v>7.1035757508977007</c:v>
                </c:pt>
                <c:pt idx="33">
                  <c:v>7.0810300701205993</c:v>
                </c:pt>
                <c:pt idx="34">
                  <c:v>6.2636182960662996</c:v>
                </c:pt>
                <c:pt idx="35">
                  <c:v>5.2789877567358996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6-418E-A191-7ED1E6E0619C}"/>
            </c:ext>
          </c:extLst>
        </c:ser>
        <c:ser>
          <c:idx val="1"/>
          <c:order val="1"/>
          <c:tx>
            <c:strRef>
              <c:f>'43. adat'!$B$5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'43.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'43. adat'!$C$5:$AL$5</c:f>
              <c:numCache>
                <c:formatCode>_-* #\ ##0.0\ _F_t_-;\-* #\ ##0.0\ _F_t_-;_-* "-"??\ _F_t_-;_-@_-</c:formatCode>
                <c:ptCount val="36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>
                  <c:v>7.8737588715019999</c:v>
                </c:pt>
                <c:pt idx="13">
                  <c:v>9.7436371432068984</c:v>
                </c:pt>
                <c:pt idx="14">
                  <c:v>13.6142422621832</c:v>
                </c:pt>
                <c:pt idx="15">
                  <c:v>15.032804911459099</c:v>
                </c:pt>
                <c:pt idx="16">
                  <c:v>14.728557391490799</c:v>
                </c:pt>
                <c:pt idx="17">
                  <c:v>14.283477019870599</c:v>
                </c:pt>
                <c:pt idx="18">
                  <c:v>13.435892655570798</c:v>
                </c:pt>
                <c:pt idx="19">
                  <c:v>12.534499582602198</c:v>
                </c:pt>
                <c:pt idx="20">
                  <c:v>10.3867481775691</c:v>
                </c:pt>
                <c:pt idx="21">
                  <c:v>10.434031854851501</c:v>
                </c:pt>
                <c:pt idx="22">
                  <c:v>9.3587494639104012</c:v>
                </c:pt>
                <c:pt idx="23">
                  <c:v>11.080686228836202</c:v>
                </c:pt>
                <c:pt idx="24">
                  <c:v>11.041981711806899</c:v>
                </c:pt>
                <c:pt idx="25">
                  <c:v>9.7605702739013012</c:v>
                </c:pt>
                <c:pt idx="26">
                  <c:v>7.7291741350854011</c:v>
                </c:pt>
                <c:pt idx="27">
                  <c:v>5.5239369472293998</c:v>
                </c:pt>
                <c:pt idx="28">
                  <c:v>5.8340917745022001</c:v>
                </c:pt>
                <c:pt idx="29">
                  <c:v>6.4198538626576998</c:v>
                </c:pt>
                <c:pt idx="30">
                  <c:v>6.8731558284916003</c:v>
                </c:pt>
                <c:pt idx="31">
                  <c:v>6.5696391069495004</c:v>
                </c:pt>
                <c:pt idx="32">
                  <c:v>5.7582074342178</c:v>
                </c:pt>
                <c:pt idx="33">
                  <c:v>4.6517082596317998</c:v>
                </c:pt>
                <c:pt idx="34">
                  <c:v>4.4009050758596002</c:v>
                </c:pt>
                <c:pt idx="35">
                  <c:v>5.2511223356315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6-418E-A191-7ED1E6E0619C}"/>
            </c:ext>
          </c:extLst>
        </c:ser>
        <c:ser>
          <c:idx val="3"/>
          <c:order val="2"/>
          <c:tx>
            <c:strRef>
              <c:f>'43. adat'!$B$4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'43.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'43. adat'!$C$4:$AL$4</c:f>
              <c:numCache>
                <c:formatCode>_-* #\ ##0.0\ _F_t_-;\-* #\ ##0.0\ _F_t_-;_-* "-"??\ _F_t_-;_-@_-</c:formatCode>
                <c:ptCount val="36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>
                  <c:v>7.1585289730218999</c:v>
                </c:pt>
                <c:pt idx="13">
                  <c:v>6.7875133654111997</c:v>
                </c:pt>
                <c:pt idx="14">
                  <c:v>6.4870345566681999</c:v>
                </c:pt>
                <c:pt idx="15">
                  <c:v>6.7530225713624006</c:v>
                </c:pt>
                <c:pt idx="16">
                  <c:v>6.7703025374734995</c:v>
                </c:pt>
                <c:pt idx="17">
                  <c:v>6.0265628560713003</c:v>
                </c:pt>
                <c:pt idx="18">
                  <c:v>6.1329307871359999</c:v>
                </c:pt>
                <c:pt idx="19">
                  <c:v>5.8271593321898001</c:v>
                </c:pt>
                <c:pt idx="20">
                  <c:v>6.4329637887226001</c:v>
                </c:pt>
                <c:pt idx="21">
                  <c:v>6.6506714186578</c:v>
                </c:pt>
                <c:pt idx="22">
                  <c:v>6.0475867533273</c:v>
                </c:pt>
                <c:pt idx="23">
                  <c:v>7.1233048859675003</c:v>
                </c:pt>
                <c:pt idx="24">
                  <c:v>7.3703391280678998</c:v>
                </c:pt>
                <c:pt idx="25">
                  <c:v>7.6051436106821004</c:v>
                </c:pt>
                <c:pt idx="26">
                  <c:v>6.5748807612476003</c:v>
                </c:pt>
                <c:pt idx="27">
                  <c:v>6.9565962710601994</c:v>
                </c:pt>
                <c:pt idx="28">
                  <c:v>7.6277535406801</c:v>
                </c:pt>
                <c:pt idx="29">
                  <c:v>7.3054421768501001</c:v>
                </c:pt>
                <c:pt idx="30">
                  <c:v>7.0805314758401998</c:v>
                </c:pt>
                <c:pt idx="31">
                  <c:v>6.8894698073263001</c:v>
                </c:pt>
                <c:pt idx="32">
                  <c:v>7.8072470626375994</c:v>
                </c:pt>
                <c:pt idx="33">
                  <c:v>7.9262331959743992</c:v>
                </c:pt>
                <c:pt idx="34">
                  <c:v>7.7254587140944002</c:v>
                </c:pt>
                <c:pt idx="35">
                  <c:v>7.8422438930450999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86-418E-A191-7ED1E6E0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2288"/>
        <c:axId val="355852680"/>
      </c:barChart>
      <c:lineChart>
        <c:grouping val="standard"/>
        <c:varyColors val="0"/>
        <c:ser>
          <c:idx val="0"/>
          <c:order val="3"/>
          <c:tx>
            <c:strRef>
              <c:f>'43. adat'!$B$6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'43.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'43. adat'!$C$6:$AL$6</c:f>
              <c:numCache>
                <c:formatCode>_-* #\ ##0.0\ _F_t_-;\-* #\ ##0.0\ _F_t_-;_-* "-"??\ _F_t_-;_-@_-</c:formatCode>
                <c:ptCount val="36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33.6014750184506</c:v>
                </c:pt>
                <c:pt idx="13">
                  <c:v>34.296262335881302</c:v>
                </c:pt>
                <c:pt idx="14">
                  <c:v>38.758009519051399</c:v>
                </c:pt>
                <c:pt idx="15">
                  <c:v>36.784204412126996</c:v>
                </c:pt>
                <c:pt idx="16">
                  <c:v>36.856491647362205</c:v>
                </c:pt>
                <c:pt idx="17">
                  <c:v>34.124356736809503</c:v>
                </c:pt>
                <c:pt idx="18">
                  <c:v>31.525458399041696</c:v>
                </c:pt>
                <c:pt idx="19">
                  <c:v>28.557704080871698</c:v>
                </c:pt>
                <c:pt idx="20">
                  <c:v>28.375784855645598</c:v>
                </c:pt>
                <c:pt idx="21">
                  <c:v>28.483108322182499</c:v>
                </c:pt>
                <c:pt idx="22">
                  <c:v>26.678583413349401</c:v>
                </c:pt>
                <c:pt idx="23">
                  <c:v>28.302351132515099</c:v>
                </c:pt>
                <c:pt idx="24">
                  <c:v>28.698668109575202</c:v>
                </c:pt>
                <c:pt idx="25">
                  <c:v>26.987691026586802</c:v>
                </c:pt>
                <c:pt idx="26">
                  <c:v>24.2509531722311</c:v>
                </c:pt>
                <c:pt idx="27">
                  <c:v>21.410776477789099</c:v>
                </c:pt>
                <c:pt idx="28">
                  <c:v>23.162875330902502</c:v>
                </c:pt>
                <c:pt idx="29">
                  <c:v>24.1251802291373</c:v>
                </c:pt>
                <c:pt idx="30">
                  <c:v>22.166894343402699</c:v>
                </c:pt>
                <c:pt idx="31">
                  <c:v>21.418885931986402</c:v>
                </c:pt>
                <c:pt idx="32">
                  <c:v>20.669030247753099</c:v>
                </c:pt>
                <c:pt idx="33">
                  <c:v>19.658971525726798</c:v>
                </c:pt>
                <c:pt idx="34">
                  <c:v>18.3899820860203</c:v>
                </c:pt>
                <c:pt idx="35">
                  <c:v>18.372353985412499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86-418E-A191-7ED1E6E0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2288"/>
        <c:axId val="355852680"/>
      </c:lineChart>
      <c:lineChart>
        <c:grouping val="standard"/>
        <c:varyColors val="0"/>
        <c:ser>
          <c:idx val="4"/>
          <c:order val="4"/>
          <c:tx>
            <c:strRef>
              <c:f>'43. adat'!$B$7</c:f>
              <c:strCache>
                <c:ptCount val="1"/>
                <c:pt idx="0">
                  <c:v>Shares of short-term debt in gross external debt (r.h.s.)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'43.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'43. adat'!$C$7:$AL$7</c:f>
              <c:numCache>
                <c:formatCode>_-* #\ ##0.0\ _F_t_-;\-* #\ ##0.0\ _F_t_-;_-* "-"??\ _F_t_-;_-@_-</c:formatCode>
                <c:ptCount val="36"/>
                <c:pt idx="0">
                  <c:v>26.107717371006022</c:v>
                </c:pt>
                <c:pt idx="1">
                  <c:v>29.135354193289881</c:v>
                </c:pt>
                <c:pt idx="2">
                  <c:v>29.576977275970251</c:v>
                </c:pt>
                <c:pt idx="3">
                  <c:v>29.607046047510849</c:v>
                </c:pt>
                <c:pt idx="4">
                  <c:v>30.010864674827513</c:v>
                </c:pt>
                <c:pt idx="5">
                  <c:v>29.090625212338068</c:v>
                </c:pt>
                <c:pt idx="6">
                  <c:v>28.859651056814155</c:v>
                </c:pt>
                <c:pt idx="7">
                  <c:v>29.137810395401907</c:v>
                </c:pt>
                <c:pt idx="8">
                  <c:v>29.780195355383555</c:v>
                </c:pt>
                <c:pt idx="9">
                  <c:v>32.851378287558603</c:v>
                </c:pt>
                <c:pt idx="10">
                  <c:v>32.825892111388789</c:v>
                </c:pt>
                <c:pt idx="11">
                  <c:v>34.68089218390805</c:v>
                </c:pt>
                <c:pt idx="12">
                  <c:v>30.097474197202079</c:v>
                </c:pt>
                <c:pt idx="13">
                  <c:v>30.294260910664832</c:v>
                </c:pt>
                <c:pt idx="14">
                  <c:v>34.700268743053378</c:v>
                </c:pt>
                <c:pt idx="15">
                  <c:v>35.030444325949532</c:v>
                </c:pt>
                <c:pt idx="16">
                  <c:v>35.746638554559084</c:v>
                </c:pt>
                <c:pt idx="17">
                  <c:v>33.121197642252795</c:v>
                </c:pt>
                <c:pt idx="18">
                  <c:v>31.008305606240956</c:v>
                </c:pt>
                <c:pt idx="19">
                  <c:v>29.236343227598095</c:v>
                </c:pt>
                <c:pt idx="20">
                  <c:v>29.700564903480064</c:v>
                </c:pt>
                <c:pt idx="21">
                  <c:v>30.20286128482843</c:v>
                </c:pt>
                <c:pt idx="22">
                  <c:v>29.86146241816418</c:v>
                </c:pt>
                <c:pt idx="23">
                  <c:v>31.640645878939811</c:v>
                </c:pt>
                <c:pt idx="24">
                  <c:v>31.884468239882562</c:v>
                </c:pt>
                <c:pt idx="25">
                  <c:v>29.713857708172466</c:v>
                </c:pt>
                <c:pt idx="26">
                  <c:v>27.119284194710197</c:v>
                </c:pt>
                <c:pt idx="27">
                  <c:v>24.495254195895598</c:v>
                </c:pt>
                <c:pt idx="28">
                  <c:v>24.738018158962564</c:v>
                </c:pt>
                <c:pt idx="29">
                  <c:v>27.280068464915281</c:v>
                </c:pt>
                <c:pt idx="30">
                  <c:v>26.323374647316612</c:v>
                </c:pt>
                <c:pt idx="31">
                  <c:v>26.175020629184797</c:v>
                </c:pt>
                <c:pt idx="32">
                  <c:v>25.604377404234956</c:v>
                </c:pt>
                <c:pt idx="33">
                  <c:v>24.698785761393331</c:v>
                </c:pt>
                <c:pt idx="34">
                  <c:v>23.525735624453159</c:v>
                </c:pt>
                <c:pt idx="35">
                  <c:v>23.68119722320802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86-418E-A191-7ED1E6E0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3464"/>
        <c:axId val="355853072"/>
      </c:lineChart>
      <c:catAx>
        <c:axId val="355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5852680"/>
        <c:crosses val="autoZero"/>
        <c:auto val="1"/>
        <c:lblAlgn val="ctr"/>
        <c:lblOffset val="100"/>
        <c:tickLblSkip val="1"/>
        <c:noMultiLvlLbl val="0"/>
      </c:catAx>
      <c:valAx>
        <c:axId val="355852680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5.1859433640395768E-2"/>
              <c:y val="2.4239133117764667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5852288"/>
        <c:crosses val="autoZero"/>
        <c:crossBetween val="between"/>
      </c:valAx>
      <c:valAx>
        <c:axId val="35585307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 %</a:t>
                </a:r>
              </a:p>
            </c:rich>
          </c:tx>
          <c:layout>
            <c:manualLayout>
              <c:xMode val="edge"/>
              <c:yMode val="edge"/>
              <c:x val="0.91436369839645171"/>
              <c:y val="2.4239133117764664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3464"/>
        <c:crosses val="max"/>
        <c:crossBetween val="between"/>
        <c:majorUnit val="5"/>
      </c:valAx>
      <c:catAx>
        <c:axId val="355853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3072"/>
        <c:crosses val="autoZero"/>
        <c:auto val="1"/>
        <c:lblAlgn val="ctr"/>
        <c:lblOffset val="100"/>
        <c:noMultiLvlLbl val="0"/>
      </c:catAx>
      <c:spPr>
        <a:ln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"/>
          <c:y val="0.75373385413437488"/>
          <c:w val="1"/>
          <c:h val="0.24626614586562504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90436814520442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'44. adat'!$A$2</c:f>
              <c:strCache>
                <c:ptCount val="1"/>
                <c:pt idx="0">
                  <c:v>Nettó külső finanszírozási igény</c:v>
                </c:pt>
              </c:strCache>
            </c:strRef>
          </c:tx>
          <c:spPr>
            <a:solidFill>
              <a:srgbClr val="295B7E"/>
            </a:solidFill>
            <a:ln>
              <a:solidFill>
                <a:srgbClr val="295B7E"/>
              </a:solidFill>
            </a:ln>
          </c:spPr>
          <c:invertIfNegative val="0"/>
          <c:cat>
            <c:numRef>
              <c:f>'44.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'44. adat'!$C$2:$K$2</c:f>
              <c:numCache>
                <c:formatCode>0.0</c:formatCode>
                <c:ptCount val="9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-4.5508106351564006</c:v>
                </c:pt>
                <c:pt idx="7">
                  <c:v>-6.9207876320320993</c:v>
                </c:pt>
                <c:pt idx="8">
                  <c:v>-3.9024275733945997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8-4AF8-9FB6-6579BCADB920}"/>
            </c:ext>
          </c:extLst>
        </c:ser>
        <c:ser>
          <c:idx val="2"/>
          <c:order val="1"/>
          <c:tx>
            <c:strRef>
              <c:f>'44. adat'!$A$3</c:f>
              <c:strCache>
                <c:ptCount val="1"/>
                <c:pt idx="0">
                  <c:v>Lejáró adósság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'44.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'44. adat'!$C$3:$K$3</c:f>
              <c:numCache>
                <c:formatCode>0.0</c:formatCode>
                <c:ptCount val="9"/>
                <c:pt idx="0">
                  <c:v>28.284603983246082</c:v>
                </c:pt>
                <c:pt idx="1">
                  <c:v>29.551709403669644</c:v>
                </c:pt>
                <c:pt idx="2">
                  <c:v>30.892792845626644</c:v>
                </c:pt>
                <c:pt idx="3">
                  <c:v>37.946991524984099</c:v>
                </c:pt>
                <c:pt idx="4">
                  <c:v>36.784204412127004</c:v>
                </c:pt>
                <c:pt idx="5">
                  <c:v>28.557704080871698</c:v>
                </c:pt>
                <c:pt idx="6">
                  <c:v>28.302351132515103</c:v>
                </c:pt>
                <c:pt idx="7">
                  <c:v>21.410776477789099</c:v>
                </c:pt>
                <c:pt idx="8">
                  <c:v>21.418885931986399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8-4AF8-9FB6-6579BCADB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'44. adat'!$A$4</c:f>
              <c:strCache>
                <c:ptCount val="1"/>
                <c:pt idx="0">
                  <c:v>Bruttó külső finanszírozási igény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'44.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'44. adat'!$C$4:$K$4</c:f>
              <c:numCache>
                <c:formatCode>0.0</c:formatCode>
                <c:ptCount val="9"/>
                <c:pt idx="0">
                  <c:v>37.263736488623579</c:v>
                </c:pt>
                <c:pt idx="1">
                  <c:v>29.300724681392143</c:v>
                </c:pt>
                <c:pt idx="2">
                  <c:v>29.787394639229845</c:v>
                </c:pt>
                <c:pt idx="3">
                  <c:v>37.2227770455263</c:v>
                </c:pt>
                <c:pt idx="4">
                  <c:v>32.118422530535206</c:v>
                </c:pt>
                <c:pt idx="5">
                  <c:v>22.146793512270996</c:v>
                </c:pt>
                <c:pt idx="6">
                  <c:v>23.751540497358704</c:v>
                </c:pt>
                <c:pt idx="7">
                  <c:v>14.489988845757001</c:v>
                </c:pt>
                <c:pt idx="8">
                  <c:v>17.516458358591798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28-4AF8-9FB6-6579BCADB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0071983309778587E-2"/>
              <c:y val="1.289106578213156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562910188938752"/>
              <c:y val="1.28896897292227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740113988939087E-2"/>
          <c:y val="0.92734651537318824"/>
          <c:w val="0.93807419931696057"/>
          <c:h val="7.26534846268135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3165982959056"/>
          <c:y val="4.8181758227263734E-2"/>
          <c:w val="0.73493668034081883"/>
          <c:h val="0.7135621249093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'36. adat'!$A$7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adat'!$G$7:$O$7</c:f>
              <c:numCache>
                <c:formatCode>0.0</c:formatCode>
                <c:ptCount val="9"/>
                <c:pt idx="0">
                  <c:v>53.305361351662306</c:v>
                </c:pt>
                <c:pt idx="1">
                  <c:v>54.937434298640902</c:v>
                </c:pt>
                <c:pt idx="2">
                  <c:v>54.895847624620927</c:v>
                </c:pt>
                <c:pt idx="3">
                  <c:v>52.014582300391368</c:v>
                </c:pt>
                <c:pt idx="4">
                  <c:v>46.114734047817834</c:v>
                </c:pt>
                <c:pt idx="5">
                  <c:v>36.960922096681308</c:v>
                </c:pt>
                <c:pt idx="6">
                  <c:v>33.521204788277004</c:v>
                </c:pt>
                <c:pt idx="7">
                  <c:v>25.088154728649371</c:v>
                </c:pt>
                <c:pt idx="8">
                  <c:v>18.431542245637139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D-44BA-ADF0-658F741712F2}"/>
            </c:ext>
          </c:extLst>
        </c:ser>
        <c:ser>
          <c:idx val="1"/>
          <c:order val="1"/>
          <c:tx>
            <c:strRef>
              <c:f>'36. adat'!$A$8</c:f>
              <c:strCache>
                <c:ptCount val="1"/>
                <c:pt idx="0">
                  <c:v>Nettó nem-adósság típusú tartozás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adat'!$G$8:$O$8</c:f>
              <c:numCache>
                <c:formatCode>0.0</c:formatCode>
                <c:ptCount val="9"/>
                <c:pt idx="0">
                  <c:v>49.756941697583699</c:v>
                </c:pt>
                <c:pt idx="1">
                  <c:v>60.176482505223206</c:v>
                </c:pt>
                <c:pt idx="2">
                  <c:v>56.91231013805163</c:v>
                </c:pt>
                <c:pt idx="3">
                  <c:v>53.399963425980964</c:v>
                </c:pt>
                <c:pt idx="4">
                  <c:v>55.035865493068933</c:v>
                </c:pt>
                <c:pt idx="5">
                  <c:v>55.164670737604567</c:v>
                </c:pt>
                <c:pt idx="6">
                  <c:v>48.736122530302517</c:v>
                </c:pt>
                <c:pt idx="7">
                  <c:v>43.412532221234883</c:v>
                </c:pt>
                <c:pt idx="8">
                  <c:v>47.507036959736311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D-44BA-ADF0-658F74171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'36. adat'!$A$2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'36. adat'!$G$2:$O$2</c:f>
              <c:numCache>
                <c:formatCode>0.0</c:formatCode>
                <c:ptCount val="9"/>
                <c:pt idx="0">
                  <c:v>103.06230304924604</c:v>
                </c:pt>
                <c:pt idx="1">
                  <c:v>115.11391680386414</c:v>
                </c:pt>
                <c:pt idx="2">
                  <c:v>111.80815776267259</c:v>
                </c:pt>
                <c:pt idx="3">
                  <c:v>105.41454572637238</c:v>
                </c:pt>
                <c:pt idx="4">
                  <c:v>101.15059954088674</c:v>
                </c:pt>
                <c:pt idx="5">
                  <c:v>92.125592834285868</c:v>
                </c:pt>
                <c:pt idx="6">
                  <c:v>82.257327318579584</c:v>
                </c:pt>
                <c:pt idx="7">
                  <c:v>68.500686949884255</c:v>
                </c:pt>
                <c:pt idx="8">
                  <c:v>65.938579205373443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D-44BA-ADF0-658F74171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196906203564337"/>
              <c:y val="7.8612411791861771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12955892370029298"/>
              <c:y val="1.59034012677939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7362263103102955"/>
          <c:w val="0.94971128608923883"/>
          <c:h val="0.122077161387543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90436814520442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'44. adat'!$B$2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rgbClr val="295B7E"/>
            </a:solidFill>
            <a:ln>
              <a:solidFill>
                <a:srgbClr val="295B7E"/>
              </a:solidFill>
            </a:ln>
          </c:spPr>
          <c:invertIfNegative val="0"/>
          <c:cat>
            <c:numRef>
              <c:f>'44.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'44. adat'!$C$2:$K$2</c:f>
              <c:numCache>
                <c:formatCode>0.0</c:formatCode>
                <c:ptCount val="9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-4.5508106351564006</c:v>
                </c:pt>
                <c:pt idx="7">
                  <c:v>-6.9207876320320993</c:v>
                </c:pt>
                <c:pt idx="8">
                  <c:v>-3.9024275733945997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9-4AA8-BED9-A952D30199C1}"/>
            </c:ext>
          </c:extLst>
        </c:ser>
        <c:ser>
          <c:idx val="2"/>
          <c:order val="1"/>
          <c:tx>
            <c:strRef>
              <c:f>'44. adat'!$B$3</c:f>
              <c:strCache>
                <c:ptCount val="1"/>
                <c:pt idx="0">
                  <c:v>Maturing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'44.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'44. adat'!$C$3:$K$3</c:f>
              <c:numCache>
                <c:formatCode>0.0</c:formatCode>
                <c:ptCount val="9"/>
                <c:pt idx="0">
                  <c:v>28.284603983246082</c:v>
                </c:pt>
                <c:pt idx="1">
                  <c:v>29.551709403669644</c:v>
                </c:pt>
                <c:pt idx="2">
                  <c:v>30.892792845626644</c:v>
                </c:pt>
                <c:pt idx="3">
                  <c:v>37.946991524984099</c:v>
                </c:pt>
                <c:pt idx="4">
                  <c:v>36.784204412127004</c:v>
                </c:pt>
                <c:pt idx="5">
                  <c:v>28.557704080871698</c:v>
                </c:pt>
                <c:pt idx="6">
                  <c:v>28.302351132515103</c:v>
                </c:pt>
                <c:pt idx="7">
                  <c:v>21.410776477789099</c:v>
                </c:pt>
                <c:pt idx="8">
                  <c:v>21.418885931986399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C9-4AA8-BED9-A952D301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'44. adat'!$B$4</c:f>
              <c:strCache>
                <c:ptCount val="1"/>
                <c:pt idx="0">
                  <c:v>Gross financing need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'44.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'44. adat'!$C$4:$K$4</c:f>
              <c:numCache>
                <c:formatCode>0.0</c:formatCode>
                <c:ptCount val="9"/>
                <c:pt idx="0">
                  <c:v>37.263736488623579</c:v>
                </c:pt>
                <c:pt idx="1">
                  <c:v>29.300724681392143</c:v>
                </c:pt>
                <c:pt idx="2">
                  <c:v>29.787394639229845</c:v>
                </c:pt>
                <c:pt idx="3">
                  <c:v>37.2227770455263</c:v>
                </c:pt>
                <c:pt idx="4">
                  <c:v>32.118422530535206</c:v>
                </c:pt>
                <c:pt idx="5">
                  <c:v>22.146793512270996</c:v>
                </c:pt>
                <c:pt idx="6">
                  <c:v>23.751540497358704</c:v>
                </c:pt>
                <c:pt idx="7">
                  <c:v>14.489988845757001</c:v>
                </c:pt>
                <c:pt idx="8">
                  <c:v>17.516458358591798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9-4AA8-BED9-A952D301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5.1866891029123889E-2"/>
              <c:y val="1.289100224827375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0.86716758866680121"/>
              <c:y val="1.288941244549155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740113988939087E-2"/>
          <c:y val="0.92734651537318824"/>
          <c:w val="0.93807419931696057"/>
          <c:h val="7.26534846268135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5.2474259615185898E-2"/>
          <c:w val="0.89092089998925028"/>
          <c:h val="0.72903989665868574"/>
        </c:manualLayout>
      </c:layout>
      <c:lineChart>
        <c:grouping val="standard"/>
        <c:varyColors val="0"/>
        <c:ser>
          <c:idx val="1"/>
          <c:order val="1"/>
          <c:tx>
            <c:strRef>
              <c:f>'45. 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'45. adat'!$C$1:$AH$1</c:f>
              <c:strCache>
                <c:ptCount val="32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'45. adat'!$C$4:$AH$4</c:f>
              <c:numCache>
                <c:formatCode>0.0</c:formatCode>
                <c:ptCount val="32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3-4140-8E1D-CA8F570B1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'45. adat'!$A$3</c:f>
              <c:strCache>
                <c:ptCount val="1"/>
                <c:pt idx="0">
                  <c:v>Guidotti-Greenspan mutató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'45. adat'!$C$1:$AH$1</c:f>
              <c:strCache>
                <c:ptCount val="32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'45. adat'!$C$3:$AH$3</c:f>
              <c:numCache>
                <c:formatCode>0.0</c:formatCode>
                <c:ptCount val="32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28.698668109575202</c:v>
                </c:pt>
                <c:pt idx="21">
                  <c:v>26.987691026586802</c:v>
                </c:pt>
                <c:pt idx="22">
                  <c:v>24.2509531722311</c:v>
                </c:pt>
                <c:pt idx="23">
                  <c:v>21.410776477789099</c:v>
                </c:pt>
                <c:pt idx="24">
                  <c:v>23.162875330902502</c:v>
                </c:pt>
                <c:pt idx="25">
                  <c:v>24.1251802291373</c:v>
                </c:pt>
                <c:pt idx="26">
                  <c:v>22.166894343402699</c:v>
                </c:pt>
                <c:pt idx="27">
                  <c:v>21.418885931986402</c:v>
                </c:pt>
                <c:pt idx="28">
                  <c:v>20.669030247753099</c:v>
                </c:pt>
                <c:pt idx="29">
                  <c:v>19.658971525726798</c:v>
                </c:pt>
                <c:pt idx="30">
                  <c:v>18.3899820860203</c:v>
                </c:pt>
                <c:pt idx="31">
                  <c:v>18.372353985412499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3-4140-8E1D-CA8F570B1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17554407541448"/>
              <c:y val="4.968117229860373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7424060477598952"/>
          <c:y val="0.93363595224578122"/>
          <c:w val="0.65970701461703174"/>
          <c:h val="5.80045911189001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5.2474259615185898E-2"/>
          <c:w val="0.89092089998925028"/>
          <c:h val="0.72903989665868574"/>
        </c:manualLayout>
      </c:layout>
      <c:lineChart>
        <c:grouping val="standard"/>
        <c:varyColors val="0"/>
        <c:ser>
          <c:idx val="1"/>
          <c:order val="1"/>
          <c:tx>
            <c:strRef>
              <c:f>'45. adat'!$B$4</c:f>
              <c:strCache>
                <c:ptCount val="1"/>
                <c:pt idx="0">
                  <c:v>Reserves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'45. adat'!$C$2:$AH$2</c:f>
              <c:strCache>
                <c:ptCount val="32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'45. adat'!$C$4:$AH$4</c:f>
              <c:numCache>
                <c:formatCode>0.0</c:formatCode>
                <c:ptCount val="32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47-45D6-A8D3-F207C2C89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'45. adat'!$B$3</c:f>
              <c:strCache>
                <c:ptCount val="1"/>
                <c:pt idx="0">
                  <c:v>Guidotti-Greenspan rule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'45. adat'!$C$2:$AH$2</c:f>
              <c:strCache>
                <c:ptCount val="32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'45. adat'!$C$3:$AH$3</c:f>
              <c:numCache>
                <c:formatCode>0.0</c:formatCode>
                <c:ptCount val="32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28.698668109575202</c:v>
                </c:pt>
                <c:pt idx="21">
                  <c:v>26.987691026586802</c:v>
                </c:pt>
                <c:pt idx="22">
                  <c:v>24.2509531722311</c:v>
                </c:pt>
                <c:pt idx="23">
                  <c:v>21.410776477789099</c:v>
                </c:pt>
                <c:pt idx="24">
                  <c:v>23.162875330902502</c:v>
                </c:pt>
                <c:pt idx="25">
                  <c:v>24.1251802291373</c:v>
                </c:pt>
                <c:pt idx="26">
                  <c:v>22.166894343402699</c:v>
                </c:pt>
                <c:pt idx="27">
                  <c:v>21.418885931986402</c:v>
                </c:pt>
                <c:pt idx="28">
                  <c:v>20.669030247753099</c:v>
                </c:pt>
                <c:pt idx="29">
                  <c:v>19.658971525726798</c:v>
                </c:pt>
                <c:pt idx="30">
                  <c:v>18.3899820860203</c:v>
                </c:pt>
                <c:pt idx="31">
                  <c:v>18.372353985412499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7-45D6-A8D3-F207C2C89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5740628575274236"/>
              <c:y val="7.6863620393907467E-4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7424060477598952"/>
          <c:y val="0.93363595224578122"/>
          <c:w val="0.65970701461703174"/>
          <c:h val="5.80045911189001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5.2404896533884304E-2"/>
          <c:w val="0.35157649909145972"/>
          <c:h val="0.64653960774588204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'36.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adat'!$G$5:$O$5</c:f>
              <c:numCache>
                <c:formatCode>0.0</c:formatCode>
                <c:ptCount val="9"/>
                <c:pt idx="0">
                  <c:v>53.786452617543361</c:v>
                </c:pt>
                <c:pt idx="1">
                  <c:v>63.514828730937438</c:v>
                </c:pt>
                <c:pt idx="2">
                  <c:v>61.203393176568454</c:v>
                </c:pt>
                <c:pt idx="3">
                  <c:v>63.129924328789649</c:v>
                </c:pt>
                <c:pt idx="4">
                  <c:v>61.16016010434852</c:v>
                </c:pt>
                <c:pt idx="5">
                  <c:v>58.84885233879303</c:v>
                </c:pt>
                <c:pt idx="6">
                  <c:v>53.956256496726382</c:v>
                </c:pt>
                <c:pt idx="7">
                  <c:v>46.695319204895043</c:v>
                </c:pt>
                <c:pt idx="8">
                  <c:v>47.587462439030432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D-41DB-A9A4-C1585E847FB1}"/>
            </c:ext>
          </c:extLst>
        </c:ser>
        <c:ser>
          <c:idx val="2"/>
          <c:order val="2"/>
          <c:tx>
            <c:strRef>
              <c:f>'36. adat'!$B$4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adat'!$G$4:$O$4</c:f>
              <c:numCache>
                <c:formatCode>0.0</c:formatCode>
                <c:ptCount val="9"/>
                <c:pt idx="0">
                  <c:v>34.8456185084464</c:v>
                </c:pt>
                <c:pt idx="1">
                  <c:v>34.588881686248214</c:v>
                </c:pt>
                <c:pt idx="2">
                  <c:v>32.543216660137183</c:v>
                </c:pt>
                <c:pt idx="3">
                  <c:v>26.043349339627689</c:v>
                </c:pt>
                <c:pt idx="4">
                  <c:v>20.986861925901408</c:v>
                </c:pt>
                <c:pt idx="5">
                  <c:v>17.37048673399995</c:v>
                </c:pt>
                <c:pt idx="6">
                  <c:v>14.5436796353391</c:v>
                </c:pt>
                <c:pt idx="7">
                  <c:v>10.874446698405768</c:v>
                </c:pt>
                <c:pt idx="8">
                  <c:v>4.9314083948821041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D-41DB-A9A4-C1585E847FB1}"/>
            </c:ext>
          </c:extLst>
        </c:ser>
        <c:ser>
          <c:idx val="1"/>
          <c:order val="3"/>
          <c:tx>
            <c:strRef>
              <c:f>'36. adat'!$B$3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adat'!$G$3:$O$3</c:f>
              <c:numCache>
                <c:formatCode>0.0</c:formatCode>
                <c:ptCount val="9"/>
                <c:pt idx="0">
                  <c:v>14.430231923256219</c:v>
                </c:pt>
                <c:pt idx="1">
                  <c:v>17.010206386678437</c:v>
                </c:pt>
                <c:pt idx="2">
                  <c:v>18.061547925966934</c:v>
                </c:pt>
                <c:pt idx="3">
                  <c:v>16.241272057954991</c:v>
                </c:pt>
                <c:pt idx="4">
                  <c:v>19.003577510636838</c:v>
                </c:pt>
                <c:pt idx="5">
                  <c:v>15.906253761492888</c:v>
                </c:pt>
                <c:pt idx="6">
                  <c:v>13.757391186514061</c:v>
                </c:pt>
                <c:pt idx="7">
                  <c:v>10.930921046583435</c:v>
                </c:pt>
                <c:pt idx="8">
                  <c:v>13.419708371460903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D-41DB-A9A4-C1585E847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'36. adat'!$B$2</c:f>
              <c:strCache>
                <c:ptCount val="1"/>
                <c:pt idx="0">
                  <c:v>Net international position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'36. adat'!$G$1:$N$1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'36. adat'!$G$2:$O$2</c:f>
              <c:numCache>
                <c:formatCode>0.0</c:formatCode>
                <c:ptCount val="9"/>
                <c:pt idx="0">
                  <c:v>103.06230304924604</c:v>
                </c:pt>
                <c:pt idx="1">
                  <c:v>115.11391680386414</c:v>
                </c:pt>
                <c:pt idx="2">
                  <c:v>111.80815776267259</c:v>
                </c:pt>
                <c:pt idx="3">
                  <c:v>105.41454572637238</c:v>
                </c:pt>
                <c:pt idx="4">
                  <c:v>101.15059954088674</c:v>
                </c:pt>
                <c:pt idx="5">
                  <c:v>92.125592834285868</c:v>
                </c:pt>
                <c:pt idx="6">
                  <c:v>82.257327318579584</c:v>
                </c:pt>
                <c:pt idx="7">
                  <c:v>68.500686949884255</c:v>
                </c:pt>
                <c:pt idx="8">
                  <c:v>65.938579205373443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4D-41DB-A9A4-C1585E847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4175497482412106E-2"/>
              <c:y val="1.328886401084407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40101487314085743"/>
              <c:y val="1.947465228263790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276090685514701"/>
          <c:w val="0.55424984184669235"/>
          <c:h val="0.184751276169218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3165982959056"/>
          <c:y val="4.8181765858077909E-2"/>
          <c:w val="0.70254692896959026"/>
          <c:h val="0.65247303031614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'36. adat'!$B$7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adat'!$G$7:$O$7</c:f>
              <c:numCache>
                <c:formatCode>0.0</c:formatCode>
                <c:ptCount val="9"/>
                <c:pt idx="0">
                  <c:v>53.305361351662306</c:v>
                </c:pt>
                <c:pt idx="1">
                  <c:v>54.937434298640902</c:v>
                </c:pt>
                <c:pt idx="2">
                  <c:v>54.895847624620927</c:v>
                </c:pt>
                <c:pt idx="3">
                  <c:v>52.014582300391368</c:v>
                </c:pt>
                <c:pt idx="4">
                  <c:v>46.114734047817834</c:v>
                </c:pt>
                <c:pt idx="5">
                  <c:v>36.960922096681308</c:v>
                </c:pt>
                <c:pt idx="6">
                  <c:v>33.521204788277004</c:v>
                </c:pt>
                <c:pt idx="7">
                  <c:v>25.088154728649371</c:v>
                </c:pt>
                <c:pt idx="8">
                  <c:v>18.431542245637139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C-4FBC-8FFF-3C681F68ADFA}"/>
            </c:ext>
          </c:extLst>
        </c:ser>
        <c:ser>
          <c:idx val="1"/>
          <c:order val="1"/>
          <c:tx>
            <c:strRef>
              <c:f>'36. adat'!$B$8</c:f>
              <c:strCache>
                <c:ptCount val="1"/>
                <c:pt idx="0">
                  <c:v>Net non-debt liabilities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'36. adat'!$G$1:$O$1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'36. adat'!$G$8:$O$8</c:f>
              <c:numCache>
                <c:formatCode>0.0</c:formatCode>
                <c:ptCount val="9"/>
                <c:pt idx="0">
                  <c:v>49.756941697583699</c:v>
                </c:pt>
                <c:pt idx="1">
                  <c:v>60.176482505223206</c:v>
                </c:pt>
                <c:pt idx="2">
                  <c:v>56.91231013805163</c:v>
                </c:pt>
                <c:pt idx="3">
                  <c:v>53.399963425980964</c:v>
                </c:pt>
                <c:pt idx="4">
                  <c:v>55.035865493068933</c:v>
                </c:pt>
                <c:pt idx="5">
                  <c:v>55.164670737604567</c:v>
                </c:pt>
                <c:pt idx="6">
                  <c:v>48.736122530302517</c:v>
                </c:pt>
                <c:pt idx="7">
                  <c:v>43.412532221234883</c:v>
                </c:pt>
                <c:pt idx="8">
                  <c:v>47.507036959736311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C-4FBC-8FFF-3C681F68A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'36. adat'!$B$2</c:f>
              <c:strCache>
                <c:ptCount val="1"/>
                <c:pt idx="0">
                  <c:v>Net international position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'36. adat'!$G$2:$O$2</c:f>
              <c:numCache>
                <c:formatCode>0.0</c:formatCode>
                <c:ptCount val="9"/>
                <c:pt idx="0">
                  <c:v>103.06230304924604</c:v>
                </c:pt>
                <c:pt idx="1">
                  <c:v>115.11391680386414</c:v>
                </c:pt>
                <c:pt idx="2">
                  <c:v>111.80815776267259</c:v>
                </c:pt>
                <c:pt idx="3">
                  <c:v>105.41454572637238</c:v>
                </c:pt>
                <c:pt idx="4">
                  <c:v>101.15059954088674</c:v>
                </c:pt>
                <c:pt idx="5">
                  <c:v>92.125592834285868</c:v>
                </c:pt>
                <c:pt idx="6">
                  <c:v>82.257327318579584</c:v>
                </c:pt>
                <c:pt idx="7">
                  <c:v>68.500686949884255</c:v>
                </c:pt>
                <c:pt idx="8">
                  <c:v>65.938579205373443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5C-4FBC-8FFF-3C681F68A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196906203564337"/>
              <c:y val="7.8612411791861771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12955892370029298"/>
              <c:y val="1.59034012677939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83234024686E-2"/>
          <c:y val="0.81674663980935824"/>
          <c:w val="0.94971128608923883"/>
          <c:h val="0.157888032292463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4.5482849126617791E-2"/>
          <c:w val="0.88934850051706249"/>
          <c:h val="0.7626128238672360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'37. adat'!$A$4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adat'!$C$4:$M$4</c:f>
              <c:numCache>
                <c:formatCode>0.0</c:formatCode>
                <c:ptCount val="11"/>
                <c:pt idx="0">
                  <c:v>6.8714619070565988</c:v>
                </c:pt>
                <c:pt idx="1">
                  <c:v>10.906867690973295</c:v>
                </c:pt>
                <c:pt idx="2">
                  <c:v>9.0417349000538128</c:v>
                </c:pt>
                <c:pt idx="3">
                  <c:v>-0.64711932178611398</c:v>
                </c:pt>
                <c:pt idx="4">
                  <c:v>-1.8596663763818078</c:v>
                </c:pt>
                <c:pt idx="5">
                  <c:v>-2.8928897328641168</c:v>
                </c:pt>
                <c:pt idx="6">
                  <c:v>-8.7071311530740658</c:v>
                </c:pt>
                <c:pt idx="7">
                  <c:v>-8.3508506613827862</c:v>
                </c:pt>
                <c:pt idx="8">
                  <c:v>-5.7875949956956978</c:v>
                </c:pt>
                <c:pt idx="9">
                  <c:v>-8.2269674214000688</c:v>
                </c:pt>
                <c:pt idx="10">
                  <c:v>-6.082448046922079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E-4A71-B70A-B6749018B052}"/>
            </c:ext>
          </c:extLst>
        </c:ser>
        <c:ser>
          <c:idx val="2"/>
          <c:order val="3"/>
          <c:tx>
            <c:strRef>
              <c:f>'37. adat'!$A$5</c:f>
              <c:strCache>
                <c:ptCount val="1"/>
                <c:pt idx="0">
                  <c:v>Árfolyam-hatás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adat'!$C$5:$M$5</c:f>
              <c:numCache>
                <c:formatCode>0.0</c:formatCode>
                <c:ptCount val="11"/>
                <c:pt idx="0">
                  <c:v>-0.95856420139889753</c:v>
                </c:pt>
                <c:pt idx="1">
                  <c:v>-0.22371126242645847</c:v>
                </c:pt>
                <c:pt idx="2">
                  <c:v>2.5143764673726983</c:v>
                </c:pt>
                <c:pt idx="3">
                  <c:v>0.46216141602945582</c:v>
                </c:pt>
                <c:pt idx="4">
                  <c:v>3.9420087533406685</c:v>
                </c:pt>
                <c:pt idx="5">
                  <c:v>4.6324906405391726</c:v>
                </c:pt>
                <c:pt idx="6">
                  <c:v>-2.0521894346916545</c:v>
                </c:pt>
                <c:pt idx="7">
                  <c:v>0.29556041982419362</c:v>
                </c:pt>
                <c:pt idx="8">
                  <c:v>2.6661920725602863</c:v>
                </c:pt>
                <c:pt idx="9">
                  <c:v>1.1894998365646623</c:v>
                </c:pt>
                <c:pt idx="10">
                  <c:v>5.4540096057645246E-3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5E-4A71-B70A-B6749018B052}"/>
            </c:ext>
          </c:extLst>
        </c:ser>
        <c:ser>
          <c:idx val="3"/>
          <c:order val="4"/>
          <c:tx>
            <c:strRef>
              <c:f>'37. adat'!$A$6</c:f>
              <c:strCache>
                <c:ptCount val="1"/>
                <c:pt idx="0">
                  <c:v>Árhatás és egyéb hatások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adat'!$C$6:$M$6</c:f>
              <c:numCache>
                <c:formatCode>0.0</c:formatCode>
                <c:ptCount val="11"/>
                <c:pt idx="0">
                  <c:v>0.71136589006543371</c:v>
                </c:pt>
                <c:pt idx="1">
                  <c:v>-2.9026888907754882E-2</c:v>
                </c:pt>
                <c:pt idx="2">
                  <c:v>9.0076949814827001E-2</c:v>
                </c:pt>
                <c:pt idx="3">
                  <c:v>0.2471936029359087</c:v>
                </c:pt>
                <c:pt idx="4">
                  <c:v>-0.52466494322507284</c:v>
                </c:pt>
                <c:pt idx="5">
                  <c:v>-2.5155237648596547</c:v>
                </c:pt>
                <c:pt idx="6">
                  <c:v>5.7567403305871858</c:v>
                </c:pt>
                <c:pt idx="7">
                  <c:v>1.1466981223492316</c:v>
                </c:pt>
                <c:pt idx="8">
                  <c:v>2.1273930533014842</c:v>
                </c:pt>
                <c:pt idx="9">
                  <c:v>0.32055311763000627</c:v>
                </c:pt>
                <c:pt idx="10">
                  <c:v>9.7901457428944141E-2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5E-4A71-B70A-B6749018B052}"/>
            </c:ext>
          </c:extLst>
        </c:ser>
        <c:ser>
          <c:idx val="4"/>
          <c:order val="5"/>
          <c:tx>
            <c:strRef>
              <c:f>'37. adat'!$A$7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adat'!$C$7:$M$7</c:f>
              <c:numCache>
                <c:formatCode>0.0</c:formatCode>
                <c:ptCount val="11"/>
                <c:pt idx="0">
                  <c:v>-2.7917055461831302</c:v>
                </c:pt>
                <c:pt idx="1">
                  <c:v>-1.9501570576861358</c:v>
                </c:pt>
                <c:pt idx="2">
                  <c:v>-2.4634743353361523</c:v>
                </c:pt>
                <c:pt idx="3">
                  <c:v>1.569837249800754</c:v>
                </c:pt>
                <c:pt idx="4">
                  <c:v>-1.5992641077188008</c:v>
                </c:pt>
                <c:pt idx="5">
                  <c:v>-2.1053424670681609</c:v>
                </c:pt>
                <c:pt idx="6">
                  <c:v>-0.89726799540267299</c:v>
                </c:pt>
                <c:pt idx="7">
                  <c:v>-2.2452198319236616</c:v>
                </c:pt>
                <c:pt idx="8">
                  <c:v>-2.5927272548387448</c:v>
                </c:pt>
                <c:pt idx="9">
                  <c:v>-1.5694803978739513</c:v>
                </c:pt>
                <c:pt idx="10">
                  <c:v>-0.72128874984095093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5E-4A71-B70A-B6749018B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'37. adat'!$A$3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adat'!$C$3:$M$3</c:f>
              <c:numCache>
                <c:formatCode>0.0</c:formatCode>
                <c:ptCount val="11"/>
                <c:pt idx="0">
                  <c:v>3.8325580495400047</c:v>
                </c:pt>
                <c:pt idx="1">
                  <c:v>8.7039724819529454</c:v>
                </c:pt>
                <c:pt idx="2">
                  <c:v>9.1827139819051879</c:v>
                </c:pt>
                <c:pt idx="3">
                  <c:v>1.6320729469781128</c:v>
                </c:pt>
                <c:pt idx="4">
                  <c:v>-4.15866740160169E-2</c:v>
                </c:pt>
                <c:pt idx="5">
                  <c:v>-2.8812653242225821</c:v>
                </c:pt>
                <c:pt idx="6">
                  <c:v>-5.8998482525826077</c:v>
                </c:pt>
                <c:pt idx="7">
                  <c:v>-9.1538119511330223</c:v>
                </c:pt>
                <c:pt idx="8">
                  <c:v>-3.5867371246729718</c:v>
                </c:pt>
                <c:pt idx="9">
                  <c:v>-8.2863948650793482</c:v>
                </c:pt>
                <c:pt idx="10">
                  <c:v>-6.700381329728323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5E-4A71-B70A-B6749018B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'37. adat'!$A$2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adat'!$C$2:$M$2</c:f>
              <c:numCache>
                <c:formatCode>0.0</c:formatCode>
                <c:ptCount val="11"/>
                <c:pt idx="0">
                  <c:v>35.418674887796648</c:v>
                </c:pt>
                <c:pt idx="1">
                  <c:v>44.122647369749593</c:v>
                </c:pt>
                <c:pt idx="2">
                  <c:v>53.305361351654781</c:v>
                </c:pt>
                <c:pt idx="3">
                  <c:v>54.937434298632894</c:v>
                </c:pt>
                <c:pt idx="4">
                  <c:v>54.895847624616877</c:v>
                </c:pt>
                <c:pt idx="5">
                  <c:v>52.014582300394295</c:v>
                </c:pt>
                <c:pt idx="6">
                  <c:v>46.114734047811687</c:v>
                </c:pt>
                <c:pt idx="7">
                  <c:v>36.960922096678665</c:v>
                </c:pt>
                <c:pt idx="8">
                  <c:v>33.374184972005693</c:v>
                </c:pt>
                <c:pt idx="9">
                  <c:v>25.087790106926345</c:v>
                </c:pt>
                <c:pt idx="10">
                  <c:v>18.387408777198022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5E-4A71-B70A-B6749018B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2031367112885"/>
              <c:y val="1.493512370514814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3048"/>
        <c:crosses val="max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4728709252640417E-4"/>
          <c:y val="0.87840331087140755"/>
          <c:w val="0.9994189890086258"/>
          <c:h val="0.1215966891285924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4.5482849126617791E-2"/>
          <c:w val="0.88934850051706249"/>
          <c:h val="0.7626128238672360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'37. adat'!$B$4</c:f>
              <c:strCache>
                <c:ptCount val="1"/>
                <c:pt idx="0">
                  <c:v>Transaction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adat'!$C$4:$M$4</c:f>
              <c:numCache>
                <c:formatCode>0.0</c:formatCode>
                <c:ptCount val="11"/>
                <c:pt idx="0">
                  <c:v>6.8714619070565988</c:v>
                </c:pt>
                <c:pt idx="1">
                  <c:v>10.906867690973295</c:v>
                </c:pt>
                <c:pt idx="2">
                  <c:v>9.0417349000538128</c:v>
                </c:pt>
                <c:pt idx="3">
                  <c:v>-0.64711932178611398</c:v>
                </c:pt>
                <c:pt idx="4">
                  <c:v>-1.8596663763818078</c:v>
                </c:pt>
                <c:pt idx="5">
                  <c:v>-2.8928897328641168</c:v>
                </c:pt>
                <c:pt idx="6">
                  <c:v>-8.7071311530740658</c:v>
                </c:pt>
                <c:pt idx="7">
                  <c:v>-8.3508506613827862</c:v>
                </c:pt>
                <c:pt idx="8">
                  <c:v>-5.7875949956956978</c:v>
                </c:pt>
                <c:pt idx="9">
                  <c:v>-8.2269674214000688</c:v>
                </c:pt>
                <c:pt idx="10">
                  <c:v>-6.082448046922079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D-48B8-9251-6B899F20E8BA}"/>
            </c:ext>
          </c:extLst>
        </c:ser>
        <c:ser>
          <c:idx val="2"/>
          <c:order val="3"/>
          <c:tx>
            <c:strRef>
              <c:f>'37. adat'!$B$5</c:f>
              <c:strCache>
                <c:ptCount val="1"/>
                <c:pt idx="0">
                  <c:v>Exchange-rate effect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adat'!$C$5:$M$5</c:f>
              <c:numCache>
                <c:formatCode>0.0</c:formatCode>
                <c:ptCount val="11"/>
                <c:pt idx="0">
                  <c:v>-0.95856420139889753</c:v>
                </c:pt>
                <c:pt idx="1">
                  <c:v>-0.22371126242645847</c:v>
                </c:pt>
                <c:pt idx="2">
                  <c:v>2.5143764673726983</c:v>
                </c:pt>
                <c:pt idx="3">
                  <c:v>0.46216141602945582</c:v>
                </c:pt>
                <c:pt idx="4">
                  <c:v>3.9420087533406685</c:v>
                </c:pt>
                <c:pt idx="5">
                  <c:v>4.6324906405391726</c:v>
                </c:pt>
                <c:pt idx="6">
                  <c:v>-2.0521894346916545</c:v>
                </c:pt>
                <c:pt idx="7">
                  <c:v>0.29556041982419362</c:v>
                </c:pt>
                <c:pt idx="8">
                  <c:v>2.6661920725602863</c:v>
                </c:pt>
                <c:pt idx="9">
                  <c:v>1.1894998365646623</c:v>
                </c:pt>
                <c:pt idx="10">
                  <c:v>5.4540096057645246E-3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D-48B8-9251-6B899F20E8BA}"/>
            </c:ext>
          </c:extLst>
        </c:ser>
        <c:ser>
          <c:idx val="3"/>
          <c:order val="4"/>
          <c:tx>
            <c:strRef>
              <c:f>'37. adat'!$B$6</c:f>
              <c:strCache>
                <c:ptCount val="1"/>
                <c:pt idx="0">
                  <c:v>Price and other effect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adat'!$C$6:$M$6</c:f>
              <c:numCache>
                <c:formatCode>0.0</c:formatCode>
                <c:ptCount val="11"/>
                <c:pt idx="0">
                  <c:v>0.71136589006543371</c:v>
                </c:pt>
                <c:pt idx="1">
                  <c:v>-2.9026888907754882E-2</c:v>
                </c:pt>
                <c:pt idx="2">
                  <c:v>9.0076949814827001E-2</c:v>
                </c:pt>
                <c:pt idx="3">
                  <c:v>0.2471936029359087</c:v>
                </c:pt>
                <c:pt idx="4">
                  <c:v>-0.52466494322507284</c:v>
                </c:pt>
                <c:pt idx="5">
                  <c:v>-2.5155237648596547</c:v>
                </c:pt>
                <c:pt idx="6">
                  <c:v>5.7567403305871858</c:v>
                </c:pt>
                <c:pt idx="7">
                  <c:v>1.1466981223492316</c:v>
                </c:pt>
                <c:pt idx="8">
                  <c:v>2.1273930533014842</c:v>
                </c:pt>
                <c:pt idx="9">
                  <c:v>0.32055311763000627</c:v>
                </c:pt>
                <c:pt idx="10">
                  <c:v>9.7901457428944141E-2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D-48B8-9251-6B899F20E8BA}"/>
            </c:ext>
          </c:extLst>
        </c:ser>
        <c:ser>
          <c:idx val="4"/>
          <c:order val="5"/>
          <c:tx>
            <c:strRef>
              <c:f>'37. adat'!$B$7</c:f>
              <c:strCache>
                <c:ptCount val="1"/>
                <c:pt idx="0">
                  <c:v>Effect of nominal GDP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adat'!$C$7:$M$7</c:f>
              <c:numCache>
                <c:formatCode>0.0</c:formatCode>
                <c:ptCount val="11"/>
                <c:pt idx="0">
                  <c:v>-2.7917055461831302</c:v>
                </c:pt>
                <c:pt idx="1">
                  <c:v>-1.9501570576861358</c:v>
                </c:pt>
                <c:pt idx="2">
                  <c:v>-2.4634743353361523</c:v>
                </c:pt>
                <c:pt idx="3">
                  <c:v>1.569837249800754</c:v>
                </c:pt>
                <c:pt idx="4">
                  <c:v>-1.5992641077188008</c:v>
                </c:pt>
                <c:pt idx="5">
                  <c:v>-2.1053424670681609</c:v>
                </c:pt>
                <c:pt idx="6">
                  <c:v>-0.89726799540267299</c:v>
                </c:pt>
                <c:pt idx="7">
                  <c:v>-2.2452198319236616</c:v>
                </c:pt>
                <c:pt idx="8">
                  <c:v>-2.5927272548387448</c:v>
                </c:pt>
                <c:pt idx="9">
                  <c:v>-1.5694803978739513</c:v>
                </c:pt>
                <c:pt idx="10">
                  <c:v>-0.72128874984095093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D-48B8-9251-6B899F20E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'37. adat'!$B$3</c:f>
              <c:strCache>
                <c:ptCount val="1"/>
                <c:pt idx="0">
                  <c:v>Total change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adat'!$C$3:$M$3</c:f>
              <c:numCache>
                <c:formatCode>0.0</c:formatCode>
                <c:ptCount val="11"/>
                <c:pt idx="0">
                  <c:v>3.8325580495400047</c:v>
                </c:pt>
                <c:pt idx="1">
                  <c:v>8.7039724819529454</c:v>
                </c:pt>
                <c:pt idx="2">
                  <c:v>9.1827139819051879</c:v>
                </c:pt>
                <c:pt idx="3">
                  <c:v>1.6320729469781128</c:v>
                </c:pt>
                <c:pt idx="4">
                  <c:v>-4.15866740160169E-2</c:v>
                </c:pt>
                <c:pt idx="5">
                  <c:v>-2.8812653242225821</c:v>
                </c:pt>
                <c:pt idx="6">
                  <c:v>-5.8998482525826077</c:v>
                </c:pt>
                <c:pt idx="7">
                  <c:v>-9.1538119511330223</c:v>
                </c:pt>
                <c:pt idx="8">
                  <c:v>-3.5867371246729718</c:v>
                </c:pt>
                <c:pt idx="9">
                  <c:v>-8.2863948650793482</c:v>
                </c:pt>
                <c:pt idx="10">
                  <c:v>-6.700381329728323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8D-48B8-9251-6B899F20E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'37. adat'!$B$2</c:f>
              <c:strCache>
                <c:ptCount val="1"/>
                <c:pt idx="0">
                  <c:v>Net external debt (r.h.s.)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'37.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'37. adat'!$C$2:$M$2</c:f>
              <c:numCache>
                <c:formatCode>0.0</c:formatCode>
                <c:ptCount val="11"/>
                <c:pt idx="0">
                  <c:v>35.418674887796648</c:v>
                </c:pt>
                <c:pt idx="1">
                  <c:v>44.122647369749593</c:v>
                </c:pt>
                <c:pt idx="2">
                  <c:v>53.305361351654781</c:v>
                </c:pt>
                <c:pt idx="3">
                  <c:v>54.937434298632894</c:v>
                </c:pt>
                <c:pt idx="4">
                  <c:v>54.895847624616877</c:v>
                </c:pt>
                <c:pt idx="5">
                  <c:v>52.014582300394295</c:v>
                </c:pt>
                <c:pt idx="6">
                  <c:v>46.114734047811687</c:v>
                </c:pt>
                <c:pt idx="7">
                  <c:v>36.960922096678665</c:v>
                </c:pt>
                <c:pt idx="8">
                  <c:v>33.374184972005693</c:v>
                </c:pt>
                <c:pt idx="9">
                  <c:v>25.087790106926345</c:v>
                </c:pt>
                <c:pt idx="10">
                  <c:v>18.387408777198022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8D-48B8-9251-6B899F20E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2031367112885"/>
              <c:y val="1.493512370514814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3048"/>
        <c:crosses val="max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4728709252640417E-4"/>
          <c:y val="0.87840331087140755"/>
          <c:w val="0.9994189890086258"/>
          <c:h val="0.1215966891285924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90199853544952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'38.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'38.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'38. adat'!$C$3:$AL$3</c:f>
              <c:numCache>
                <c:formatCode>0.0</c:formatCode>
                <c:ptCount val="36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4.0003291120491902</c:v>
                </c:pt>
                <c:pt idx="33">
                  <c:v>1.7822848099278954</c:v>
                </c:pt>
                <c:pt idx="34">
                  <c:v>-0.16926676890277989</c:v>
                </c:pt>
                <c:pt idx="35">
                  <c:v>-1.5578513601076631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C-406D-92AC-A7C8AEB2E3D1}"/>
            </c:ext>
          </c:extLst>
        </c:ser>
        <c:ser>
          <c:idx val="1"/>
          <c:order val="2"/>
          <c:tx>
            <c:strRef>
              <c:f>'38.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'38.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'38. adat'!$C$4:$AL$4</c:f>
              <c:numCache>
                <c:formatCode>0.0</c:formatCode>
                <c:ptCount val="36"/>
                <c:pt idx="0">
                  <c:v>16.53508003430732</c:v>
                </c:pt>
                <c:pt idx="1">
                  <c:v>15.750188543071411</c:v>
                </c:pt>
                <c:pt idx="2">
                  <c:v>16.986720909422385</c:v>
                </c:pt>
                <c:pt idx="3">
                  <c:v>14.228645979888716</c:v>
                </c:pt>
                <c:pt idx="4">
                  <c:v>15.190537770942067</c:v>
                </c:pt>
                <c:pt idx="5">
                  <c:v>16.711909123972895</c:v>
                </c:pt>
                <c:pt idx="6">
                  <c:v>17.889052106624</c:v>
                </c:pt>
                <c:pt idx="7">
                  <c:v>16.650582756292131</c:v>
                </c:pt>
                <c:pt idx="8">
                  <c:v>17.52472881801534</c:v>
                </c:pt>
                <c:pt idx="9">
                  <c:v>16.871724743847192</c:v>
                </c:pt>
                <c:pt idx="10">
                  <c:v>17.744167833424825</c:v>
                </c:pt>
                <c:pt idx="11">
                  <c:v>18.582246829820964</c:v>
                </c:pt>
                <c:pt idx="12">
                  <c:v>17.413319248355716</c:v>
                </c:pt>
                <c:pt idx="13">
                  <c:v>18.250880828043012</c:v>
                </c:pt>
                <c:pt idx="14">
                  <c:v>19.749311030658301</c:v>
                </c:pt>
                <c:pt idx="15">
                  <c:v>18.486435163182087</c:v>
                </c:pt>
                <c:pt idx="16">
                  <c:v>19.156401554040304</c:v>
                </c:pt>
                <c:pt idx="17">
                  <c:v>18.911035607055361</c:v>
                </c:pt>
                <c:pt idx="18">
                  <c:v>20.837806606224095</c:v>
                </c:pt>
                <c:pt idx="19">
                  <c:v>20.757525491505085</c:v>
                </c:pt>
                <c:pt idx="20">
                  <c:v>17.3115523507144</c:v>
                </c:pt>
                <c:pt idx="21">
                  <c:v>17.576232451372277</c:v>
                </c:pt>
                <c:pt idx="22">
                  <c:v>17.045007558975595</c:v>
                </c:pt>
                <c:pt idx="23">
                  <c:v>15.753821183798218</c:v>
                </c:pt>
                <c:pt idx="24">
                  <c:v>14.084641959171446</c:v>
                </c:pt>
                <c:pt idx="25">
                  <c:v>16.281635754680103</c:v>
                </c:pt>
                <c:pt idx="26">
                  <c:v>15.11196602664781</c:v>
                </c:pt>
                <c:pt idx="27">
                  <c:v>15.274469215850061</c:v>
                </c:pt>
                <c:pt idx="28">
                  <c:v>15.63321462020537</c:v>
                </c:pt>
                <c:pt idx="29">
                  <c:v>13.901936803279076</c:v>
                </c:pt>
                <c:pt idx="30">
                  <c:v>14.352771817558196</c:v>
                </c:pt>
                <c:pt idx="31">
                  <c:v>13.355241812081294</c:v>
                </c:pt>
                <c:pt idx="32">
                  <c:v>14.688366249916427</c:v>
                </c:pt>
                <c:pt idx="33">
                  <c:v>15.576275327743483</c:v>
                </c:pt>
                <c:pt idx="34">
                  <c:v>15.742962890412301</c:v>
                </c:pt>
                <c:pt idx="35">
                  <c:v>15.838608794308346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C-406D-92AC-A7C8AEB2E3D1}"/>
            </c:ext>
          </c:extLst>
        </c:ser>
        <c:ser>
          <c:idx val="3"/>
          <c:order val="3"/>
          <c:tx>
            <c:strRef>
              <c:f>'38.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'38.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'38. adat'!$C$5:$AL$5</c:f>
              <c:numCache>
                <c:formatCode>0.0</c:formatCode>
                <c:ptCount val="36"/>
                <c:pt idx="0">
                  <c:v>9.1826494732177668</c:v>
                </c:pt>
                <c:pt idx="1">
                  <c:v>7.7109696035271398</c:v>
                </c:pt>
                <c:pt idx="2">
                  <c:v>8.9698253875391813</c:v>
                </c:pt>
                <c:pt idx="3">
                  <c:v>9.8544803862558137</c:v>
                </c:pt>
                <c:pt idx="4">
                  <c:v>11.481373334018679</c:v>
                </c:pt>
                <c:pt idx="5">
                  <c:v>10.966263470808293</c:v>
                </c:pt>
                <c:pt idx="6">
                  <c:v>10.814434575343865</c:v>
                </c:pt>
                <c:pt idx="7">
                  <c:v>11.736087171822309</c:v>
                </c:pt>
                <c:pt idx="8">
                  <c:v>11.616237969338169</c:v>
                </c:pt>
                <c:pt idx="9">
                  <c:v>13.334223182129577</c:v>
                </c:pt>
                <c:pt idx="10">
                  <c:v>12.501153288283293</c:v>
                </c:pt>
                <c:pt idx="11">
                  <c:v>12.593925889209302</c:v>
                </c:pt>
                <c:pt idx="12">
                  <c:v>11.689021754895041</c:v>
                </c:pt>
                <c:pt idx="13">
                  <c:v>11.053350165468823</c:v>
                </c:pt>
                <c:pt idx="14">
                  <c:v>11.275836034020445</c:v>
                </c:pt>
                <c:pt idx="15">
                  <c:v>13.122607534366216</c:v>
                </c:pt>
                <c:pt idx="16">
                  <c:v>12.563739418791588</c:v>
                </c:pt>
                <c:pt idx="17">
                  <c:v>11.663612071701724</c:v>
                </c:pt>
                <c:pt idx="18">
                  <c:v>10.204148407453694</c:v>
                </c:pt>
                <c:pt idx="19">
                  <c:v>10.451239614459782</c:v>
                </c:pt>
                <c:pt idx="20">
                  <c:v>11.671825836568704</c:v>
                </c:pt>
                <c:pt idx="21">
                  <c:v>10.758673756949507</c:v>
                </c:pt>
                <c:pt idx="22">
                  <c:v>9.7679358980401361</c:v>
                </c:pt>
                <c:pt idx="23">
                  <c:v>9.5099088327451344</c:v>
                </c:pt>
                <c:pt idx="24">
                  <c:v>9.5213304722559222</c:v>
                </c:pt>
                <c:pt idx="25">
                  <c:v>9.307408304604964</c:v>
                </c:pt>
                <c:pt idx="26">
                  <c:v>8.718613872514366</c:v>
                </c:pt>
                <c:pt idx="27">
                  <c:v>7.8670851313748997</c:v>
                </c:pt>
                <c:pt idx="28">
                  <c:v>7.7323147368788891</c:v>
                </c:pt>
                <c:pt idx="29">
                  <c:v>7.367655079479742</c:v>
                </c:pt>
                <c:pt idx="30">
                  <c:v>6.3833526028866654</c:v>
                </c:pt>
                <c:pt idx="31">
                  <c:v>5.9846642265684791</c:v>
                </c:pt>
                <c:pt idx="32">
                  <c:v>6.0814901284463012</c:v>
                </c:pt>
                <c:pt idx="33">
                  <c:v>5.602308375273811</c:v>
                </c:pt>
                <c:pt idx="34">
                  <c:v>4.369496080257365</c:v>
                </c:pt>
                <c:pt idx="35">
                  <c:v>4.1507848114364618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C-406D-92AC-A7C8AEB2E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'38.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'38.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'38. adat'!$C$6:$AL$6</c:f>
              <c:numCache>
                <c:formatCode>0.0</c:formatCode>
                <c:ptCount val="36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36.242260967216893</c:v>
                </c:pt>
                <c:pt idx="25">
                  <c:v>38.062410428198369</c:v>
                </c:pt>
                <c:pt idx="26">
                  <c:v>35.925693608705899</c:v>
                </c:pt>
                <c:pt idx="27">
                  <c:v>33.521204788277018</c:v>
                </c:pt>
                <c:pt idx="28">
                  <c:v>33.998575801869876</c:v>
                </c:pt>
                <c:pt idx="29">
                  <c:v>31.900921774202693</c:v>
                </c:pt>
                <c:pt idx="30">
                  <c:v>29.158656555027203</c:v>
                </c:pt>
                <c:pt idx="31">
                  <c:v>25.088154728649361</c:v>
                </c:pt>
                <c:pt idx="32">
                  <c:v>24.770185490411919</c:v>
                </c:pt>
                <c:pt idx="33">
                  <c:v>22.96086851294519</c:v>
                </c:pt>
                <c:pt idx="34">
                  <c:v>19.943192201766877</c:v>
                </c:pt>
                <c:pt idx="35">
                  <c:v>18.43154224563715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2C-406D-92AC-A7C8AEB2E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36043971985593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90199853544952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'38.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'38.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'38. adat'!$C$3:$AL$3</c:f>
              <c:numCache>
                <c:formatCode>0.0</c:formatCode>
                <c:ptCount val="36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4.0003291120491902</c:v>
                </c:pt>
                <c:pt idx="33">
                  <c:v>1.7822848099278954</c:v>
                </c:pt>
                <c:pt idx="34">
                  <c:v>-0.16926676890277989</c:v>
                </c:pt>
                <c:pt idx="35">
                  <c:v>-1.5578513601076631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6-4C42-A38C-0F4278206F2C}"/>
            </c:ext>
          </c:extLst>
        </c:ser>
        <c:ser>
          <c:idx val="1"/>
          <c:order val="2"/>
          <c:tx>
            <c:strRef>
              <c:f>'38. adat'!$B$4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'38.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'38. adat'!$C$4:$AL$4</c:f>
              <c:numCache>
                <c:formatCode>0.0</c:formatCode>
                <c:ptCount val="36"/>
                <c:pt idx="0">
                  <c:v>16.53508003430732</c:v>
                </c:pt>
                <c:pt idx="1">
                  <c:v>15.750188543071411</c:v>
                </c:pt>
                <c:pt idx="2">
                  <c:v>16.986720909422385</c:v>
                </c:pt>
                <c:pt idx="3">
                  <c:v>14.228645979888716</c:v>
                </c:pt>
                <c:pt idx="4">
                  <c:v>15.190537770942067</c:v>
                </c:pt>
                <c:pt idx="5">
                  <c:v>16.711909123972895</c:v>
                </c:pt>
                <c:pt idx="6">
                  <c:v>17.889052106624</c:v>
                </c:pt>
                <c:pt idx="7">
                  <c:v>16.650582756292131</c:v>
                </c:pt>
                <c:pt idx="8">
                  <c:v>17.52472881801534</c:v>
                </c:pt>
                <c:pt idx="9">
                  <c:v>16.871724743847192</c:v>
                </c:pt>
                <c:pt idx="10">
                  <c:v>17.744167833424825</c:v>
                </c:pt>
                <c:pt idx="11">
                  <c:v>18.582246829820964</c:v>
                </c:pt>
                <c:pt idx="12">
                  <c:v>17.413319248355716</c:v>
                </c:pt>
                <c:pt idx="13">
                  <c:v>18.250880828043012</c:v>
                </c:pt>
                <c:pt idx="14">
                  <c:v>19.749311030658301</c:v>
                </c:pt>
                <c:pt idx="15">
                  <c:v>18.486435163182087</c:v>
                </c:pt>
                <c:pt idx="16">
                  <c:v>19.156401554040304</c:v>
                </c:pt>
                <c:pt idx="17">
                  <c:v>18.911035607055361</c:v>
                </c:pt>
                <c:pt idx="18">
                  <c:v>20.837806606224095</c:v>
                </c:pt>
                <c:pt idx="19">
                  <c:v>20.757525491505085</c:v>
                </c:pt>
                <c:pt idx="20">
                  <c:v>17.3115523507144</c:v>
                </c:pt>
                <c:pt idx="21">
                  <c:v>17.576232451372277</c:v>
                </c:pt>
                <c:pt idx="22">
                  <c:v>17.045007558975595</c:v>
                </c:pt>
                <c:pt idx="23">
                  <c:v>15.753821183798218</c:v>
                </c:pt>
                <c:pt idx="24">
                  <c:v>14.084641959171446</c:v>
                </c:pt>
                <c:pt idx="25">
                  <c:v>16.281635754680103</c:v>
                </c:pt>
                <c:pt idx="26">
                  <c:v>15.11196602664781</c:v>
                </c:pt>
                <c:pt idx="27">
                  <c:v>15.274469215850061</c:v>
                </c:pt>
                <c:pt idx="28">
                  <c:v>15.63321462020537</c:v>
                </c:pt>
                <c:pt idx="29">
                  <c:v>13.901936803279076</c:v>
                </c:pt>
                <c:pt idx="30">
                  <c:v>14.352771817558196</c:v>
                </c:pt>
                <c:pt idx="31">
                  <c:v>13.355241812081294</c:v>
                </c:pt>
                <c:pt idx="32">
                  <c:v>14.688366249916427</c:v>
                </c:pt>
                <c:pt idx="33">
                  <c:v>15.576275327743483</c:v>
                </c:pt>
                <c:pt idx="34">
                  <c:v>15.742962890412301</c:v>
                </c:pt>
                <c:pt idx="35">
                  <c:v>15.838608794308346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6-4C42-A38C-0F4278206F2C}"/>
            </c:ext>
          </c:extLst>
        </c:ser>
        <c:ser>
          <c:idx val="3"/>
          <c:order val="3"/>
          <c:tx>
            <c:strRef>
              <c:f>'38.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'38.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'38. adat'!$C$5:$AL$5</c:f>
              <c:numCache>
                <c:formatCode>0.0</c:formatCode>
                <c:ptCount val="36"/>
                <c:pt idx="0">
                  <c:v>9.1826494732177668</c:v>
                </c:pt>
                <c:pt idx="1">
                  <c:v>7.7109696035271398</c:v>
                </c:pt>
                <c:pt idx="2">
                  <c:v>8.9698253875391813</c:v>
                </c:pt>
                <c:pt idx="3">
                  <c:v>9.8544803862558137</c:v>
                </c:pt>
                <c:pt idx="4">
                  <c:v>11.481373334018679</c:v>
                </c:pt>
                <c:pt idx="5">
                  <c:v>10.966263470808293</c:v>
                </c:pt>
                <c:pt idx="6">
                  <c:v>10.814434575343865</c:v>
                </c:pt>
                <c:pt idx="7">
                  <c:v>11.736087171822309</c:v>
                </c:pt>
                <c:pt idx="8">
                  <c:v>11.616237969338169</c:v>
                </c:pt>
                <c:pt idx="9">
                  <c:v>13.334223182129577</c:v>
                </c:pt>
                <c:pt idx="10">
                  <c:v>12.501153288283293</c:v>
                </c:pt>
                <c:pt idx="11">
                  <c:v>12.593925889209302</c:v>
                </c:pt>
                <c:pt idx="12">
                  <c:v>11.689021754895041</c:v>
                </c:pt>
                <c:pt idx="13">
                  <c:v>11.053350165468823</c:v>
                </c:pt>
                <c:pt idx="14">
                  <c:v>11.275836034020445</c:v>
                </c:pt>
                <c:pt idx="15">
                  <c:v>13.122607534366216</c:v>
                </c:pt>
                <c:pt idx="16">
                  <c:v>12.563739418791588</c:v>
                </c:pt>
                <c:pt idx="17">
                  <c:v>11.663612071701724</c:v>
                </c:pt>
                <c:pt idx="18">
                  <c:v>10.204148407453694</c:v>
                </c:pt>
                <c:pt idx="19">
                  <c:v>10.451239614459782</c:v>
                </c:pt>
                <c:pt idx="20">
                  <c:v>11.671825836568704</c:v>
                </c:pt>
                <c:pt idx="21">
                  <c:v>10.758673756949507</c:v>
                </c:pt>
                <c:pt idx="22">
                  <c:v>9.7679358980401361</c:v>
                </c:pt>
                <c:pt idx="23">
                  <c:v>9.5099088327451344</c:v>
                </c:pt>
                <c:pt idx="24">
                  <c:v>9.5213304722559222</c:v>
                </c:pt>
                <c:pt idx="25">
                  <c:v>9.307408304604964</c:v>
                </c:pt>
                <c:pt idx="26">
                  <c:v>8.718613872514366</c:v>
                </c:pt>
                <c:pt idx="27">
                  <c:v>7.8670851313748997</c:v>
                </c:pt>
                <c:pt idx="28">
                  <c:v>7.7323147368788891</c:v>
                </c:pt>
                <c:pt idx="29">
                  <c:v>7.367655079479742</c:v>
                </c:pt>
                <c:pt idx="30">
                  <c:v>6.3833526028866654</c:v>
                </c:pt>
                <c:pt idx="31">
                  <c:v>5.9846642265684791</c:v>
                </c:pt>
                <c:pt idx="32">
                  <c:v>6.0814901284463012</c:v>
                </c:pt>
                <c:pt idx="33">
                  <c:v>5.602308375273811</c:v>
                </c:pt>
                <c:pt idx="34">
                  <c:v>4.369496080257365</c:v>
                </c:pt>
                <c:pt idx="35">
                  <c:v>4.1507848114364618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6-4C42-A38C-0F427820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'38.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'38.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'38. adat'!$C$6:$AL$6</c:f>
              <c:numCache>
                <c:formatCode>0.0</c:formatCode>
                <c:ptCount val="36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36.242260967216893</c:v>
                </c:pt>
                <c:pt idx="25">
                  <c:v>38.062410428198369</c:v>
                </c:pt>
                <c:pt idx="26">
                  <c:v>35.925693608705899</c:v>
                </c:pt>
                <c:pt idx="27">
                  <c:v>33.521204788277018</c:v>
                </c:pt>
                <c:pt idx="28">
                  <c:v>33.998575801869876</c:v>
                </c:pt>
                <c:pt idx="29">
                  <c:v>31.900921774202693</c:v>
                </c:pt>
                <c:pt idx="30">
                  <c:v>29.158656555027203</c:v>
                </c:pt>
                <c:pt idx="31">
                  <c:v>25.088154728649361</c:v>
                </c:pt>
                <c:pt idx="32">
                  <c:v>24.770185490411919</c:v>
                </c:pt>
                <c:pt idx="33">
                  <c:v>22.96086851294519</c:v>
                </c:pt>
                <c:pt idx="34">
                  <c:v>19.943192201766877</c:v>
                </c:pt>
                <c:pt idx="35">
                  <c:v>18.43154224563715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46-4C42-A38C-0F427820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36043971985593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923971414963602E-2"/>
          <c:y val="5.2225247905438581E-2"/>
          <c:w val="0.92634880668116637"/>
          <c:h val="0.7296568086469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'39. adat'!$A$3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'39. adat'!$C$1:$AL$1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'39. adat'!$C$3:$AL$3</c:f>
              <c:numCache>
                <c:formatCode>0.0</c:formatCode>
                <c:ptCount val="36"/>
                <c:pt idx="0">
                  <c:v>11.429738615328667</c:v>
                </c:pt>
                <c:pt idx="1">
                  <c:v>11.223507027835955</c:v>
                </c:pt>
                <c:pt idx="2">
                  <c:v>13.658194303032701</c:v>
                </c:pt>
                <c:pt idx="3">
                  <c:v>12.505911586803318</c:v>
                </c:pt>
                <c:pt idx="4">
                  <c:v>14.877783234560827</c:v>
                </c:pt>
                <c:pt idx="5">
                  <c:v>14.062930530447527</c:v>
                </c:pt>
                <c:pt idx="6">
                  <c:v>12.998732192275842</c:v>
                </c:pt>
                <c:pt idx="7">
                  <c:v>13.19351860846667</c:v>
                </c:pt>
                <c:pt idx="8">
                  <c:v>13.103509447882809</c:v>
                </c:pt>
                <c:pt idx="9">
                  <c:v>14.252998234055815</c:v>
                </c:pt>
                <c:pt idx="10">
                  <c:v>13.416194091977591</c:v>
                </c:pt>
                <c:pt idx="11">
                  <c:v>12.515134631592396</c:v>
                </c:pt>
                <c:pt idx="12">
                  <c:v>11.245980182229061</c:v>
                </c:pt>
                <c:pt idx="13">
                  <c:v>10.646307077503753</c:v>
                </c:pt>
                <c:pt idx="14">
                  <c:v>11.800453826387759</c:v>
                </c:pt>
                <c:pt idx="15">
                  <c:v>12.247572549760712</c:v>
                </c:pt>
                <c:pt idx="16">
                  <c:v>11.233012112285948</c:v>
                </c:pt>
                <c:pt idx="17">
                  <c:v>9.4015635103834239</c:v>
                </c:pt>
                <c:pt idx="18">
                  <c:v>9.1150194289490187</c:v>
                </c:pt>
                <c:pt idx="19">
                  <c:v>8.7141087902932277</c:v>
                </c:pt>
                <c:pt idx="20">
                  <c:v>9.5047295244285692</c:v>
                </c:pt>
                <c:pt idx="21">
                  <c:v>8.326921176849357</c:v>
                </c:pt>
                <c:pt idx="22">
                  <c:v>7.6539949300980012</c:v>
                </c:pt>
                <c:pt idx="23">
                  <c:v>7.4841861599695152</c:v>
                </c:pt>
                <c:pt idx="24">
                  <c:v>7.2297039178647866</c:v>
                </c:pt>
                <c:pt idx="25">
                  <c:v>6.1734508687705256</c:v>
                </c:pt>
                <c:pt idx="26">
                  <c:v>6.1787636314184997</c:v>
                </c:pt>
                <c:pt idx="27">
                  <c:v>7.3712640370526668</c:v>
                </c:pt>
                <c:pt idx="28">
                  <c:v>7.3706767366329249</c:v>
                </c:pt>
                <c:pt idx="29">
                  <c:v>8.0470637584652565</c:v>
                </c:pt>
                <c:pt idx="30">
                  <c:v>7.8537332093268004</c:v>
                </c:pt>
                <c:pt idx="31">
                  <c:v>9.8482897197471893</c:v>
                </c:pt>
                <c:pt idx="32">
                  <c:v>11.438360578613139</c:v>
                </c:pt>
                <c:pt idx="33">
                  <c:v>13.897378584903754</c:v>
                </c:pt>
                <c:pt idx="34">
                  <c:v>14.663010134947626</c:v>
                </c:pt>
                <c:pt idx="35">
                  <c:v>15.605843511313717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7-4D98-BD39-AA89B709E72A}"/>
            </c:ext>
          </c:extLst>
        </c:ser>
        <c:ser>
          <c:idx val="1"/>
          <c:order val="1"/>
          <c:tx>
            <c:strRef>
              <c:f>'39. adat'!$A$4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'39. adat'!$C$1:$AL$1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'39. adat'!$C$4:$AL$4</c:f>
              <c:numCache>
                <c:formatCode>0.0</c:formatCode>
                <c:ptCount val="36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19.865992453654322</c:v>
                </c:pt>
                <c:pt idx="25">
                  <c:v>18.646817237683837</c:v>
                </c:pt>
                <c:pt idx="26">
                  <c:v>18.273877340962223</c:v>
                </c:pt>
                <c:pt idx="27">
                  <c:v>17.750914478104722</c:v>
                </c:pt>
                <c:pt idx="28">
                  <c:v>18.003723181418543</c:v>
                </c:pt>
                <c:pt idx="29">
                  <c:v>18.678393649909133</c:v>
                </c:pt>
                <c:pt idx="30">
                  <c:v>16.276265343909142</c:v>
                </c:pt>
                <c:pt idx="31">
                  <c:v>15.596538409746774</c:v>
                </c:pt>
                <c:pt idx="32">
                  <c:v>15.438689690662329</c:v>
                </c:pt>
                <c:pt idx="33">
                  <c:v>15.679663394831646</c:v>
                </c:pt>
                <c:pt idx="34">
                  <c:v>14.493743366044848</c:v>
                </c:pt>
                <c:pt idx="35">
                  <c:v>14.047992151206051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7-4D98-BD39-AA89B709E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'39. 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'39. adat'!$C$5:$AL$5</c:f>
              <c:numCache>
                <c:formatCode>0.0</c:formatCode>
                <c:ptCount val="36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4.0003291120491902</c:v>
                </c:pt>
                <c:pt idx="33">
                  <c:v>1.7822848099278954</c:v>
                </c:pt>
                <c:pt idx="34">
                  <c:v>-0.16926676890277989</c:v>
                </c:pt>
                <c:pt idx="35">
                  <c:v>-1.5578513601076631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27-4D98-BD39-AA89B709E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5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28446059627178"/>
              <c:y val="3.36437472874945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653560"/>
        <c:crosses val="max"/>
        <c:crossBetween val="between"/>
      </c:valAx>
      <c:catAx>
        <c:axId val="354653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4653168"/>
        <c:crosses val="autoZero"/>
        <c:auto val="1"/>
        <c:lblAlgn val="ctr"/>
        <c:lblOffset val="100"/>
        <c:noMultiLvlLbl val="1"/>
      </c:catAx>
      <c:spPr>
        <a:noFill/>
        <a:ln>
          <a:solidFill>
            <a:schemeClr val="bg1">
              <a:lumMod val="85000"/>
            </a:schemeClr>
          </a:solidFill>
          <a:prstDash val="sysDash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CD7295-85ED-466B-976F-3AE7D0EE28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476CB39-F979-4348-BCAB-DA2EDFE135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26D99BA-5677-46E2-A55E-15934889CA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A39342-EC9E-4348-BDD3-C70AA92012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0300C39-C4F3-468C-B4B1-96BA89D84C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0.49232</cdr:x>
      <cdr:y>0.00322</cdr:y>
    </cdr:from>
    <cdr:to>
      <cdr:x>0.99897</cdr:x>
      <cdr:y>1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A5CAEF-3CA0-494B-ACC6-D8BE098C13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2618F9-CC03-46ED-A88D-A9862BD0CC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84A209C-0142-4F8F-912C-D99AC480F6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1B3060-CAD2-49A4-BECB-20EC04AF28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0.49232</cdr:x>
      <cdr:y>0.00322</cdr:y>
    </cdr:from>
    <cdr:to>
      <cdr:x>0.99897</cdr:x>
      <cdr:y>1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20F118-1603-4A1D-86D3-4760A4B9C5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DC0930-AA2B-4CF8-A682-79CA92E6B9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8.7109375" style="12" bestFit="1" customWidth="1"/>
    <col min="2" max="2" width="28.7109375" style="12" customWidth="1"/>
    <col min="3" max="12" width="10.42578125" style="12" bestFit="1" customWidth="1"/>
    <col min="13" max="14" width="10.5703125" style="12" bestFit="1" customWidth="1"/>
    <col min="15" max="15" width="10.42578125" style="12" customWidth="1"/>
    <col min="16" max="16384" width="9.140625" style="12"/>
  </cols>
  <sheetData>
    <row r="1" spans="1:15" x14ac:dyDescent="0.2">
      <c r="A1" s="11"/>
      <c r="B1" s="11"/>
      <c r="C1" s="12">
        <v>2004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">
      <c r="A2" s="12" t="s">
        <v>26</v>
      </c>
      <c r="B2" s="35" t="s">
        <v>63</v>
      </c>
      <c r="C2" s="34">
        <v>83.625272928437738</v>
      </c>
      <c r="D2" s="34">
        <v>92.178468127346562</v>
      </c>
      <c r="E2" s="34">
        <v>100.22499949358262</v>
      </c>
      <c r="F2" s="34">
        <v>101.96455763543509</v>
      </c>
      <c r="G2" s="34">
        <v>103.06230304924604</v>
      </c>
      <c r="H2" s="34">
        <v>115.11391680386414</v>
      </c>
      <c r="I2" s="34">
        <v>111.80815776267259</v>
      </c>
      <c r="J2" s="34">
        <v>105.41454572637238</v>
      </c>
      <c r="K2" s="34">
        <v>101.15059954088674</v>
      </c>
      <c r="L2" s="34">
        <v>92.125592834285868</v>
      </c>
      <c r="M2" s="34">
        <v>82.257327318579584</v>
      </c>
      <c r="N2" s="34">
        <v>68.500686949884255</v>
      </c>
      <c r="O2" s="34">
        <v>65.938579205373443</v>
      </c>
    </row>
    <row r="3" spans="1:15" x14ac:dyDescent="0.2">
      <c r="A3" s="12" t="s">
        <v>15</v>
      </c>
      <c r="B3" s="36" t="s">
        <v>59</v>
      </c>
      <c r="C3" s="34">
        <v>14.288503935809683</v>
      </c>
      <c r="D3" s="34">
        <v>12.248635807481149</v>
      </c>
      <c r="E3" s="34">
        <v>15.375370575487239</v>
      </c>
      <c r="F3" s="34">
        <v>17.943706992149956</v>
      </c>
      <c r="G3" s="34">
        <v>14.430231923256219</v>
      </c>
      <c r="H3" s="34">
        <v>17.010206386678437</v>
      </c>
      <c r="I3" s="34">
        <v>18.061547925966934</v>
      </c>
      <c r="J3" s="34">
        <v>16.241272057954991</v>
      </c>
      <c r="K3" s="34">
        <v>19.003577510636838</v>
      </c>
      <c r="L3" s="34">
        <v>15.906253761492888</v>
      </c>
      <c r="M3" s="34">
        <v>13.757391186514061</v>
      </c>
      <c r="N3" s="34">
        <v>10.930921046583435</v>
      </c>
      <c r="O3" s="34">
        <v>13.419708371460903</v>
      </c>
    </row>
    <row r="4" spans="1:15" x14ac:dyDescent="0.2">
      <c r="A4" s="12" t="s">
        <v>16</v>
      </c>
      <c r="B4" s="36" t="s">
        <v>60</v>
      </c>
      <c r="C4" s="34">
        <v>16.377741617408486</v>
      </c>
      <c r="D4" s="34">
        <v>21.328556052428148</v>
      </c>
      <c r="E4" s="34">
        <v>23.753421414513735</v>
      </c>
      <c r="F4" s="34">
        <v>26.554940584702376</v>
      </c>
      <c r="G4" s="34">
        <v>34.8456185084464</v>
      </c>
      <c r="H4" s="34">
        <v>34.588881686248214</v>
      </c>
      <c r="I4" s="34">
        <v>32.543216660137183</v>
      </c>
      <c r="J4" s="34">
        <v>26.043349339627689</v>
      </c>
      <c r="K4" s="34">
        <v>20.986861925901408</v>
      </c>
      <c r="L4" s="34">
        <v>17.37048673399995</v>
      </c>
      <c r="M4" s="34">
        <v>14.5436796353391</v>
      </c>
      <c r="N4" s="34">
        <v>10.874446698405768</v>
      </c>
      <c r="O4" s="34">
        <v>4.9314083948821041</v>
      </c>
    </row>
    <row r="5" spans="1:15" x14ac:dyDescent="0.2">
      <c r="A5" s="12" t="s">
        <v>27</v>
      </c>
      <c r="B5" s="36" t="s">
        <v>61</v>
      </c>
      <c r="C5" s="34">
        <v>52.95902737521957</v>
      </c>
      <c r="D5" s="34">
        <v>58.601276267437264</v>
      </c>
      <c r="E5" s="34">
        <v>61.096207503581624</v>
      </c>
      <c r="F5" s="34">
        <v>57.465910058582764</v>
      </c>
      <c r="G5" s="34">
        <v>53.786452617543361</v>
      </c>
      <c r="H5" s="34">
        <v>63.514828730937438</v>
      </c>
      <c r="I5" s="34">
        <v>61.203393176568454</v>
      </c>
      <c r="J5" s="34">
        <v>63.129924328789649</v>
      </c>
      <c r="K5" s="34">
        <v>61.16016010434852</v>
      </c>
      <c r="L5" s="34">
        <v>58.84885233879303</v>
      </c>
      <c r="M5" s="34">
        <v>53.956256496726382</v>
      </c>
      <c r="N5" s="34">
        <v>46.695319204895043</v>
      </c>
      <c r="O5" s="34">
        <v>47.587462439030432</v>
      </c>
    </row>
    <row r="7" spans="1:15" x14ac:dyDescent="0.2">
      <c r="A7" s="12" t="s">
        <v>0</v>
      </c>
      <c r="B7" s="36" t="s">
        <v>58</v>
      </c>
      <c r="C7" s="34">
        <v>27.69623204094102</v>
      </c>
      <c r="D7" s="34">
        <v>31.184065856476991</v>
      </c>
      <c r="E7" s="34">
        <v>35.665499902075958</v>
      </c>
      <c r="F7" s="34">
        <v>44.409955696151499</v>
      </c>
      <c r="G7" s="34">
        <v>53.305361351662306</v>
      </c>
      <c r="H7" s="34">
        <v>54.937434298640902</v>
      </c>
      <c r="I7" s="34">
        <v>54.895847624620927</v>
      </c>
      <c r="J7" s="34">
        <v>52.014582300391368</v>
      </c>
      <c r="K7" s="34">
        <v>46.114734047817834</v>
      </c>
      <c r="L7" s="34">
        <v>36.960922096681308</v>
      </c>
      <c r="M7" s="34">
        <v>33.521204788277004</v>
      </c>
      <c r="N7" s="34">
        <v>25.088154728649371</v>
      </c>
      <c r="O7" s="34">
        <v>18.431542245637139</v>
      </c>
    </row>
    <row r="8" spans="1:15" x14ac:dyDescent="0.2">
      <c r="A8" s="12" t="s">
        <v>28</v>
      </c>
      <c r="B8" s="36" t="s">
        <v>62</v>
      </c>
      <c r="C8" s="34">
        <v>55.929040887496711</v>
      </c>
      <c r="D8" s="34">
        <v>60.994402270869543</v>
      </c>
      <c r="E8" s="34">
        <v>64.559499591506651</v>
      </c>
      <c r="F8" s="34">
        <v>57.554601939283565</v>
      </c>
      <c r="G8" s="34">
        <v>49.756941697583699</v>
      </c>
      <c r="H8" s="34">
        <v>60.176482505223206</v>
      </c>
      <c r="I8" s="34">
        <v>56.91231013805163</v>
      </c>
      <c r="J8" s="34">
        <v>53.399963425980964</v>
      </c>
      <c r="K8" s="34">
        <v>55.035865493068933</v>
      </c>
      <c r="L8" s="34">
        <v>55.164670737604567</v>
      </c>
      <c r="M8" s="34">
        <v>48.736122530302517</v>
      </c>
      <c r="N8" s="34">
        <v>43.412532221234883</v>
      </c>
      <c r="O8" s="34">
        <v>47.507036959736311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28515625" style="16" bestFit="1" customWidth="1"/>
    <col min="2" max="2" width="24.28515625" style="16" customWidth="1"/>
    <col min="3" max="28" width="9.85546875" style="16" bestFit="1" customWidth="1"/>
    <col min="29" max="16384" width="9.140625" style="16"/>
  </cols>
  <sheetData>
    <row r="1" spans="1:34" s="19" customFormat="1" x14ac:dyDescent="0.2">
      <c r="C1" s="20" t="s">
        <v>12</v>
      </c>
      <c r="D1" s="20" t="s">
        <v>8</v>
      </c>
      <c r="E1" s="20" t="s">
        <v>5</v>
      </c>
      <c r="F1" s="20" t="s">
        <v>7</v>
      </c>
      <c r="G1" s="20" t="s">
        <v>11</v>
      </c>
      <c r="H1" s="20" t="s">
        <v>8</v>
      </c>
      <c r="I1" s="20" t="s">
        <v>5</v>
      </c>
      <c r="J1" s="20" t="s">
        <v>7</v>
      </c>
      <c r="K1" s="20" t="s">
        <v>10</v>
      </c>
      <c r="L1" s="20" t="s">
        <v>8</v>
      </c>
      <c r="M1" s="20" t="s">
        <v>5</v>
      </c>
      <c r="N1" s="20" t="s">
        <v>7</v>
      </c>
      <c r="O1" s="20" t="s">
        <v>9</v>
      </c>
      <c r="P1" s="20" t="s">
        <v>8</v>
      </c>
      <c r="Q1" s="20" t="s">
        <v>5</v>
      </c>
      <c r="R1" s="20" t="s">
        <v>7</v>
      </c>
      <c r="S1" s="20" t="s">
        <v>6</v>
      </c>
      <c r="T1" s="20" t="s">
        <v>2</v>
      </c>
      <c r="U1" s="20" t="s">
        <v>5</v>
      </c>
      <c r="V1" s="20" t="s">
        <v>4</v>
      </c>
      <c r="W1" s="20" t="s">
        <v>3</v>
      </c>
      <c r="X1" s="20" t="s">
        <v>8</v>
      </c>
      <c r="Y1" s="20" t="s">
        <v>1</v>
      </c>
      <c r="Z1" s="20" t="s">
        <v>4</v>
      </c>
      <c r="AA1" s="20" t="s">
        <v>41</v>
      </c>
      <c r="AB1" s="20" t="s">
        <v>8</v>
      </c>
      <c r="AC1" s="20" t="s">
        <v>1</v>
      </c>
      <c r="AD1" s="20" t="s">
        <v>4</v>
      </c>
      <c r="AE1" s="20" t="s">
        <v>53</v>
      </c>
      <c r="AF1" s="20" t="s">
        <v>8</v>
      </c>
      <c r="AG1" s="20" t="s">
        <v>1</v>
      </c>
      <c r="AH1" s="20" t="s">
        <v>4</v>
      </c>
    </row>
    <row r="2" spans="1:34" s="19" customFormat="1" x14ac:dyDescent="0.2">
      <c r="C2" s="2" t="s">
        <v>74</v>
      </c>
      <c r="D2" s="2" t="s">
        <v>71</v>
      </c>
      <c r="E2" s="2" t="s">
        <v>72</v>
      </c>
      <c r="F2" s="2" t="s">
        <v>73</v>
      </c>
      <c r="G2" s="2" t="s">
        <v>75</v>
      </c>
      <c r="H2" s="2" t="s">
        <v>71</v>
      </c>
      <c r="I2" s="2" t="s">
        <v>72</v>
      </c>
      <c r="J2" s="2" t="s">
        <v>73</v>
      </c>
      <c r="K2" s="2" t="s">
        <v>76</v>
      </c>
      <c r="L2" s="2" t="s">
        <v>71</v>
      </c>
      <c r="M2" s="2" t="s">
        <v>72</v>
      </c>
      <c r="N2" s="2" t="s">
        <v>73</v>
      </c>
      <c r="O2" s="2" t="s">
        <v>77</v>
      </c>
      <c r="P2" s="2" t="s">
        <v>71</v>
      </c>
      <c r="Q2" s="2" t="s">
        <v>72</v>
      </c>
      <c r="R2" s="2" t="s">
        <v>73</v>
      </c>
      <c r="S2" s="2" t="s">
        <v>78</v>
      </c>
      <c r="T2" s="2" t="s">
        <v>71</v>
      </c>
      <c r="U2" s="2" t="s">
        <v>72</v>
      </c>
      <c r="V2" s="2" t="s">
        <v>73</v>
      </c>
      <c r="W2" s="2" t="s">
        <v>79</v>
      </c>
      <c r="X2" s="2" t="s">
        <v>71</v>
      </c>
      <c r="Y2" s="2" t="s">
        <v>72</v>
      </c>
      <c r="Z2" s="2" t="s">
        <v>73</v>
      </c>
      <c r="AA2" s="2" t="s">
        <v>80</v>
      </c>
      <c r="AB2" s="2" t="s">
        <v>71</v>
      </c>
      <c r="AC2" s="2" t="s">
        <v>72</v>
      </c>
      <c r="AD2" s="2" t="s">
        <v>73</v>
      </c>
      <c r="AE2" s="40" t="s">
        <v>98</v>
      </c>
      <c r="AF2" s="40" t="s">
        <v>71</v>
      </c>
      <c r="AG2" s="40" t="str">
        <f>AC2</f>
        <v>Q3</v>
      </c>
      <c r="AH2" s="40" t="str">
        <f>AD2</f>
        <v>Q4</v>
      </c>
    </row>
    <row r="3" spans="1:34" x14ac:dyDescent="0.2">
      <c r="A3" s="19" t="s">
        <v>57</v>
      </c>
      <c r="B3" t="s">
        <v>97</v>
      </c>
      <c r="C3" s="17">
        <f>+'43. adat'!G6</f>
        <v>30.705575468534605</v>
      </c>
      <c r="D3" s="17">
        <f>+'43. adat'!H6</f>
        <v>30.042577612332117</v>
      </c>
      <c r="E3" s="17">
        <f>+'43. adat'!I6</f>
        <v>30.647064001408616</v>
      </c>
      <c r="F3" s="17">
        <f>+'43. adat'!J6</f>
        <v>30.892792845626648</v>
      </c>
      <c r="G3" s="17">
        <f>+'43. adat'!K6</f>
        <v>33.125388615399999</v>
      </c>
      <c r="H3" s="17">
        <f>+'43. adat'!L6</f>
        <v>36.809617470579155</v>
      </c>
      <c r="I3" s="17">
        <f>+'43. adat'!M6</f>
        <v>36.33403902219311</v>
      </c>
      <c r="J3" s="17">
        <f>+'43. adat'!N6</f>
        <v>37.946991524984099</v>
      </c>
      <c r="K3" s="17">
        <f>+'43. adat'!O6</f>
        <v>33.6014750184506</v>
      </c>
      <c r="L3" s="17">
        <f>+'43. adat'!P6</f>
        <v>34.296262335881302</v>
      </c>
      <c r="M3" s="17">
        <f>+'43. adat'!Q6</f>
        <v>38.758009519051399</v>
      </c>
      <c r="N3" s="17">
        <f>+'43. adat'!R6</f>
        <v>36.784204412126996</v>
      </c>
      <c r="O3" s="17">
        <f>+'43. adat'!S6</f>
        <v>36.856491647362205</v>
      </c>
      <c r="P3" s="17">
        <f>+'43. adat'!T6</f>
        <v>34.124356736809503</v>
      </c>
      <c r="Q3" s="17">
        <f>+'43. adat'!U6</f>
        <v>31.525458399041696</v>
      </c>
      <c r="R3" s="17">
        <f>+'43. adat'!V6</f>
        <v>28.557704080871698</v>
      </c>
      <c r="S3" s="17">
        <f>+'43. adat'!W6</f>
        <v>28.375784855645598</v>
      </c>
      <c r="T3" s="17">
        <f>+'43. adat'!X6</f>
        <v>28.483108322182499</v>
      </c>
      <c r="U3" s="17">
        <f>+'43. adat'!Y6</f>
        <v>26.678583413349401</v>
      </c>
      <c r="V3" s="17">
        <f>+'43. adat'!Z6</f>
        <v>28.302351132515099</v>
      </c>
      <c r="W3" s="17">
        <f>+'43. adat'!AA6</f>
        <v>28.698668109575202</v>
      </c>
      <c r="X3" s="17">
        <f>+'43. adat'!AB6</f>
        <v>26.987691026586802</v>
      </c>
      <c r="Y3" s="17">
        <f>+'43. adat'!AC6</f>
        <v>24.2509531722311</v>
      </c>
      <c r="Z3" s="17">
        <f>+'43. adat'!AD6</f>
        <v>21.410776477789099</v>
      </c>
      <c r="AA3" s="17">
        <f>+'43. adat'!AE6</f>
        <v>23.162875330902502</v>
      </c>
      <c r="AB3" s="17">
        <f>+'43. adat'!AF6</f>
        <v>24.1251802291373</v>
      </c>
      <c r="AC3" s="17">
        <f>+'43. adat'!AG6</f>
        <v>22.166894343402699</v>
      </c>
      <c r="AD3" s="17">
        <f>+'43. adat'!AH6</f>
        <v>21.418885931986402</v>
      </c>
      <c r="AE3" s="17">
        <f>+'43. adat'!AI6</f>
        <v>20.669030247753099</v>
      </c>
      <c r="AF3" s="17">
        <f>+'43. adat'!AJ6</f>
        <v>19.658971525726798</v>
      </c>
      <c r="AG3" s="17">
        <f>+'43. adat'!AK6</f>
        <v>18.3899820860203</v>
      </c>
      <c r="AH3" s="17">
        <f>+'43. adat'!AL6</f>
        <v>18.372353985412499</v>
      </c>
    </row>
    <row r="4" spans="1:34" x14ac:dyDescent="0.2">
      <c r="A4" s="19" t="s">
        <v>42</v>
      </c>
      <c r="B4" t="s">
        <v>96</v>
      </c>
      <c r="C4" s="17">
        <v>27.889611909898402</v>
      </c>
      <c r="D4" s="17">
        <v>26.949769083012299</v>
      </c>
      <c r="E4" s="17">
        <v>30.602756250325498</v>
      </c>
      <c r="F4" s="17">
        <v>30.6765030092761</v>
      </c>
      <c r="G4" s="17">
        <v>33.852421377584101</v>
      </c>
      <c r="H4" s="17">
        <v>35.173628335884501</v>
      </c>
      <c r="I4" s="17">
        <v>33.675912760676596</v>
      </c>
      <c r="J4" s="17">
        <v>33.674484305903597</v>
      </c>
      <c r="K4" s="17">
        <v>35.692021652890205</v>
      </c>
      <c r="L4" s="17">
        <v>37.0025176050016</v>
      </c>
      <c r="M4" s="17">
        <v>38.763665695027299</v>
      </c>
      <c r="N4" s="17">
        <v>37.774495790921399</v>
      </c>
      <c r="O4" s="17">
        <v>34.696509871292506</v>
      </c>
      <c r="P4" s="17">
        <v>35.575259895366202</v>
      </c>
      <c r="Q4" s="17">
        <v>34.576731545045604</v>
      </c>
      <c r="R4" s="17">
        <v>33.881319204484598</v>
      </c>
      <c r="S4" s="17">
        <v>35.466862749824998</v>
      </c>
      <c r="T4" s="17">
        <v>34.329140313021405</v>
      </c>
      <c r="U4" s="17">
        <v>30.815128028888701</v>
      </c>
      <c r="V4" s="17">
        <v>33.782474656428604</v>
      </c>
      <c r="W4" s="17">
        <v>36.196514171843596</v>
      </c>
      <c r="X4" s="17">
        <v>36.079979503341903</v>
      </c>
      <c r="Y4" s="17">
        <v>35.6839566592312</v>
      </c>
      <c r="Z4" s="17">
        <v>34.578278784205303</v>
      </c>
      <c r="AA4" s="17">
        <v>36.907730637108202</v>
      </c>
      <c r="AB4" s="17">
        <v>34.760983971123501</v>
      </c>
      <c r="AC4" s="17">
        <v>32.126605008000595</v>
      </c>
      <c r="AD4" s="17">
        <v>30.322119670870098</v>
      </c>
      <c r="AE4" s="17">
        <v>27.5509913543187</v>
      </c>
      <c r="AF4" s="17">
        <v>24.784807814902699</v>
      </c>
      <c r="AG4" s="17">
        <v>23.6605663109038</v>
      </c>
      <c r="AH4" s="17">
        <v>24.3838578465894</v>
      </c>
    </row>
    <row r="6" spans="1:34" x14ac:dyDescent="0.2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1" style="29" customWidth="1"/>
    <col min="2" max="2" width="20.140625" style="29" customWidth="1"/>
    <col min="3" max="3" width="9.85546875" style="30" bestFit="1" customWidth="1"/>
    <col min="4" max="8" width="9.7109375" style="30" bestFit="1" customWidth="1"/>
    <col min="9" max="11" width="9.140625" style="29"/>
    <col min="12" max="12" width="12.85546875" style="29" bestFit="1" customWidth="1"/>
    <col min="13" max="13" width="9.140625" style="29" customWidth="1"/>
    <col min="14" max="16384" width="9.140625" style="29"/>
  </cols>
  <sheetData>
    <row r="1" spans="1:14" x14ac:dyDescent="0.2">
      <c r="C1" s="30">
        <v>2006</v>
      </c>
      <c r="D1" s="30">
        <v>2007</v>
      </c>
      <c r="E1" s="30">
        <v>2008</v>
      </c>
      <c r="F1" s="30">
        <v>2009</v>
      </c>
      <c r="G1" s="30">
        <v>2010</v>
      </c>
      <c r="H1" s="30">
        <v>2011</v>
      </c>
      <c r="I1" s="30">
        <v>2012</v>
      </c>
      <c r="J1" s="30">
        <v>2013</v>
      </c>
      <c r="K1" s="30">
        <v>2014</v>
      </c>
      <c r="L1" s="30">
        <v>2015</v>
      </c>
      <c r="M1" s="30">
        <v>2016</v>
      </c>
    </row>
    <row r="2" spans="1:14" x14ac:dyDescent="0.2">
      <c r="A2" s="29" t="s">
        <v>34</v>
      </c>
      <c r="B2" s="37" t="s">
        <v>64</v>
      </c>
      <c r="C2" s="31">
        <v>35.418674887796648</v>
      </c>
      <c r="D2" s="31">
        <v>44.122647369749593</v>
      </c>
      <c r="E2" s="31">
        <v>53.305361351654781</v>
      </c>
      <c r="F2" s="31">
        <v>54.937434298632894</v>
      </c>
      <c r="G2" s="31">
        <v>54.895847624616877</v>
      </c>
      <c r="H2" s="31">
        <v>52.014582300394295</v>
      </c>
      <c r="I2" s="31">
        <v>46.114734047811687</v>
      </c>
      <c r="J2" s="31">
        <v>36.960922096678665</v>
      </c>
      <c r="K2" s="31">
        <v>33.374184972005693</v>
      </c>
      <c r="L2" s="31">
        <v>25.087790106926345</v>
      </c>
      <c r="M2" s="31">
        <v>18.387408777198022</v>
      </c>
    </row>
    <row r="3" spans="1:14" x14ac:dyDescent="0.2">
      <c r="A3" s="29" t="s">
        <v>31</v>
      </c>
      <c r="B3" s="37" t="s">
        <v>65</v>
      </c>
      <c r="C3" s="33">
        <v>3.8325580495400047</v>
      </c>
      <c r="D3" s="33">
        <v>8.7039724819529454</v>
      </c>
      <c r="E3" s="31">
        <v>9.1827139819051879</v>
      </c>
      <c r="F3" s="31">
        <v>1.6320729469781128</v>
      </c>
      <c r="G3" s="31">
        <v>-4.15866740160169E-2</v>
      </c>
      <c r="H3" s="31">
        <v>-2.8812653242225821</v>
      </c>
      <c r="I3" s="31">
        <v>-5.8998482525826077</v>
      </c>
      <c r="J3" s="31">
        <v>-9.1538119511330223</v>
      </c>
      <c r="K3" s="31">
        <v>-3.5867371246729718</v>
      </c>
      <c r="L3" s="31">
        <v>-8.2863948650793482</v>
      </c>
      <c r="M3" s="31">
        <v>-6.700381329728323</v>
      </c>
    </row>
    <row r="4" spans="1:14" x14ac:dyDescent="0.2">
      <c r="A4" s="29" t="s">
        <v>29</v>
      </c>
      <c r="B4" s="37" t="s">
        <v>66</v>
      </c>
      <c r="C4" s="33">
        <v>6.8714619070565988</v>
      </c>
      <c r="D4" s="33">
        <v>10.906867690973295</v>
      </c>
      <c r="E4" s="31">
        <v>9.0417349000538128</v>
      </c>
      <c r="F4" s="31">
        <v>-0.64711932178611398</v>
      </c>
      <c r="G4" s="31">
        <v>-1.8596663763818078</v>
      </c>
      <c r="H4" s="31">
        <v>-2.8928897328641168</v>
      </c>
      <c r="I4" s="31">
        <v>-8.7071311530740658</v>
      </c>
      <c r="J4" s="31">
        <v>-8.3508506613827862</v>
      </c>
      <c r="K4" s="31">
        <v>-5.7875949956956978</v>
      </c>
      <c r="L4" s="31">
        <v>-8.2269674214000688</v>
      </c>
      <c r="M4" s="31">
        <v>-6.082448046922079</v>
      </c>
    </row>
    <row r="5" spans="1:14" x14ac:dyDescent="0.2">
      <c r="A5" s="29" t="s">
        <v>30</v>
      </c>
      <c r="B5" s="37" t="s">
        <v>67</v>
      </c>
      <c r="C5" s="33">
        <v>-0.95856420139889753</v>
      </c>
      <c r="D5" s="33">
        <v>-0.22371126242645847</v>
      </c>
      <c r="E5" s="31">
        <v>2.5143764673726983</v>
      </c>
      <c r="F5" s="31">
        <v>0.46216141602945582</v>
      </c>
      <c r="G5" s="31">
        <v>3.9420087533406685</v>
      </c>
      <c r="H5" s="31">
        <v>4.6324906405391726</v>
      </c>
      <c r="I5" s="31">
        <v>-2.0521894346916545</v>
      </c>
      <c r="J5" s="31">
        <v>0.29556041982419362</v>
      </c>
      <c r="K5" s="31">
        <v>2.6661920725602863</v>
      </c>
      <c r="L5" s="31">
        <v>1.1894998365646623</v>
      </c>
      <c r="M5" s="31">
        <v>5.4540096057645246E-3</v>
      </c>
    </row>
    <row r="6" spans="1:14" x14ac:dyDescent="0.2">
      <c r="A6" s="29" t="s">
        <v>32</v>
      </c>
      <c r="B6" s="37" t="s">
        <v>68</v>
      </c>
      <c r="C6" s="33">
        <v>0.71136589006543371</v>
      </c>
      <c r="D6" s="33">
        <v>-2.9026888907754882E-2</v>
      </c>
      <c r="E6" s="31">
        <v>9.0076949814827001E-2</v>
      </c>
      <c r="F6" s="31">
        <v>0.2471936029359087</v>
      </c>
      <c r="G6" s="31">
        <v>-0.52466494322507284</v>
      </c>
      <c r="H6" s="31">
        <v>-2.5155237648596547</v>
      </c>
      <c r="I6" s="31">
        <v>5.7567403305871858</v>
      </c>
      <c r="J6" s="31">
        <v>1.1466981223492316</v>
      </c>
      <c r="K6" s="31">
        <v>2.1273930533014842</v>
      </c>
      <c r="L6" s="31">
        <v>0.32055311763000627</v>
      </c>
      <c r="M6" s="31">
        <v>9.7901457428944141E-2</v>
      </c>
    </row>
    <row r="7" spans="1:14" x14ac:dyDescent="0.2">
      <c r="A7" s="29" t="s">
        <v>33</v>
      </c>
      <c r="B7" s="37" t="s">
        <v>69</v>
      </c>
      <c r="C7" s="33">
        <v>-2.7917055461831302</v>
      </c>
      <c r="D7" s="33">
        <v>-1.9501570576861358</v>
      </c>
      <c r="E7" s="31">
        <v>-2.4634743353361523</v>
      </c>
      <c r="F7" s="31">
        <v>1.569837249800754</v>
      </c>
      <c r="G7" s="31">
        <v>-1.5992641077188008</v>
      </c>
      <c r="H7" s="31">
        <v>-2.1053424670681609</v>
      </c>
      <c r="I7" s="31">
        <v>-0.89726799540267299</v>
      </c>
      <c r="J7" s="31">
        <v>-2.2452198319236616</v>
      </c>
      <c r="K7" s="31">
        <v>-2.5927272548387448</v>
      </c>
      <c r="L7" s="31">
        <v>-1.5694803978739513</v>
      </c>
      <c r="M7" s="31">
        <v>-0.72128874984095093</v>
      </c>
      <c r="N7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showGridLines="0" workbookViewId="0">
      <pane xSplit="1" ySplit="1" topLeftCell="C2" activePane="bottomRight" state="frozen"/>
      <selection sqref="A1:XFD1048576"/>
      <selection pane="topRight" sqref="A1:XFD1048576"/>
      <selection pane="bottomLeft" sqref="A1:XFD1048576"/>
      <selection pane="bottomRight" activeCell="AI2" sqref="AI2:AL2"/>
    </sheetView>
  </sheetViews>
  <sheetFormatPr defaultColWidth="9" defaultRowHeight="12.75" x14ac:dyDescent="0.2"/>
  <cols>
    <col min="1" max="1" width="21.5703125" style="2" bestFit="1" customWidth="1"/>
    <col min="2" max="2" width="21.5703125" style="2" customWidth="1"/>
    <col min="3" max="22" width="9" style="2"/>
    <col min="23" max="23" width="12" style="2" bestFit="1" customWidth="1"/>
    <col min="24" max="28" width="9.85546875" style="2" bestFit="1" customWidth="1"/>
    <col min="29" max="29" width="13.28515625" style="2" bestFit="1" customWidth="1"/>
    <col min="30" max="38" width="9.85546875" style="2" bestFit="1" customWidth="1"/>
    <col min="39" max="16384" width="9" style="2"/>
  </cols>
  <sheetData>
    <row r="1" spans="1:39" customFormat="1" x14ac:dyDescent="0.2">
      <c r="C1" s="2" t="s">
        <v>13</v>
      </c>
      <c r="D1" s="2" t="s">
        <v>8</v>
      </c>
      <c r="E1" s="2" t="s">
        <v>5</v>
      </c>
      <c r="F1" s="2" t="s">
        <v>7</v>
      </c>
      <c r="G1" s="2" t="s">
        <v>12</v>
      </c>
      <c r="H1" s="2" t="s">
        <v>8</v>
      </c>
      <c r="I1" s="2" t="s">
        <v>5</v>
      </c>
      <c r="J1" s="2" t="s">
        <v>7</v>
      </c>
      <c r="K1" s="2" t="s">
        <v>11</v>
      </c>
      <c r="L1" s="2" t="s">
        <v>8</v>
      </c>
      <c r="M1" s="2" t="s">
        <v>5</v>
      </c>
      <c r="N1" s="2" t="s">
        <v>7</v>
      </c>
      <c r="O1" s="2" t="s">
        <v>10</v>
      </c>
      <c r="P1" s="2" t="s">
        <v>8</v>
      </c>
      <c r="Q1" s="2" t="s">
        <v>5</v>
      </c>
      <c r="R1" s="2" t="s">
        <v>7</v>
      </c>
      <c r="S1" s="2" t="s">
        <v>9</v>
      </c>
      <c r="T1" s="2" t="s">
        <v>8</v>
      </c>
      <c r="U1" s="2" t="s">
        <v>5</v>
      </c>
      <c r="V1" s="2" t="s">
        <v>7</v>
      </c>
      <c r="W1" s="2" t="s">
        <v>6</v>
      </c>
      <c r="X1" s="2" t="s">
        <v>2</v>
      </c>
      <c r="Y1" s="2" t="s">
        <v>5</v>
      </c>
      <c r="Z1" s="2" t="s">
        <v>4</v>
      </c>
      <c r="AA1" s="2" t="s">
        <v>3</v>
      </c>
      <c r="AB1" s="2" t="s">
        <v>2</v>
      </c>
      <c r="AC1" s="2" t="s">
        <v>1</v>
      </c>
      <c r="AD1" s="2" t="s">
        <v>4</v>
      </c>
      <c r="AE1" t="s">
        <v>39</v>
      </c>
      <c r="AF1" t="s">
        <v>2</v>
      </c>
      <c r="AG1" t="s">
        <v>1</v>
      </c>
      <c r="AH1" t="s">
        <v>4</v>
      </c>
      <c r="AI1" t="s">
        <v>52</v>
      </c>
      <c r="AJ1" t="s">
        <v>2</v>
      </c>
      <c r="AK1" t="s">
        <v>1</v>
      </c>
      <c r="AL1" t="s">
        <v>4</v>
      </c>
    </row>
    <row r="2" spans="1:39" s="39" customFormat="1" x14ac:dyDescent="0.2">
      <c r="C2" s="40" t="s">
        <v>70</v>
      </c>
      <c r="D2" s="40" t="s">
        <v>71</v>
      </c>
      <c r="E2" s="40" t="s">
        <v>72</v>
      </c>
      <c r="F2" s="40" t="s">
        <v>73</v>
      </c>
      <c r="G2" s="40" t="s">
        <v>74</v>
      </c>
      <c r="H2" s="40" t="s">
        <v>71</v>
      </c>
      <c r="I2" s="40" t="s">
        <v>72</v>
      </c>
      <c r="J2" s="40" t="str">
        <f>F2</f>
        <v>Q4</v>
      </c>
      <c r="K2" s="40" t="s">
        <v>75</v>
      </c>
      <c r="L2" s="40" t="s">
        <v>71</v>
      </c>
      <c r="M2" s="40" t="s">
        <v>72</v>
      </c>
      <c r="N2" s="40" t="s">
        <v>73</v>
      </c>
      <c r="O2" s="40" t="s">
        <v>76</v>
      </c>
      <c r="P2" s="40" t="s">
        <v>71</v>
      </c>
      <c r="Q2" s="40" t="str">
        <f>M2</f>
        <v>Q3</v>
      </c>
      <c r="R2" s="40" t="s">
        <v>73</v>
      </c>
      <c r="S2" s="40" t="s">
        <v>77</v>
      </c>
      <c r="T2" s="40" t="s">
        <v>71</v>
      </c>
      <c r="U2" s="40" t="str">
        <f>Q2</f>
        <v>Q3</v>
      </c>
      <c r="V2" s="40" t="str">
        <f>R2</f>
        <v>Q4</v>
      </c>
      <c r="W2" s="40" t="s">
        <v>78</v>
      </c>
      <c r="X2" s="40" t="s">
        <v>71</v>
      </c>
      <c r="Y2" s="40" t="str">
        <f>U2</f>
        <v>Q3</v>
      </c>
      <c r="Z2" s="40" t="str">
        <f>V2</f>
        <v>Q4</v>
      </c>
      <c r="AA2" s="40" t="s">
        <v>79</v>
      </c>
      <c r="AB2" s="40" t="s">
        <v>71</v>
      </c>
      <c r="AC2" s="40" t="str">
        <f>Y2</f>
        <v>Q3</v>
      </c>
      <c r="AD2" s="40" t="str">
        <f>Z2</f>
        <v>Q4</v>
      </c>
      <c r="AE2" s="40" t="s">
        <v>80</v>
      </c>
      <c r="AF2" s="40" t="s">
        <v>71</v>
      </c>
      <c r="AG2" s="40" t="str">
        <f>AC2</f>
        <v>Q3</v>
      </c>
      <c r="AH2" s="40" t="str">
        <f>AD2</f>
        <v>Q4</v>
      </c>
      <c r="AI2" s="40" t="s">
        <v>98</v>
      </c>
      <c r="AJ2" s="40" t="s">
        <v>71</v>
      </c>
      <c r="AK2" s="40" t="str">
        <f>AG2</f>
        <v>Q3</v>
      </c>
      <c r="AL2" s="40" t="str">
        <f>AH2</f>
        <v>Q4</v>
      </c>
    </row>
    <row r="3" spans="1:39" x14ac:dyDescent="0.2">
      <c r="A3" s="2" t="s">
        <v>16</v>
      </c>
      <c r="B3" s="38" t="s">
        <v>60</v>
      </c>
      <c r="C3" s="3">
        <v>22.823855950328714</v>
      </c>
      <c r="D3" s="3">
        <v>22.156970866344604</v>
      </c>
      <c r="E3" s="3">
        <v>22.684896262733627</v>
      </c>
      <c r="F3" s="3">
        <v>29.22223498551778</v>
      </c>
      <c r="G3" s="3">
        <v>34.109311469198005</v>
      </c>
      <c r="H3" s="3">
        <v>27.027818214075904</v>
      </c>
      <c r="I3" s="3">
        <v>26.464274883046301</v>
      </c>
      <c r="J3" s="3">
        <v>26.550764370526469</v>
      </c>
      <c r="K3" s="3">
        <v>26.776333513385641</v>
      </c>
      <c r="L3" s="3">
        <v>28.812007598959042</v>
      </c>
      <c r="M3" s="3">
        <v>26.506018252144081</v>
      </c>
      <c r="N3" s="3">
        <v>23.719674905590658</v>
      </c>
      <c r="O3" s="3">
        <v>24.256644689469802</v>
      </c>
      <c r="P3" s="3">
        <v>23.952977002525831</v>
      </c>
      <c r="Q3" s="3">
        <v>23.526053463290765</v>
      </c>
      <c r="R3" s="3">
        <v>20.405539602843071</v>
      </c>
      <c r="S3" s="3">
        <v>19.295549837950247</v>
      </c>
      <c r="T3" s="3">
        <v>19.30129899617171</v>
      </c>
      <c r="U3" s="3">
        <v>16.450084189635852</v>
      </c>
      <c r="V3" s="3">
        <v>14.905968941852958</v>
      </c>
      <c r="W3" s="3">
        <v>15.129629491372276</v>
      </c>
      <c r="X3" s="3">
        <v>13.622605364497378</v>
      </c>
      <c r="Y3" s="3">
        <v>13.870651919097114</v>
      </c>
      <c r="Z3" s="3">
        <v>11.697192080137942</v>
      </c>
      <c r="AA3" s="3">
        <v>12.636288535789534</v>
      </c>
      <c r="AB3" s="3">
        <v>12.473366368913309</v>
      </c>
      <c r="AC3" s="3">
        <v>12.095113709543725</v>
      </c>
      <c r="AD3" s="3">
        <v>10.379650441052053</v>
      </c>
      <c r="AE3" s="3">
        <v>10.63304644478562</v>
      </c>
      <c r="AF3" s="3">
        <v>10.631329891443873</v>
      </c>
      <c r="AG3" s="3">
        <v>8.4225321345823438</v>
      </c>
      <c r="AH3" s="3">
        <v>5.748248689999583</v>
      </c>
      <c r="AI3" s="3">
        <v>4.0003291120491902</v>
      </c>
      <c r="AJ3" s="3">
        <v>1.7822848099278954</v>
      </c>
      <c r="AK3" s="3">
        <v>-0.16926676890277989</v>
      </c>
      <c r="AL3" s="3">
        <v>-1.5578513601076631</v>
      </c>
      <c r="AM3" s="3"/>
    </row>
    <row r="4" spans="1:39" x14ac:dyDescent="0.2">
      <c r="A4" s="2" t="s">
        <v>15</v>
      </c>
      <c r="B4" s="38" t="s">
        <v>59</v>
      </c>
      <c r="C4" s="3">
        <v>16.53508003430732</v>
      </c>
      <c r="D4" s="3">
        <v>15.750188543071411</v>
      </c>
      <c r="E4" s="3">
        <v>16.986720909422385</v>
      </c>
      <c r="F4" s="3">
        <v>14.228645979888716</v>
      </c>
      <c r="G4" s="3">
        <v>15.190537770942067</v>
      </c>
      <c r="H4" s="3">
        <v>16.711909123972895</v>
      </c>
      <c r="I4" s="3">
        <v>17.889052106624</v>
      </c>
      <c r="J4" s="3">
        <v>16.650582756292131</v>
      </c>
      <c r="K4" s="3">
        <v>17.52472881801534</v>
      </c>
      <c r="L4" s="3">
        <v>16.871724743847192</v>
      </c>
      <c r="M4" s="3">
        <v>17.744167833424825</v>
      </c>
      <c r="N4" s="3">
        <v>18.582246829820964</v>
      </c>
      <c r="O4" s="3">
        <v>17.413319248355716</v>
      </c>
      <c r="P4" s="3">
        <v>18.250880828043012</v>
      </c>
      <c r="Q4" s="3">
        <v>19.749311030658301</v>
      </c>
      <c r="R4" s="3">
        <v>18.486435163182087</v>
      </c>
      <c r="S4" s="3">
        <v>19.156401554040304</v>
      </c>
      <c r="T4" s="3">
        <v>18.911035607055361</v>
      </c>
      <c r="U4" s="3">
        <v>20.837806606224095</v>
      </c>
      <c r="V4" s="3">
        <v>20.757525491505085</v>
      </c>
      <c r="W4" s="3">
        <v>17.3115523507144</v>
      </c>
      <c r="X4" s="3">
        <v>17.576232451372277</v>
      </c>
      <c r="Y4" s="3">
        <v>17.045007558975595</v>
      </c>
      <c r="Z4" s="3">
        <v>15.753821183798218</v>
      </c>
      <c r="AA4" s="3">
        <v>14.084641959171446</v>
      </c>
      <c r="AB4" s="3">
        <v>16.281635754680103</v>
      </c>
      <c r="AC4" s="3">
        <v>15.11196602664781</v>
      </c>
      <c r="AD4" s="3">
        <v>15.274469215850061</v>
      </c>
      <c r="AE4" s="3">
        <v>15.63321462020537</v>
      </c>
      <c r="AF4" s="3">
        <v>13.901936803279076</v>
      </c>
      <c r="AG4" s="3">
        <v>14.352771817558196</v>
      </c>
      <c r="AH4" s="3">
        <v>13.355241812081294</v>
      </c>
      <c r="AI4" s="3">
        <v>14.688366249916427</v>
      </c>
      <c r="AJ4" s="3">
        <v>15.576275327743483</v>
      </c>
      <c r="AK4" s="3">
        <v>15.742962890412301</v>
      </c>
      <c r="AL4" s="3">
        <v>15.838608794308346</v>
      </c>
      <c r="AM4" s="3"/>
    </row>
    <row r="5" spans="1:39" x14ac:dyDescent="0.2">
      <c r="A5" s="2" t="s">
        <v>14</v>
      </c>
      <c r="B5" s="38" t="s">
        <v>61</v>
      </c>
      <c r="C5" s="3">
        <v>9.1826494732177668</v>
      </c>
      <c r="D5" s="3">
        <v>7.7109696035271398</v>
      </c>
      <c r="E5" s="3">
        <v>8.9698253875391813</v>
      </c>
      <c r="F5" s="3">
        <v>9.8544803862558137</v>
      </c>
      <c r="G5" s="3">
        <v>11.481373334018679</v>
      </c>
      <c r="H5" s="3">
        <v>10.966263470808293</v>
      </c>
      <c r="I5" s="3">
        <v>10.814434575343865</v>
      </c>
      <c r="J5" s="3">
        <v>11.736087171822309</v>
      </c>
      <c r="K5" s="3">
        <v>11.616237969338169</v>
      </c>
      <c r="L5" s="3">
        <v>13.334223182129577</v>
      </c>
      <c r="M5" s="3">
        <v>12.501153288283293</v>
      </c>
      <c r="N5" s="3">
        <v>12.593925889209302</v>
      </c>
      <c r="O5" s="3">
        <v>11.689021754895041</v>
      </c>
      <c r="P5" s="3">
        <v>11.053350165468823</v>
      </c>
      <c r="Q5" s="3">
        <v>11.275836034020445</v>
      </c>
      <c r="R5" s="3">
        <v>13.122607534366216</v>
      </c>
      <c r="S5" s="3">
        <v>12.563739418791588</v>
      </c>
      <c r="T5" s="3">
        <v>11.663612071701724</v>
      </c>
      <c r="U5" s="3">
        <v>10.204148407453694</v>
      </c>
      <c r="V5" s="3">
        <v>10.451239614459782</v>
      </c>
      <c r="W5" s="3">
        <v>11.671825836568704</v>
      </c>
      <c r="X5" s="3">
        <v>10.758673756949507</v>
      </c>
      <c r="Y5" s="3">
        <v>9.7679358980401361</v>
      </c>
      <c r="Z5" s="3">
        <v>9.5099088327451344</v>
      </c>
      <c r="AA5" s="3">
        <v>9.5213304722559222</v>
      </c>
      <c r="AB5" s="3">
        <v>9.307408304604964</v>
      </c>
      <c r="AC5" s="3">
        <v>8.718613872514366</v>
      </c>
      <c r="AD5" s="3">
        <v>7.8670851313748997</v>
      </c>
      <c r="AE5" s="3">
        <v>7.7323147368788891</v>
      </c>
      <c r="AF5" s="3">
        <v>7.367655079479742</v>
      </c>
      <c r="AG5" s="3">
        <v>6.3833526028866654</v>
      </c>
      <c r="AH5" s="3">
        <v>5.9846642265684791</v>
      </c>
      <c r="AI5" s="3">
        <v>6.0814901284463012</v>
      </c>
      <c r="AJ5" s="3">
        <v>5.602308375273811</v>
      </c>
      <c r="AK5" s="3">
        <v>4.369496080257365</v>
      </c>
      <c r="AL5" s="3">
        <v>4.1507848114364618</v>
      </c>
      <c r="AM5" s="3"/>
    </row>
    <row r="6" spans="1:39" x14ac:dyDescent="0.2">
      <c r="A6" s="2" t="s">
        <v>0</v>
      </c>
      <c r="B6" s="38" t="s">
        <v>58</v>
      </c>
      <c r="C6" s="3">
        <v>48.541585457853806</v>
      </c>
      <c r="D6" s="3">
        <v>45.61812901294315</v>
      </c>
      <c r="E6" s="3">
        <v>48.6414425596952</v>
      </c>
      <c r="F6" s="3">
        <v>53.305361351662313</v>
      </c>
      <c r="G6" s="3">
        <v>60.781222574158754</v>
      </c>
      <c r="H6" s="3">
        <v>54.705990808857088</v>
      </c>
      <c r="I6" s="3">
        <v>55.167761565014168</v>
      </c>
      <c r="J6" s="3">
        <v>54.937434298640902</v>
      </c>
      <c r="K6" s="3">
        <v>55.917300300739143</v>
      </c>
      <c r="L6" s="3">
        <v>59.017955524935815</v>
      </c>
      <c r="M6" s="3">
        <v>56.75133937385219</v>
      </c>
      <c r="N6" s="3">
        <v>54.895847624620934</v>
      </c>
      <c r="O6" s="3">
        <v>53.358985692720559</v>
      </c>
      <c r="P6" s="3">
        <v>53.257207996037664</v>
      </c>
      <c r="Q6" s="3">
        <v>54.551200527969513</v>
      </c>
      <c r="R6" s="3">
        <v>52.014582300391375</v>
      </c>
      <c r="S6" s="3">
        <v>51.015690810782125</v>
      </c>
      <c r="T6" s="3">
        <v>49.875946674928784</v>
      </c>
      <c r="U6" s="3">
        <v>47.492039203313645</v>
      </c>
      <c r="V6" s="3">
        <v>46.114734047817834</v>
      </c>
      <c r="W6" s="3">
        <v>44.113007678655393</v>
      </c>
      <c r="X6" s="3">
        <v>41.957511572819165</v>
      </c>
      <c r="Y6" s="3">
        <v>40.683595376112862</v>
      </c>
      <c r="Z6" s="3">
        <v>36.960922096681301</v>
      </c>
      <c r="AA6" s="3">
        <v>36.242260967216893</v>
      </c>
      <c r="AB6" s="3">
        <v>38.062410428198369</v>
      </c>
      <c r="AC6" s="3">
        <v>35.925693608705899</v>
      </c>
      <c r="AD6" s="3">
        <v>33.521204788277018</v>
      </c>
      <c r="AE6" s="3">
        <v>33.998575801869876</v>
      </c>
      <c r="AF6" s="3">
        <v>31.900921774202693</v>
      </c>
      <c r="AG6" s="3">
        <v>29.158656555027203</v>
      </c>
      <c r="AH6" s="3">
        <v>25.088154728649361</v>
      </c>
      <c r="AI6" s="3">
        <v>24.770185490411919</v>
      </c>
      <c r="AJ6" s="3">
        <v>22.96086851294519</v>
      </c>
      <c r="AK6" s="3">
        <v>19.943192201766877</v>
      </c>
      <c r="AL6" s="3">
        <v>18.43154224563715</v>
      </c>
    </row>
    <row r="7" spans="1:39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I7" s="3"/>
    </row>
    <row r="8" spans="1:39" x14ac:dyDescent="0.2">
      <c r="AD8" s="3"/>
    </row>
    <row r="9" spans="1:39" x14ac:dyDescent="0.2">
      <c r="W9" s="6"/>
      <c r="X9" s="6"/>
      <c r="Y9" s="6"/>
      <c r="Z9" s="6"/>
      <c r="AA9" s="6"/>
      <c r="AB9" s="3"/>
      <c r="AC9" s="3"/>
      <c r="AD9" s="3"/>
    </row>
    <row r="10" spans="1:39" x14ac:dyDescent="0.2">
      <c r="W10" s="6"/>
      <c r="X10" s="6"/>
      <c r="Y10" s="6"/>
      <c r="Z10" s="6"/>
      <c r="AA10" s="6"/>
      <c r="AB10" s="6"/>
      <c r="AC10" s="6"/>
      <c r="AD10" s="3"/>
    </row>
    <row r="11" spans="1:39" x14ac:dyDescent="0.2">
      <c r="W11" s="6"/>
      <c r="X11" s="6"/>
      <c r="Y11" s="6"/>
      <c r="Z11" s="6"/>
      <c r="AA11" s="6"/>
      <c r="AB11" s="6"/>
      <c r="AC11" s="6"/>
      <c r="AD11" s="3"/>
    </row>
    <row r="12" spans="1:39" x14ac:dyDescent="0.2">
      <c r="W12" s="6"/>
      <c r="X12" s="6"/>
      <c r="Y12" s="6"/>
      <c r="Z12" s="6"/>
      <c r="AA12" s="6"/>
      <c r="AB12" s="6"/>
      <c r="AC12" s="6"/>
      <c r="AD12" s="3"/>
    </row>
    <row r="13" spans="1:39" x14ac:dyDescent="0.2">
      <c r="W13" s="6"/>
      <c r="X13" s="6"/>
      <c r="Y13" s="6"/>
      <c r="Z13" s="6"/>
      <c r="AA13" s="6"/>
      <c r="AB13" s="6"/>
      <c r="AC13" s="6"/>
      <c r="AD13" s="3"/>
    </row>
    <row r="14" spans="1:39" x14ac:dyDescent="0.2"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9" x14ac:dyDescent="0.2">
      <c r="W15" s="8"/>
      <c r="X15" s="8"/>
      <c r="Y15" s="8"/>
      <c r="Z15" s="8"/>
      <c r="AA15" s="8"/>
      <c r="AB15" s="8"/>
      <c r="AC15" s="8"/>
      <c r="AD15" s="8"/>
    </row>
    <row r="16" spans="1:39" x14ac:dyDescent="0.2">
      <c r="W16" s="7"/>
      <c r="X16" s="7"/>
      <c r="Y16" s="7"/>
      <c r="Z16" s="7"/>
      <c r="AA16" s="7"/>
      <c r="AB16" s="7"/>
      <c r="AC16" s="7"/>
      <c r="AD16" s="7"/>
    </row>
    <row r="17" spans="23:30" x14ac:dyDescent="0.2">
      <c r="W17" s="6"/>
      <c r="X17" s="6"/>
      <c r="Y17" s="6"/>
      <c r="Z17" s="6"/>
      <c r="AA17" s="6"/>
      <c r="AB17" s="6"/>
      <c r="AC17" s="6"/>
    </row>
    <row r="18" spans="23:30" x14ac:dyDescent="0.2">
      <c r="W18" s="6"/>
      <c r="X18" s="6"/>
      <c r="Y18" s="6"/>
      <c r="Z18" s="6"/>
      <c r="AA18" s="6"/>
      <c r="AB18" s="6"/>
      <c r="AC18" s="6"/>
    </row>
    <row r="19" spans="23:30" x14ac:dyDescent="0.2">
      <c r="W19" s="6"/>
      <c r="X19" s="6"/>
      <c r="Y19" s="6"/>
      <c r="Z19" s="6"/>
      <c r="AA19" s="6"/>
      <c r="AB19" s="6"/>
      <c r="AC19" s="6"/>
    </row>
    <row r="20" spans="23:30" x14ac:dyDescent="0.2">
      <c r="W20" s="6"/>
      <c r="X20" s="6"/>
      <c r="Y20" s="6"/>
      <c r="Z20" s="6"/>
      <c r="AA20" s="6"/>
      <c r="AB20" s="6"/>
      <c r="AC20" s="6"/>
    </row>
    <row r="21" spans="23:30" x14ac:dyDescent="0.2">
      <c r="AC21" s="6"/>
    </row>
    <row r="22" spans="23:30" x14ac:dyDescent="0.2">
      <c r="AA22" s="3"/>
    </row>
    <row r="23" spans="23:30" x14ac:dyDescent="0.2">
      <c r="W23" s="5"/>
      <c r="X23" s="5"/>
      <c r="Y23" s="5"/>
      <c r="Z23" s="5"/>
      <c r="AA23" s="5"/>
      <c r="AB23" s="5"/>
      <c r="AC23" s="3"/>
    </row>
    <row r="24" spans="23:30" x14ac:dyDescent="0.2">
      <c r="W24" s="3"/>
      <c r="X24" s="3"/>
      <c r="Y24" s="3"/>
      <c r="Z24" s="3"/>
      <c r="AA24" s="3"/>
      <c r="AC24" s="3"/>
    </row>
    <row r="25" spans="23:30" x14ac:dyDescent="0.2">
      <c r="W25" s="3"/>
      <c r="X25" s="3"/>
      <c r="Y25" s="3"/>
      <c r="Z25" s="3"/>
      <c r="AA25" s="3"/>
      <c r="AC25" s="3"/>
    </row>
    <row r="26" spans="23:30" x14ac:dyDescent="0.2">
      <c r="W26" s="3"/>
      <c r="X26" s="3"/>
      <c r="Y26" s="3"/>
      <c r="Z26" s="3"/>
      <c r="AC26" s="3"/>
      <c r="AD26" s="3"/>
    </row>
    <row r="28" spans="23:30" x14ac:dyDescent="0.2">
      <c r="AC28" s="4"/>
      <c r="AD28" s="4"/>
    </row>
    <row r="29" spans="23:30" x14ac:dyDescent="0.2">
      <c r="AC29" s="4"/>
      <c r="AD29" s="4"/>
    </row>
    <row r="30" spans="23:30" x14ac:dyDescent="0.2">
      <c r="W30" s="3"/>
      <c r="X30" s="3"/>
      <c r="Y30" s="3"/>
      <c r="Z30" s="3"/>
      <c r="AC30" s="4"/>
      <c r="AD30" s="4"/>
    </row>
    <row r="31" spans="23:30" x14ac:dyDescent="0.2">
      <c r="W31" s="3"/>
      <c r="X31" s="3"/>
      <c r="Y31" s="3"/>
      <c r="Z31" s="3"/>
      <c r="AA31" s="3"/>
      <c r="AC31" s="4"/>
      <c r="AD31" s="4"/>
    </row>
    <row r="32" spans="23:30" x14ac:dyDescent="0.2">
      <c r="W32" s="3"/>
      <c r="X32" s="3"/>
      <c r="Y32" s="3"/>
      <c r="Z32" s="3"/>
      <c r="AA32" s="3"/>
    </row>
    <row r="33" spans="23:30" x14ac:dyDescent="0.2">
      <c r="W33" s="3"/>
      <c r="X33" s="3"/>
      <c r="Y33" s="3"/>
      <c r="Z33" s="3"/>
      <c r="AA33" s="3"/>
    </row>
    <row r="34" spans="23:30" x14ac:dyDescent="0.2">
      <c r="W34" s="3"/>
      <c r="X34" s="3"/>
      <c r="Y34" s="3"/>
      <c r="Z34" s="3"/>
      <c r="AA34" s="3"/>
    </row>
    <row r="35" spans="23:30" x14ac:dyDescent="0.2">
      <c r="W35" s="3"/>
      <c r="X35" s="3"/>
      <c r="Y35" s="3"/>
      <c r="Z35" s="3"/>
      <c r="AA35" s="3"/>
    </row>
    <row r="36" spans="23:30" x14ac:dyDescent="0.2">
      <c r="W36" s="3"/>
      <c r="X36" s="3"/>
      <c r="Y36" s="3"/>
      <c r="Z36" s="3"/>
      <c r="AA36" s="3"/>
      <c r="AD36" s="3"/>
    </row>
    <row r="37" spans="23:30" x14ac:dyDescent="0.2">
      <c r="W37" s="3"/>
      <c r="X37" s="3"/>
      <c r="Y37" s="3"/>
      <c r="Z37" s="3"/>
      <c r="AA37" s="3"/>
    </row>
    <row r="38" spans="23:30" x14ac:dyDescent="0.2">
      <c r="AD38" s="4"/>
    </row>
    <row r="39" spans="23:30" x14ac:dyDescent="0.2">
      <c r="AD39" s="4"/>
    </row>
    <row r="40" spans="23:30" x14ac:dyDescent="0.2">
      <c r="AD40" s="4"/>
    </row>
    <row r="41" spans="23:30" x14ac:dyDescent="0.2">
      <c r="AD41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showGridLines="0"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7" style="27" bestFit="1" customWidth="1"/>
    <col min="2" max="2" width="17" style="27" customWidth="1"/>
    <col min="3" max="38" width="10.140625" style="27" customWidth="1"/>
    <col min="39" max="16384" width="9.140625" style="27"/>
  </cols>
  <sheetData>
    <row r="1" spans="1:38" x14ac:dyDescent="0.2">
      <c r="C1" s="27" t="s">
        <v>44</v>
      </c>
      <c r="D1" s="27" t="s">
        <v>2</v>
      </c>
      <c r="E1" s="27" t="s">
        <v>1</v>
      </c>
      <c r="F1" s="27" t="s">
        <v>4</v>
      </c>
      <c r="G1" s="27" t="s">
        <v>45</v>
      </c>
      <c r="H1" s="27" t="s">
        <v>2</v>
      </c>
      <c r="I1" s="27" t="s">
        <v>1</v>
      </c>
      <c r="J1" s="27" t="s">
        <v>4</v>
      </c>
      <c r="K1" s="27" t="s">
        <v>11</v>
      </c>
      <c r="L1" s="27" t="s">
        <v>2</v>
      </c>
      <c r="M1" s="27" t="s">
        <v>1</v>
      </c>
      <c r="N1" s="27" t="s">
        <v>4</v>
      </c>
      <c r="O1" s="27" t="s">
        <v>47</v>
      </c>
      <c r="P1" s="27" t="s">
        <v>2</v>
      </c>
      <c r="Q1" s="27" t="s">
        <v>1</v>
      </c>
      <c r="R1" s="27" t="s">
        <v>4</v>
      </c>
      <c r="S1" s="27" t="s">
        <v>48</v>
      </c>
      <c r="T1" s="27" t="s">
        <v>2</v>
      </c>
      <c r="U1" s="27" t="s">
        <v>1</v>
      </c>
      <c r="V1" s="27" t="s">
        <v>4</v>
      </c>
      <c r="W1" s="27" t="s">
        <v>49</v>
      </c>
      <c r="X1" s="27" t="s">
        <v>2</v>
      </c>
      <c r="Y1" s="27" t="s">
        <v>1</v>
      </c>
      <c r="Z1" s="27" t="s">
        <v>4</v>
      </c>
      <c r="AA1" s="27" t="s">
        <v>25</v>
      </c>
      <c r="AB1" s="27" t="s">
        <v>2</v>
      </c>
      <c r="AC1" s="27" t="s">
        <v>1</v>
      </c>
      <c r="AD1" s="27" t="s">
        <v>4</v>
      </c>
      <c r="AE1" s="27" t="s">
        <v>41</v>
      </c>
      <c r="AF1" s="27" t="s">
        <v>2</v>
      </c>
      <c r="AG1" s="27" t="s">
        <v>1</v>
      </c>
      <c r="AH1" s="27" t="s">
        <v>4</v>
      </c>
      <c r="AI1" s="27" t="s">
        <v>53</v>
      </c>
      <c r="AJ1" s="27" t="s">
        <v>2</v>
      </c>
      <c r="AK1" s="27" t="s">
        <v>1</v>
      </c>
      <c r="AL1" s="27" t="s">
        <v>4</v>
      </c>
    </row>
    <row r="2" spans="1:38" s="39" customFormat="1" x14ac:dyDescent="0.2">
      <c r="C2" s="40" t="s">
        <v>70</v>
      </c>
      <c r="D2" s="40" t="s">
        <v>71</v>
      </c>
      <c r="E2" s="40" t="s">
        <v>72</v>
      </c>
      <c r="F2" s="40" t="s">
        <v>73</v>
      </c>
      <c r="G2" s="40" t="s">
        <v>74</v>
      </c>
      <c r="H2" s="40" t="s">
        <v>71</v>
      </c>
      <c r="I2" s="40" t="s">
        <v>72</v>
      </c>
      <c r="J2" s="40" t="str">
        <f>F2</f>
        <v>Q4</v>
      </c>
      <c r="K2" s="40" t="s">
        <v>75</v>
      </c>
      <c r="L2" s="40" t="s">
        <v>71</v>
      </c>
      <c r="M2" s="40" t="s">
        <v>72</v>
      </c>
      <c r="N2" s="40" t="s">
        <v>73</v>
      </c>
      <c r="O2" s="40" t="s">
        <v>76</v>
      </c>
      <c r="P2" s="40" t="s">
        <v>71</v>
      </c>
      <c r="Q2" s="40" t="str">
        <f>M2</f>
        <v>Q3</v>
      </c>
      <c r="R2" s="40" t="s">
        <v>73</v>
      </c>
      <c r="S2" s="40" t="s">
        <v>77</v>
      </c>
      <c r="T2" s="40" t="s">
        <v>71</v>
      </c>
      <c r="U2" s="40" t="str">
        <f>Q2</f>
        <v>Q3</v>
      </c>
      <c r="V2" s="40" t="str">
        <f>R2</f>
        <v>Q4</v>
      </c>
      <c r="W2" s="40" t="s">
        <v>78</v>
      </c>
      <c r="X2" s="40" t="s">
        <v>71</v>
      </c>
      <c r="Y2" s="40" t="str">
        <f>U2</f>
        <v>Q3</v>
      </c>
      <c r="Z2" s="40" t="str">
        <f>V2</f>
        <v>Q4</v>
      </c>
      <c r="AA2" s="40" t="s">
        <v>79</v>
      </c>
      <c r="AB2" s="40" t="s">
        <v>71</v>
      </c>
      <c r="AC2" s="40" t="str">
        <f>Y2</f>
        <v>Q3</v>
      </c>
      <c r="AD2" s="40" t="str">
        <f>Z2</f>
        <v>Q4</v>
      </c>
      <c r="AE2" s="40" t="s">
        <v>80</v>
      </c>
      <c r="AF2" s="40" t="s">
        <v>71</v>
      </c>
      <c r="AG2" s="40" t="str">
        <f>AC2</f>
        <v>Q3</v>
      </c>
      <c r="AH2" s="40" t="str">
        <f>AD2</f>
        <v>Q4</v>
      </c>
      <c r="AI2" s="40" t="s">
        <v>98</v>
      </c>
      <c r="AJ2" s="40" t="s">
        <v>71</v>
      </c>
      <c r="AK2" s="40" t="str">
        <f>AG2</f>
        <v>Q3</v>
      </c>
      <c r="AL2" s="40" t="str">
        <f>AH2</f>
        <v>Q4</v>
      </c>
    </row>
    <row r="3" spans="1:38" x14ac:dyDescent="0.2">
      <c r="A3" s="27" t="s">
        <v>54</v>
      </c>
      <c r="B3" s="27" t="s">
        <v>81</v>
      </c>
      <c r="C3" s="28">
        <v>11.429738615328667</v>
      </c>
      <c r="D3" s="28">
        <v>11.223507027835955</v>
      </c>
      <c r="E3" s="28">
        <v>13.658194303032701</v>
      </c>
      <c r="F3" s="28">
        <v>12.505911586803318</v>
      </c>
      <c r="G3" s="28">
        <v>14.877783234560827</v>
      </c>
      <c r="H3" s="28">
        <v>14.062930530447527</v>
      </c>
      <c r="I3" s="28">
        <v>12.998732192275842</v>
      </c>
      <c r="J3" s="28">
        <v>13.19351860846667</v>
      </c>
      <c r="K3" s="28">
        <v>13.103509447882809</v>
      </c>
      <c r="L3" s="28">
        <v>14.252998234055815</v>
      </c>
      <c r="M3" s="28">
        <v>13.416194091977591</v>
      </c>
      <c r="N3" s="28">
        <v>12.515134631592396</v>
      </c>
      <c r="O3" s="28">
        <v>11.245980182229061</v>
      </c>
      <c r="P3" s="28">
        <v>10.646307077503753</v>
      </c>
      <c r="Q3" s="28">
        <v>11.800453826387759</v>
      </c>
      <c r="R3" s="28">
        <v>12.247572549760712</v>
      </c>
      <c r="S3" s="28">
        <v>11.233012112285948</v>
      </c>
      <c r="T3" s="28">
        <v>9.4015635103834239</v>
      </c>
      <c r="U3" s="28">
        <v>9.1150194289490187</v>
      </c>
      <c r="V3" s="28">
        <v>8.7141087902932277</v>
      </c>
      <c r="W3" s="28">
        <v>9.5047295244285692</v>
      </c>
      <c r="X3" s="28">
        <v>8.326921176849357</v>
      </c>
      <c r="Y3" s="28">
        <v>7.6539949300980012</v>
      </c>
      <c r="Z3" s="28">
        <v>7.4841861599695152</v>
      </c>
      <c r="AA3" s="28">
        <v>7.2297039178647866</v>
      </c>
      <c r="AB3" s="28">
        <v>6.1734508687705256</v>
      </c>
      <c r="AC3" s="28">
        <v>6.1787636314184997</v>
      </c>
      <c r="AD3" s="28">
        <v>7.3712640370526668</v>
      </c>
      <c r="AE3" s="28">
        <v>7.3706767366329249</v>
      </c>
      <c r="AF3" s="28">
        <v>8.0470637584652565</v>
      </c>
      <c r="AG3" s="28">
        <v>7.8537332093268004</v>
      </c>
      <c r="AH3" s="28">
        <v>9.8482897197471893</v>
      </c>
      <c r="AI3" s="28">
        <v>11.438360578613139</v>
      </c>
      <c r="AJ3" s="28">
        <v>13.897378584903754</v>
      </c>
      <c r="AK3" s="28">
        <v>14.663010134947626</v>
      </c>
      <c r="AL3" s="28">
        <v>15.605843511313717</v>
      </c>
    </row>
    <row r="4" spans="1:38" x14ac:dyDescent="0.2">
      <c r="A4" s="27" t="s">
        <v>55</v>
      </c>
      <c r="B4" s="27" t="s">
        <v>82</v>
      </c>
      <c r="C4" s="28">
        <v>34.253594565657387</v>
      </c>
      <c r="D4" s="28">
        <v>33.380477894180558</v>
      </c>
      <c r="E4" s="28">
        <v>36.343090565766332</v>
      </c>
      <c r="F4" s="28">
        <v>41.728146572321101</v>
      </c>
      <c r="G4" s="28">
        <v>48.987094703758828</v>
      </c>
      <c r="H4" s="28">
        <v>41.090748744523431</v>
      </c>
      <c r="I4" s="28">
        <v>39.463007075322146</v>
      </c>
      <c r="J4" s="28">
        <v>39.744282978993141</v>
      </c>
      <c r="K4" s="28">
        <v>39.879842961268444</v>
      </c>
      <c r="L4" s="28">
        <v>43.065005833014865</v>
      </c>
      <c r="M4" s="28">
        <v>39.922212344121661</v>
      </c>
      <c r="N4" s="28">
        <v>36.234809537183061</v>
      </c>
      <c r="O4" s="28">
        <v>35.50262487169887</v>
      </c>
      <c r="P4" s="28">
        <v>34.599284080029584</v>
      </c>
      <c r="Q4" s="28">
        <v>35.326507289678531</v>
      </c>
      <c r="R4" s="28">
        <v>32.653112152603782</v>
      </c>
      <c r="S4" s="28">
        <v>30.528561950236195</v>
      </c>
      <c r="T4" s="28">
        <v>28.702862506555135</v>
      </c>
      <c r="U4" s="28">
        <v>25.565103618584867</v>
      </c>
      <c r="V4" s="28">
        <v>23.620077732146186</v>
      </c>
      <c r="W4" s="28">
        <v>24.634359015800847</v>
      </c>
      <c r="X4" s="28">
        <v>21.949526541346735</v>
      </c>
      <c r="Y4" s="28">
        <v>21.524646849195115</v>
      </c>
      <c r="Z4" s="28">
        <v>19.181378240107456</v>
      </c>
      <c r="AA4" s="28">
        <v>19.865992453654322</v>
      </c>
      <c r="AB4" s="28">
        <v>18.646817237683837</v>
      </c>
      <c r="AC4" s="28">
        <v>18.273877340962223</v>
      </c>
      <c r="AD4" s="28">
        <v>17.750914478104722</v>
      </c>
      <c r="AE4" s="28">
        <v>18.003723181418543</v>
      </c>
      <c r="AF4" s="28">
        <v>18.678393649909133</v>
      </c>
      <c r="AG4" s="28">
        <v>16.276265343909142</v>
      </c>
      <c r="AH4" s="28">
        <v>15.596538409746774</v>
      </c>
      <c r="AI4" s="28">
        <v>15.438689690662329</v>
      </c>
      <c r="AJ4" s="28">
        <v>15.679663394831646</v>
      </c>
      <c r="AK4" s="28">
        <v>14.493743366044848</v>
      </c>
      <c r="AL4" s="28">
        <v>14.047992151206051</v>
      </c>
    </row>
    <row r="5" spans="1:38" x14ac:dyDescent="0.2">
      <c r="A5" s="27" t="s">
        <v>0</v>
      </c>
      <c r="B5" s="27" t="s">
        <v>58</v>
      </c>
      <c r="C5" s="28">
        <v>22.823855950328714</v>
      </c>
      <c r="D5" s="28">
        <v>22.156970866344604</v>
      </c>
      <c r="E5" s="28">
        <v>22.684896262733627</v>
      </c>
      <c r="F5" s="28">
        <v>29.22223498551778</v>
      </c>
      <c r="G5" s="28">
        <v>34.109311469198005</v>
      </c>
      <c r="H5" s="28">
        <v>27.027818214075904</v>
      </c>
      <c r="I5" s="28">
        <v>26.464274883046301</v>
      </c>
      <c r="J5" s="28">
        <v>26.550764370526469</v>
      </c>
      <c r="K5" s="28">
        <v>26.776333513385641</v>
      </c>
      <c r="L5" s="28">
        <v>28.812007598959042</v>
      </c>
      <c r="M5" s="28">
        <v>26.506018252144081</v>
      </c>
      <c r="N5" s="28">
        <v>23.719674905590658</v>
      </c>
      <c r="O5" s="28">
        <v>24.256644689469802</v>
      </c>
      <c r="P5" s="28">
        <v>23.952977002525831</v>
      </c>
      <c r="Q5" s="28">
        <v>23.526053463290765</v>
      </c>
      <c r="R5" s="28">
        <v>20.405539602843071</v>
      </c>
      <c r="S5" s="28">
        <v>19.295549837950247</v>
      </c>
      <c r="T5" s="28">
        <v>19.30129899617171</v>
      </c>
      <c r="U5" s="28">
        <v>16.450084189635852</v>
      </c>
      <c r="V5" s="28">
        <v>14.905968941852958</v>
      </c>
      <c r="W5" s="28">
        <v>15.129629491372276</v>
      </c>
      <c r="X5" s="28">
        <v>13.622605364497378</v>
      </c>
      <c r="Y5" s="28">
        <v>13.870651919097114</v>
      </c>
      <c r="Z5" s="28">
        <v>11.697192080137942</v>
      </c>
      <c r="AA5" s="28">
        <v>12.636288535789534</v>
      </c>
      <c r="AB5" s="28">
        <v>12.473366368913309</v>
      </c>
      <c r="AC5" s="28">
        <v>12.095113709543725</v>
      </c>
      <c r="AD5" s="28">
        <v>10.379650441052053</v>
      </c>
      <c r="AE5" s="28">
        <v>10.63304644478562</v>
      </c>
      <c r="AF5" s="28">
        <v>10.631329891443873</v>
      </c>
      <c r="AG5" s="28">
        <v>8.4225321345823438</v>
      </c>
      <c r="AH5" s="28">
        <v>5.748248689999583</v>
      </c>
      <c r="AI5" s="28">
        <v>4.0003291120491902</v>
      </c>
      <c r="AJ5" s="28">
        <v>1.7822848099278954</v>
      </c>
      <c r="AK5" s="28">
        <v>-0.16926676890277989</v>
      </c>
      <c r="AL5" s="28">
        <v>-1.5578513601076631</v>
      </c>
    </row>
    <row r="13" spans="1:38" x14ac:dyDescent="0.2">
      <c r="AC13" s="27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"/>
  <sheetViews>
    <sheetView showGridLines="0"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7.85546875" bestFit="1" customWidth="1"/>
    <col min="2" max="2" width="17.85546875" customWidth="1"/>
  </cols>
  <sheetData>
    <row r="1" spans="1:39" x14ac:dyDescent="0.2">
      <c r="C1" s="2" t="s">
        <v>13</v>
      </c>
      <c r="D1" s="2" t="s">
        <v>8</v>
      </c>
      <c r="E1" s="2" t="s">
        <v>5</v>
      </c>
      <c r="F1" s="2" t="s">
        <v>7</v>
      </c>
      <c r="G1" s="2" t="s">
        <v>12</v>
      </c>
      <c r="H1" s="2" t="s">
        <v>8</v>
      </c>
      <c r="I1" s="2" t="s">
        <v>5</v>
      </c>
      <c r="J1" s="2" t="s">
        <v>7</v>
      </c>
      <c r="K1" s="2" t="s">
        <v>11</v>
      </c>
      <c r="L1" s="2" t="s">
        <v>8</v>
      </c>
      <c r="M1" s="2" t="s">
        <v>5</v>
      </c>
      <c r="N1" s="2" t="s">
        <v>7</v>
      </c>
      <c r="O1" s="2" t="s">
        <v>10</v>
      </c>
      <c r="P1" s="2" t="s">
        <v>8</v>
      </c>
      <c r="Q1" s="2" t="s">
        <v>5</v>
      </c>
      <c r="R1" s="2" t="s">
        <v>7</v>
      </c>
      <c r="S1" s="2" t="s">
        <v>9</v>
      </c>
      <c r="T1" s="2" t="s">
        <v>8</v>
      </c>
      <c r="U1" s="2" t="s">
        <v>5</v>
      </c>
      <c r="V1" s="2" t="s">
        <v>7</v>
      </c>
      <c r="W1" s="2" t="s">
        <v>6</v>
      </c>
      <c r="X1" s="2" t="s">
        <v>2</v>
      </c>
      <c r="Y1" s="2" t="s">
        <v>5</v>
      </c>
      <c r="Z1" s="2" t="s">
        <v>4</v>
      </c>
      <c r="AA1" s="2" t="s">
        <v>3</v>
      </c>
      <c r="AB1" s="2" t="s">
        <v>2</v>
      </c>
      <c r="AC1" s="2" t="s">
        <v>5</v>
      </c>
      <c r="AD1" s="2" t="s">
        <v>4</v>
      </c>
      <c r="AE1" s="2" t="s">
        <v>39</v>
      </c>
      <c r="AF1" s="2" t="s">
        <v>2</v>
      </c>
      <c r="AG1" s="2" t="s">
        <v>5</v>
      </c>
      <c r="AH1" s="2" t="s">
        <v>4</v>
      </c>
      <c r="AI1" s="2" t="s">
        <v>52</v>
      </c>
      <c r="AJ1" s="2" t="s">
        <v>2</v>
      </c>
      <c r="AK1" s="2" t="s">
        <v>5</v>
      </c>
      <c r="AL1" s="2" t="s">
        <v>4</v>
      </c>
    </row>
    <row r="2" spans="1:39" x14ac:dyDescent="0.2"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71</v>
      </c>
      <c r="I2" s="2" t="s">
        <v>72</v>
      </c>
      <c r="J2" s="2" t="s">
        <v>73</v>
      </c>
      <c r="K2" s="2" t="s">
        <v>75</v>
      </c>
      <c r="L2" s="2" t="s">
        <v>71</v>
      </c>
      <c r="M2" s="2" t="s">
        <v>72</v>
      </c>
      <c r="N2" s="2" t="s">
        <v>73</v>
      </c>
      <c r="O2" s="2" t="s">
        <v>76</v>
      </c>
      <c r="P2" s="2" t="s">
        <v>71</v>
      </c>
      <c r="Q2" s="2" t="s">
        <v>72</v>
      </c>
      <c r="R2" s="2" t="s">
        <v>73</v>
      </c>
      <c r="S2" s="2" t="s">
        <v>77</v>
      </c>
      <c r="T2" s="2" t="s">
        <v>71</v>
      </c>
      <c r="U2" s="2" t="s">
        <v>72</v>
      </c>
      <c r="V2" s="2" t="s">
        <v>73</v>
      </c>
      <c r="W2" s="2" t="s">
        <v>78</v>
      </c>
      <c r="X2" s="2" t="s">
        <v>71</v>
      </c>
      <c r="Y2" s="2" t="s">
        <v>72</v>
      </c>
      <c r="Z2" s="2" t="s">
        <v>73</v>
      </c>
      <c r="AA2" s="2" t="s">
        <v>79</v>
      </c>
      <c r="AB2" s="2" t="s">
        <v>71</v>
      </c>
      <c r="AC2" s="2" t="s">
        <v>72</v>
      </c>
      <c r="AD2" s="2" t="s">
        <v>73</v>
      </c>
      <c r="AE2" s="2" t="s">
        <v>80</v>
      </c>
      <c r="AF2" s="2" t="s">
        <v>71</v>
      </c>
      <c r="AG2" s="2" t="s">
        <v>72</v>
      </c>
      <c r="AH2" s="2" t="s">
        <v>73</v>
      </c>
      <c r="AI2" s="40" t="s">
        <v>98</v>
      </c>
      <c r="AJ2" s="40" t="s">
        <v>71</v>
      </c>
      <c r="AK2" s="40" t="str">
        <f>AG2</f>
        <v>Q3</v>
      </c>
      <c r="AL2" s="40" t="str">
        <f>AH2</f>
        <v>Q4</v>
      </c>
    </row>
    <row r="3" spans="1:39" x14ac:dyDescent="0.2">
      <c r="A3" s="2" t="s">
        <v>16</v>
      </c>
      <c r="B3" s="41" t="s">
        <v>60</v>
      </c>
      <c r="C3" s="1">
        <v>34.253594565657387</v>
      </c>
      <c r="D3" s="1">
        <v>33.380477894180558</v>
      </c>
      <c r="E3" s="1">
        <v>36.343090565766332</v>
      </c>
      <c r="F3" s="1">
        <v>41.728146572321101</v>
      </c>
      <c r="G3" s="1">
        <v>48.987094703758828</v>
      </c>
      <c r="H3" s="1">
        <v>41.090748744523431</v>
      </c>
      <c r="I3" s="1">
        <v>39.463007075322146</v>
      </c>
      <c r="J3" s="1">
        <v>39.744282978993141</v>
      </c>
      <c r="K3" s="1">
        <v>39.879842961268444</v>
      </c>
      <c r="L3" s="1">
        <v>43.065005833014865</v>
      </c>
      <c r="M3" s="1">
        <v>39.922212344121661</v>
      </c>
      <c r="N3" s="1">
        <v>36.234809537183061</v>
      </c>
      <c r="O3" s="1">
        <v>35.50262487169887</v>
      </c>
      <c r="P3" s="1">
        <v>34.599284080029584</v>
      </c>
      <c r="Q3" s="1">
        <v>35.326507289678531</v>
      </c>
      <c r="R3" s="1">
        <v>32.653112152603782</v>
      </c>
      <c r="S3" s="1">
        <v>30.528561950236195</v>
      </c>
      <c r="T3" s="1">
        <v>28.702862506555135</v>
      </c>
      <c r="U3" s="1">
        <v>25.565103618584867</v>
      </c>
      <c r="V3" s="1">
        <v>23.620077732146186</v>
      </c>
      <c r="W3" s="1">
        <v>24.634359015800847</v>
      </c>
      <c r="X3" s="1">
        <v>21.949526541346735</v>
      </c>
      <c r="Y3" s="1">
        <v>21.524646849195115</v>
      </c>
      <c r="Z3" s="1">
        <v>19.181378240107456</v>
      </c>
      <c r="AA3" s="1">
        <v>19.865992453654322</v>
      </c>
      <c r="AB3" s="1">
        <v>18.646817237683837</v>
      </c>
      <c r="AC3" s="1">
        <v>18.273877340962223</v>
      </c>
      <c r="AD3" s="1">
        <v>17.750914478104722</v>
      </c>
      <c r="AE3" s="1">
        <v>18.003723181418543</v>
      </c>
      <c r="AF3" s="1">
        <v>18.678393649909133</v>
      </c>
      <c r="AG3" s="1">
        <v>16.276265343909142</v>
      </c>
      <c r="AH3" s="1">
        <v>15.596538409746774</v>
      </c>
      <c r="AI3" s="1">
        <v>15.438689690662329</v>
      </c>
      <c r="AJ3" s="1">
        <v>15.679663394831646</v>
      </c>
      <c r="AK3" s="1">
        <v>14.493743366044848</v>
      </c>
      <c r="AL3" s="1">
        <v>14.047992151206051</v>
      </c>
      <c r="AM3" s="1"/>
    </row>
    <row r="4" spans="1:39" x14ac:dyDescent="0.2">
      <c r="A4" s="2" t="s">
        <v>15</v>
      </c>
      <c r="B4" s="41" t="s">
        <v>59</v>
      </c>
      <c r="C4" s="1">
        <v>34.043719054347982</v>
      </c>
      <c r="D4" s="1">
        <v>31.975939109259173</v>
      </c>
      <c r="E4" s="1">
        <v>33.555706455700594</v>
      </c>
      <c r="F4" s="1">
        <v>38.677692392185861</v>
      </c>
      <c r="G4" s="1">
        <v>48.328398100680566</v>
      </c>
      <c r="H4" s="1">
        <v>45.33166034612411</v>
      </c>
      <c r="I4" s="1">
        <v>50.14900853171963</v>
      </c>
      <c r="J4" s="1">
        <v>49.594924431340274</v>
      </c>
      <c r="K4" s="1">
        <v>52.588623049535386</v>
      </c>
      <c r="L4" s="1">
        <v>55.429848442750938</v>
      </c>
      <c r="M4" s="1">
        <v>53.163254306729264</v>
      </c>
      <c r="N4" s="1">
        <v>54.69895278458722</v>
      </c>
      <c r="O4" s="1">
        <v>52.831088723949804</v>
      </c>
      <c r="P4" s="1">
        <v>54.748116985943867</v>
      </c>
      <c r="Q4" s="1">
        <v>61.082771842924032</v>
      </c>
      <c r="R4" s="1">
        <v>61.240723030654898</v>
      </c>
      <c r="S4" s="1">
        <v>55.843852034308767</v>
      </c>
      <c r="T4" s="1">
        <v>55.227101964085854</v>
      </c>
      <c r="U4" s="1">
        <v>55.400121110232668</v>
      </c>
      <c r="V4" s="1">
        <v>56.085072540551153</v>
      </c>
      <c r="W4" s="1">
        <v>55.341753663783756</v>
      </c>
      <c r="X4" s="1">
        <v>53.144485432547718</v>
      </c>
      <c r="Y4" s="1">
        <v>49.192397535109677</v>
      </c>
      <c r="Z4" s="1">
        <v>50.454585502141491</v>
      </c>
      <c r="AA4" s="1">
        <v>51.806622418487528</v>
      </c>
      <c r="AB4" s="1">
        <v>53.197597064972662</v>
      </c>
      <c r="AC4" s="1">
        <v>50.825351689988572</v>
      </c>
      <c r="AD4" s="1">
        <v>49.788430454272508</v>
      </c>
      <c r="AE4" s="1">
        <v>50.335982332811412</v>
      </c>
      <c r="AF4" s="1">
        <v>48.004730484147956</v>
      </c>
      <c r="AG4" s="1">
        <v>45.792633287966069</v>
      </c>
      <c r="AH4" s="1">
        <v>43.949309785390852</v>
      </c>
      <c r="AI4" s="1">
        <v>42.377210013429938</v>
      </c>
      <c r="AJ4" s="1">
        <v>40.532938620879534</v>
      </c>
      <c r="AK4" s="1">
        <v>39.094903138685083</v>
      </c>
      <c r="AL4" s="1">
        <v>38.996528169862174</v>
      </c>
      <c r="AM4" s="1"/>
    </row>
    <row r="5" spans="1:39" x14ac:dyDescent="0.2">
      <c r="A5" s="2" t="s">
        <v>14</v>
      </c>
      <c r="B5" s="41" t="s">
        <v>61</v>
      </c>
      <c r="C5" s="1">
        <v>16.143167609806731</v>
      </c>
      <c r="D5" s="1">
        <v>14.866918546401925</v>
      </c>
      <c r="E5" s="1">
        <v>17.051512670615246</v>
      </c>
      <c r="F5" s="1">
        <v>17.217685414418305</v>
      </c>
      <c r="G5" s="1">
        <v>21.02083251929778</v>
      </c>
      <c r="H5" s="1">
        <v>20.022536701840004</v>
      </c>
      <c r="I5" s="1">
        <v>19.61428296341256</v>
      </c>
      <c r="J5" s="1">
        <v>19.855114050294155</v>
      </c>
      <c r="K5" s="1">
        <v>20.085269909707144</v>
      </c>
      <c r="L5" s="1">
        <v>22.649427890227606</v>
      </c>
      <c r="M5" s="1">
        <v>21.322476517228569</v>
      </c>
      <c r="N5" s="1">
        <v>21.671501965555127</v>
      </c>
      <c r="O5" s="1">
        <v>20.225491752162078</v>
      </c>
      <c r="P5" s="1">
        <v>19.730762527677623</v>
      </c>
      <c r="Q5" s="1">
        <v>20.636717811278725</v>
      </c>
      <c r="R5" s="1">
        <v>22.098866009457989</v>
      </c>
      <c r="S5" s="1">
        <v>21.129340249787376</v>
      </c>
      <c r="T5" s="1">
        <v>20.199510477080551</v>
      </c>
      <c r="U5" s="1">
        <v>19.589598463306356</v>
      </c>
      <c r="V5" s="1">
        <v>19.570279861443446</v>
      </c>
      <c r="W5" s="1">
        <v>20.649636678259768</v>
      </c>
      <c r="X5" s="1">
        <v>19.846110910610403</v>
      </c>
      <c r="Y5" s="1">
        <v>19.065221930178986</v>
      </c>
      <c r="Z5" s="1">
        <v>18.517845026475044</v>
      </c>
      <c r="AA5" s="1">
        <v>18.410140852926126</v>
      </c>
      <c r="AB5" s="1">
        <v>18.550847902864724</v>
      </c>
      <c r="AC5" s="1">
        <v>18.225641999005976</v>
      </c>
      <c r="AD5" s="1">
        <v>17.410451373487795</v>
      </c>
      <c r="AE5" s="1">
        <v>17.299170308448922</v>
      </c>
      <c r="AF5" s="1">
        <v>17.583196148430254</v>
      </c>
      <c r="AG5" s="1">
        <v>16.84523715426101</v>
      </c>
      <c r="AH5" s="1">
        <v>15.816488690157348</v>
      </c>
      <c r="AI5" s="1">
        <v>16.421966701468431</v>
      </c>
      <c r="AJ5" s="1">
        <v>16.623368189289366</v>
      </c>
      <c r="AK5" s="1">
        <v>15.861330549403769</v>
      </c>
      <c r="AL5" s="1">
        <v>15.886377998414241</v>
      </c>
      <c r="AM5" s="1"/>
    </row>
    <row r="6" spans="1:39" x14ac:dyDescent="0.2">
      <c r="A6" s="2" t="s">
        <v>19</v>
      </c>
      <c r="B6" s="41" t="s">
        <v>83</v>
      </c>
      <c r="C6" s="1">
        <v>84.440481229812093</v>
      </c>
      <c r="D6" s="1">
        <v>80.223335549841664</v>
      </c>
      <c r="E6" s="1">
        <v>86.950309692082172</v>
      </c>
      <c r="F6" s="1">
        <v>97.623524378925254</v>
      </c>
      <c r="G6" s="1">
        <v>118.33632532373717</v>
      </c>
      <c r="H6" s="1">
        <v>106.44494579248753</v>
      </c>
      <c r="I6" s="1">
        <v>109.22629857045433</v>
      </c>
      <c r="J6" s="1">
        <v>109.19432146062756</v>
      </c>
      <c r="K6" s="1">
        <v>112.55373592051099</v>
      </c>
      <c r="L6" s="1">
        <v>121.1442821659934</v>
      </c>
      <c r="M6" s="1">
        <v>114.40794316807948</v>
      </c>
      <c r="N6" s="1">
        <v>112.6052642873254</v>
      </c>
      <c r="O6" s="1">
        <v>108.55920534781073</v>
      </c>
      <c r="P6" s="1">
        <v>109.07816359365108</v>
      </c>
      <c r="Q6" s="1">
        <v>117.04599694388128</v>
      </c>
      <c r="R6" s="1">
        <v>115.99270119271667</v>
      </c>
      <c r="S6" s="1">
        <v>107.50175423433234</v>
      </c>
      <c r="T6" s="1">
        <v>104.12947494772155</v>
      </c>
      <c r="U6" s="1">
        <v>100.55482319212389</v>
      </c>
      <c r="V6" s="1">
        <v>99.275430134140791</v>
      </c>
      <c r="W6" s="1">
        <v>100.62574935784437</v>
      </c>
      <c r="X6" s="1">
        <v>94.940122884504859</v>
      </c>
      <c r="Y6" s="1">
        <v>89.782266314483792</v>
      </c>
      <c r="Z6" s="1">
        <v>88.153808768724005</v>
      </c>
      <c r="AA6" s="1">
        <v>90.082755725067983</v>
      </c>
      <c r="AB6" s="1">
        <v>90.39526220552122</v>
      </c>
      <c r="AC6" s="1">
        <v>87.324871029956768</v>
      </c>
      <c r="AD6" s="1">
        <v>84.949796305865021</v>
      </c>
      <c r="AE6" s="1">
        <v>85.638875822678884</v>
      </c>
      <c r="AF6" s="1">
        <v>84.266320282487342</v>
      </c>
      <c r="AG6" s="1">
        <v>78.914135786136214</v>
      </c>
      <c r="AH6" s="1">
        <v>75.36233688529498</v>
      </c>
      <c r="AI6" s="1">
        <v>74.237866405560695</v>
      </c>
      <c r="AJ6" s="1">
        <v>72.83597020500055</v>
      </c>
      <c r="AK6" s="1">
        <v>69.449977054133697</v>
      </c>
      <c r="AL6" s="1">
        <v>68.930898319482466</v>
      </c>
      <c r="AM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"/>
  <sheetViews>
    <sheetView showGridLines="0"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9.140625" bestFit="1" customWidth="1"/>
    <col min="2" max="2" width="29.140625" customWidth="1"/>
    <col min="3" max="6" width="9.28515625" bestFit="1" customWidth="1"/>
    <col min="7" max="20" width="9.42578125" bestFit="1" customWidth="1"/>
    <col min="21" max="22" width="9.28515625" bestFit="1" customWidth="1"/>
    <col min="23" max="23" width="9.42578125" bestFit="1" customWidth="1"/>
    <col min="24" max="25" width="9.28515625" bestFit="1" customWidth="1"/>
    <col min="30" max="33" width="11.5703125" bestFit="1" customWidth="1"/>
  </cols>
  <sheetData>
    <row r="1" spans="1:38" x14ac:dyDescent="0.2">
      <c r="C1" s="2" t="s">
        <v>13</v>
      </c>
      <c r="D1" s="2" t="s">
        <v>8</v>
      </c>
      <c r="E1" s="2" t="s">
        <v>5</v>
      </c>
      <c r="F1" s="2" t="s">
        <v>7</v>
      </c>
      <c r="G1" s="2" t="s">
        <v>12</v>
      </c>
      <c r="H1" s="2" t="s">
        <v>8</v>
      </c>
      <c r="I1" s="2" t="s">
        <v>5</v>
      </c>
      <c r="J1" s="2" t="s">
        <v>7</v>
      </c>
      <c r="K1" s="2" t="s">
        <v>11</v>
      </c>
      <c r="L1" s="2" t="s">
        <v>8</v>
      </c>
      <c r="M1" s="2" t="s">
        <v>5</v>
      </c>
      <c r="N1" s="2" t="s">
        <v>7</v>
      </c>
      <c r="O1" s="2" t="s">
        <v>10</v>
      </c>
      <c r="P1" s="2" t="s">
        <v>8</v>
      </c>
      <c r="Q1" s="2" t="s">
        <v>5</v>
      </c>
      <c r="R1" s="2" t="s">
        <v>7</v>
      </c>
      <c r="S1" s="2" t="s">
        <v>9</v>
      </c>
      <c r="T1" s="2" t="s">
        <v>8</v>
      </c>
      <c r="U1" s="2" t="s">
        <v>5</v>
      </c>
      <c r="V1" s="2" t="s">
        <v>7</v>
      </c>
      <c r="W1" s="2" t="s">
        <v>6</v>
      </c>
      <c r="X1" s="2" t="s">
        <v>2</v>
      </c>
      <c r="Y1" s="2" t="s">
        <v>5</v>
      </c>
      <c r="Z1" s="2" t="s">
        <v>4</v>
      </c>
      <c r="AA1" s="2" t="s">
        <v>3</v>
      </c>
      <c r="AB1" s="2" t="s">
        <v>2</v>
      </c>
      <c r="AC1" s="2" t="s">
        <v>5</v>
      </c>
      <c r="AD1" s="2" t="s">
        <v>4</v>
      </c>
      <c r="AE1" s="2" t="s">
        <v>39</v>
      </c>
      <c r="AF1" s="2" t="s">
        <v>2</v>
      </c>
      <c r="AG1" s="2" t="s">
        <v>5</v>
      </c>
      <c r="AH1" s="2" t="s">
        <v>4</v>
      </c>
      <c r="AI1" s="2" t="s">
        <v>52</v>
      </c>
      <c r="AJ1" s="2" t="s">
        <v>2</v>
      </c>
      <c r="AK1" s="2" t="s">
        <v>5</v>
      </c>
      <c r="AL1" s="2" t="s">
        <v>4</v>
      </c>
    </row>
    <row r="2" spans="1:38" x14ac:dyDescent="0.2"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71</v>
      </c>
      <c r="I2" s="2" t="s">
        <v>72</v>
      </c>
      <c r="J2" s="2" t="s">
        <v>73</v>
      </c>
      <c r="K2" s="2" t="s">
        <v>75</v>
      </c>
      <c r="L2" s="2" t="s">
        <v>71</v>
      </c>
      <c r="M2" s="2" t="s">
        <v>72</v>
      </c>
      <c r="N2" s="2" t="s">
        <v>73</v>
      </c>
      <c r="O2" s="2" t="s">
        <v>76</v>
      </c>
      <c r="P2" s="2" t="s">
        <v>71</v>
      </c>
      <c r="Q2" s="2" t="s">
        <v>72</v>
      </c>
      <c r="R2" s="2" t="s">
        <v>73</v>
      </c>
      <c r="S2" s="2" t="s">
        <v>77</v>
      </c>
      <c r="T2" s="2" t="s">
        <v>71</v>
      </c>
      <c r="U2" s="2" t="s">
        <v>72</v>
      </c>
      <c r="V2" s="2" t="s">
        <v>73</v>
      </c>
      <c r="W2" s="2" t="s">
        <v>78</v>
      </c>
      <c r="X2" s="2" t="s">
        <v>71</v>
      </c>
      <c r="Y2" s="2" t="s">
        <v>72</v>
      </c>
      <c r="Z2" s="2" t="s">
        <v>73</v>
      </c>
      <c r="AA2" s="2" t="s">
        <v>79</v>
      </c>
      <c r="AB2" s="2" t="s">
        <v>71</v>
      </c>
      <c r="AC2" s="2" t="s">
        <v>72</v>
      </c>
      <c r="AD2" s="2" t="s">
        <v>73</v>
      </c>
      <c r="AE2" s="2" t="s">
        <v>80</v>
      </c>
      <c r="AF2" s="2" t="s">
        <v>71</v>
      </c>
      <c r="AG2" s="2" t="s">
        <v>72</v>
      </c>
      <c r="AH2" s="2" t="s">
        <v>73</v>
      </c>
      <c r="AI2" s="40" t="s">
        <v>98</v>
      </c>
      <c r="AJ2" s="40" t="s">
        <v>71</v>
      </c>
      <c r="AK2" s="40" t="str">
        <f>AG2</f>
        <v>Q3</v>
      </c>
      <c r="AL2" s="40" t="str">
        <f>AH2</f>
        <v>Q4</v>
      </c>
    </row>
    <row r="3" spans="1:38" x14ac:dyDescent="0.2">
      <c r="A3" t="s">
        <v>20</v>
      </c>
      <c r="B3" s="41" t="s">
        <v>84</v>
      </c>
      <c r="C3" s="1">
        <v>65.684794427384588</v>
      </c>
      <c r="D3" s="1">
        <v>61.81754573461582</v>
      </c>
      <c r="E3" s="1">
        <v>67.661846533965516</v>
      </c>
      <c r="F3" s="1">
        <v>81.773066371240674</v>
      </c>
      <c r="G3" s="1">
        <v>102.0756340615073</v>
      </c>
      <c r="H3" s="1">
        <v>91.303205747448345</v>
      </c>
      <c r="I3" s="1">
        <v>92.509310177169269</v>
      </c>
      <c r="J3" s="1">
        <v>93.911453205258965</v>
      </c>
      <c r="K3" s="1">
        <v>94.464441519406037</v>
      </c>
      <c r="L3" s="1">
        <v>105.03347869722086</v>
      </c>
      <c r="M3" s="1">
        <v>96.170033996898297</v>
      </c>
      <c r="N3" s="1">
        <v>95.077563323620751</v>
      </c>
      <c r="O3" s="1">
        <v>87.6932681650961</v>
      </c>
      <c r="P3" s="1">
        <v>86.931639362766276</v>
      </c>
      <c r="Q3" s="1">
        <v>94.016143794080065</v>
      </c>
      <c r="R3" s="1">
        <v>92.753748735267408</v>
      </c>
      <c r="S3" s="1">
        <v>83.923835749207413</v>
      </c>
      <c r="T3" s="1">
        <v>80.463923587682117</v>
      </c>
      <c r="U3" s="1">
        <v>75.56780960615643</v>
      </c>
      <c r="V3" s="1">
        <v>74.309115660014029</v>
      </c>
      <c r="W3" s="1">
        <v>76.233075004652761</v>
      </c>
      <c r="X3" s="1">
        <v>69.735975247264832</v>
      </c>
      <c r="Y3" s="1">
        <v>64.732348369721947</v>
      </c>
      <c r="Z3" s="1">
        <v>63.680758260544415</v>
      </c>
      <c r="AA3" s="1">
        <v>65.782617048303266</v>
      </c>
      <c r="AB3" s="1">
        <v>64.411707651688346</v>
      </c>
      <c r="AC3" s="1">
        <v>62.995435129058457</v>
      </c>
      <c r="AD3" s="1">
        <v>61.222857094384459</v>
      </c>
      <c r="AE3" s="1">
        <v>61.216286652528893</v>
      </c>
      <c r="AF3" s="1">
        <v>61.847843265932795</v>
      </c>
      <c r="AG3" s="1">
        <v>57.534757837102404</v>
      </c>
      <c r="AH3" s="1">
        <v>55.575609178294869</v>
      </c>
      <c r="AI3" s="1">
        <v>54.34613933731216</v>
      </c>
      <c r="AJ3" s="1">
        <v>53.337567399653892</v>
      </c>
      <c r="AK3" s="1">
        <v>50.306137046229352</v>
      </c>
      <c r="AL3" s="1">
        <v>50.916855515867766</v>
      </c>
    </row>
    <row r="4" spans="1:38" x14ac:dyDescent="0.2">
      <c r="A4" t="s">
        <v>21</v>
      </c>
      <c r="B4" s="41" t="s">
        <v>21</v>
      </c>
      <c r="C4" s="1">
        <v>18.755686802427505</v>
      </c>
      <c r="D4" s="1">
        <v>18.40578981522583</v>
      </c>
      <c r="E4" s="1">
        <v>19.288463158116663</v>
      </c>
      <c r="F4" s="1">
        <v>15.85045800768459</v>
      </c>
      <c r="G4" s="1">
        <v>16.260691262229884</v>
      </c>
      <c r="H4" s="1">
        <v>15.141740045039194</v>
      </c>
      <c r="I4" s="1">
        <v>16.716988393285057</v>
      </c>
      <c r="J4" s="1">
        <v>15.282868255368612</v>
      </c>
      <c r="K4" s="1">
        <v>18.08929440110494</v>
      </c>
      <c r="L4" s="1">
        <v>16.110803468772541</v>
      </c>
      <c r="M4" s="1">
        <v>18.237909171181208</v>
      </c>
      <c r="N4" s="1">
        <v>17.527700963704643</v>
      </c>
      <c r="O4" s="1">
        <v>20.865937182714642</v>
      </c>
      <c r="P4" s="1">
        <v>22.146524230884786</v>
      </c>
      <c r="Q4" s="1">
        <v>23.02985314980123</v>
      </c>
      <c r="R4" s="1">
        <v>23.238952457449269</v>
      </c>
      <c r="S4" s="1">
        <v>23.577918485124936</v>
      </c>
      <c r="T4" s="1">
        <v>23.665551360039423</v>
      </c>
      <c r="U4" s="1">
        <v>24.987013585967457</v>
      </c>
      <c r="V4" s="1">
        <v>24.966314474126751</v>
      </c>
      <c r="W4" s="1">
        <v>24.392674353191609</v>
      </c>
      <c r="X4" s="1">
        <v>25.204147637240034</v>
      </c>
      <c r="Y4" s="1">
        <v>25.04991794476183</v>
      </c>
      <c r="Z4" s="1">
        <v>24.473050508179576</v>
      </c>
      <c r="AA4" s="1">
        <v>24.300138676764711</v>
      </c>
      <c r="AB4" s="1">
        <v>25.983554553832874</v>
      </c>
      <c r="AC4" s="1">
        <v>24.329435900898318</v>
      </c>
      <c r="AD4" s="1">
        <v>23.726939211480563</v>
      </c>
      <c r="AE4" s="1">
        <v>24.422589170149998</v>
      </c>
      <c r="AF4" s="1">
        <v>22.418477016554547</v>
      </c>
      <c r="AG4" s="1">
        <v>21.379377949033817</v>
      </c>
      <c r="AH4" s="1">
        <v>19.786727707000093</v>
      </c>
      <c r="AI4" s="1">
        <v>19.891727068248535</v>
      </c>
      <c r="AJ4" s="1">
        <v>19.498402805346664</v>
      </c>
      <c r="AK4" s="1">
        <v>19.143840007904345</v>
      </c>
      <c r="AL4" s="1">
        <v>18.0140428036147</v>
      </c>
    </row>
    <row r="5" spans="1:38" x14ac:dyDescent="0.2">
      <c r="A5" t="s">
        <v>19</v>
      </c>
      <c r="B5" s="41" t="s">
        <v>83</v>
      </c>
      <c r="C5" s="1">
        <v>84.440481229812093</v>
      </c>
      <c r="D5" s="1">
        <v>80.223335549841664</v>
      </c>
      <c r="E5" s="1">
        <v>86.950309692082172</v>
      </c>
      <c r="F5" s="1">
        <v>97.623524378925254</v>
      </c>
      <c r="G5" s="1">
        <v>118.33632532373717</v>
      </c>
      <c r="H5" s="1">
        <v>106.44494579248753</v>
      </c>
      <c r="I5" s="1">
        <v>109.22629857045433</v>
      </c>
      <c r="J5" s="1">
        <v>109.19432146062756</v>
      </c>
      <c r="K5" s="1">
        <v>112.55373592051099</v>
      </c>
      <c r="L5" s="1">
        <v>121.1442821659934</v>
      </c>
      <c r="M5" s="1">
        <v>114.40794316807948</v>
      </c>
      <c r="N5" s="1">
        <v>112.6052642873254</v>
      </c>
      <c r="O5" s="1">
        <v>108.55920534781073</v>
      </c>
      <c r="P5" s="1">
        <v>109.07816359365108</v>
      </c>
      <c r="Q5" s="1">
        <v>117.04599694388128</v>
      </c>
      <c r="R5" s="1">
        <v>115.99270119271667</v>
      </c>
      <c r="S5" s="1">
        <v>107.50175423433234</v>
      </c>
      <c r="T5" s="1">
        <v>104.12947494772155</v>
      </c>
      <c r="U5" s="1">
        <v>100.55482319212389</v>
      </c>
      <c r="V5" s="1">
        <v>99.275430134140791</v>
      </c>
      <c r="W5" s="1">
        <v>100.62574935784437</v>
      </c>
      <c r="X5" s="1">
        <v>94.940122884504859</v>
      </c>
      <c r="Y5" s="1">
        <v>89.782266314483792</v>
      </c>
      <c r="Z5" s="1">
        <v>88.153808768724005</v>
      </c>
      <c r="AA5" s="1">
        <v>90.082755725067983</v>
      </c>
      <c r="AB5" s="1">
        <v>90.39526220552122</v>
      </c>
      <c r="AC5" s="1">
        <v>87.324871029956768</v>
      </c>
      <c r="AD5" s="1">
        <v>84.949796305865021</v>
      </c>
      <c r="AE5" s="1">
        <v>85.638875822678884</v>
      </c>
      <c r="AF5" s="1">
        <v>84.266320282487342</v>
      </c>
      <c r="AG5" s="1">
        <v>78.914135786136214</v>
      </c>
      <c r="AH5" s="1">
        <v>75.36233688529498</v>
      </c>
      <c r="AI5" s="1">
        <v>74.237866405560695</v>
      </c>
      <c r="AJ5" s="1">
        <v>72.83597020500055</v>
      </c>
      <c r="AK5" s="1">
        <v>69.449977054133697</v>
      </c>
      <c r="AL5" s="1">
        <v>68.930898319482466</v>
      </c>
    </row>
    <row r="6" spans="1:38" x14ac:dyDescent="0.2">
      <c r="A6" t="s">
        <v>22</v>
      </c>
      <c r="B6" s="41" t="s">
        <v>85</v>
      </c>
      <c r="C6" s="1">
        <v>77.788275801765892</v>
      </c>
      <c r="D6" s="1">
        <v>77.056813096744676</v>
      </c>
      <c r="E6" s="1">
        <v>77.816682624336764</v>
      </c>
      <c r="F6" s="1">
        <v>83.763690044459878</v>
      </c>
      <c r="G6" s="1">
        <v>86.258918199677993</v>
      </c>
      <c r="H6" s="1">
        <v>85.775050255032554</v>
      </c>
      <c r="I6" s="1">
        <v>84.695088442915534</v>
      </c>
      <c r="J6" s="1">
        <v>86.00397158850501</v>
      </c>
      <c r="K6" s="1">
        <v>83.928303886882816</v>
      </c>
      <c r="L6" s="1">
        <v>86.701144139269132</v>
      </c>
      <c r="M6" s="1">
        <v>84.058878547980314</v>
      </c>
      <c r="N6" s="1">
        <v>84.434385839208474</v>
      </c>
      <c r="O6" s="1">
        <v>80.779209726284691</v>
      </c>
      <c r="P6" s="1">
        <v>79.696647338703613</v>
      </c>
      <c r="Q6" s="1">
        <v>80.324100139158887</v>
      </c>
      <c r="R6" s="1">
        <v>79.965159688074877</v>
      </c>
      <c r="S6" s="1">
        <v>78.067410478037615</v>
      </c>
      <c r="T6" s="1">
        <v>77.272956219244577</v>
      </c>
      <c r="U6" s="1">
        <v>75.15085523224846</v>
      </c>
      <c r="V6" s="1">
        <v>74.851466832838369</v>
      </c>
      <c r="W6" s="1">
        <v>75.759013464390108</v>
      </c>
      <c r="X6" s="1">
        <v>73.452585828332033</v>
      </c>
      <c r="Y6" s="1">
        <v>72.099258603009048</v>
      </c>
      <c r="Z6" s="1">
        <v>72.238238086358947</v>
      </c>
      <c r="AA6" s="1">
        <v>73.024649966383606</v>
      </c>
      <c r="AB6" s="1">
        <v>71.25562344765693</v>
      </c>
      <c r="AC6" s="1">
        <v>72.139167669022825</v>
      </c>
      <c r="AD6" s="1">
        <v>72.069457204993398</v>
      </c>
      <c r="AE6" s="1">
        <v>71.481889579309026</v>
      </c>
      <c r="AF6" s="1">
        <v>73.395685320777361</v>
      </c>
      <c r="AG6" s="1">
        <v>72.908050330838464</v>
      </c>
      <c r="AH6" s="1">
        <v>73.74454067538214</v>
      </c>
      <c r="AI6" s="1">
        <v>73.205416546348161</v>
      </c>
      <c r="AJ6" s="1">
        <v>73.229706763749533</v>
      </c>
      <c r="AK6" s="1">
        <v>72.435066475281289</v>
      </c>
      <c r="AL6" s="1">
        <v>73.866519597462926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3.140625" style="24" bestFit="1" customWidth="1"/>
    <col min="2" max="2" width="53.140625" style="24" customWidth="1"/>
    <col min="3" max="34" width="15.5703125" style="24" bestFit="1" customWidth="1"/>
    <col min="35" max="37" width="14.5703125" style="24" bestFit="1" customWidth="1"/>
    <col min="38" max="38" width="12.85546875" style="24" bestFit="1" customWidth="1"/>
    <col min="39" max="16384" width="9.140625" style="24"/>
  </cols>
  <sheetData>
    <row r="1" spans="1:38" x14ac:dyDescent="0.2">
      <c r="C1" s="24" t="s">
        <v>44</v>
      </c>
      <c r="D1" s="24" t="s">
        <v>2</v>
      </c>
      <c r="E1" s="24" t="s">
        <v>1</v>
      </c>
      <c r="F1" s="24" t="s">
        <v>4</v>
      </c>
      <c r="G1" s="24" t="s">
        <v>45</v>
      </c>
      <c r="H1" s="24" t="s">
        <v>2</v>
      </c>
      <c r="I1" s="24" t="s">
        <v>1</v>
      </c>
      <c r="J1" s="24" t="s">
        <v>4</v>
      </c>
      <c r="K1" s="24" t="s">
        <v>46</v>
      </c>
      <c r="L1" s="24" t="s">
        <v>2</v>
      </c>
      <c r="M1" s="24" t="s">
        <v>1</v>
      </c>
      <c r="N1" s="24" t="s">
        <v>4</v>
      </c>
      <c r="O1" s="24" t="s">
        <v>47</v>
      </c>
      <c r="P1" s="24" t="s">
        <v>2</v>
      </c>
      <c r="Q1" s="24" t="s">
        <v>1</v>
      </c>
      <c r="R1" s="24" t="s">
        <v>4</v>
      </c>
      <c r="S1" s="24" t="s">
        <v>48</v>
      </c>
      <c r="T1" s="24" t="s">
        <v>2</v>
      </c>
      <c r="U1" s="24" t="s">
        <v>1</v>
      </c>
      <c r="V1" s="24" t="s">
        <v>4</v>
      </c>
      <c r="W1" s="24" t="s">
        <v>49</v>
      </c>
      <c r="X1" s="24" t="s">
        <v>2</v>
      </c>
      <c r="Y1" s="24" t="s">
        <v>1</v>
      </c>
      <c r="Z1" s="24" t="s">
        <v>4</v>
      </c>
      <c r="AA1" s="24" t="s">
        <v>25</v>
      </c>
      <c r="AB1" s="24" t="s">
        <v>2</v>
      </c>
      <c r="AC1" s="24" t="s">
        <v>1</v>
      </c>
      <c r="AD1" s="24" t="s">
        <v>4</v>
      </c>
      <c r="AE1" s="24" t="s">
        <v>41</v>
      </c>
      <c r="AF1" s="24" t="s">
        <v>2</v>
      </c>
      <c r="AG1" s="24" t="s">
        <v>1</v>
      </c>
      <c r="AH1" s="24" t="s">
        <v>4</v>
      </c>
      <c r="AI1" s="24" t="s">
        <v>53</v>
      </c>
      <c r="AJ1" s="24" t="s">
        <v>2</v>
      </c>
      <c r="AK1" s="24" t="s">
        <v>1</v>
      </c>
      <c r="AL1" s="24" t="s">
        <v>4</v>
      </c>
    </row>
    <row r="2" spans="1:38" customFormat="1" x14ac:dyDescent="0.2"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71</v>
      </c>
      <c r="I2" s="2" t="s">
        <v>72</v>
      </c>
      <c r="J2" s="2" t="s">
        <v>73</v>
      </c>
      <c r="K2" s="2" t="s">
        <v>75</v>
      </c>
      <c r="L2" s="2" t="s">
        <v>71</v>
      </c>
      <c r="M2" s="2" t="s">
        <v>72</v>
      </c>
      <c r="N2" s="2" t="s">
        <v>73</v>
      </c>
      <c r="O2" s="2" t="s">
        <v>76</v>
      </c>
      <c r="P2" s="2" t="s">
        <v>71</v>
      </c>
      <c r="Q2" s="2" t="s">
        <v>72</v>
      </c>
      <c r="R2" s="2" t="s">
        <v>73</v>
      </c>
      <c r="S2" s="2" t="s">
        <v>77</v>
      </c>
      <c r="T2" s="2" t="s">
        <v>71</v>
      </c>
      <c r="U2" s="2" t="s">
        <v>72</v>
      </c>
      <c r="V2" s="2" t="s">
        <v>73</v>
      </c>
      <c r="W2" s="2" t="s">
        <v>78</v>
      </c>
      <c r="X2" s="2" t="s">
        <v>71</v>
      </c>
      <c r="Y2" s="2" t="s">
        <v>72</v>
      </c>
      <c r="Z2" s="2" t="s">
        <v>73</v>
      </c>
      <c r="AA2" s="2" t="s">
        <v>79</v>
      </c>
      <c r="AB2" s="2" t="s">
        <v>71</v>
      </c>
      <c r="AC2" s="2" t="s">
        <v>72</v>
      </c>
      <c r="AD2" s="2" t="s">
        <v>73</v>
      </c>
      <c r="AE2" s="2" t="s">
        <v>80</v>
      </c>
      <c r="AF2" s="2" t="s">
        <v>71</v>
      </c>
      <c r="AG2" s="2" t="s">
        <v>72</v>
      </c>
      <c r="AH2" s="2" t="s">
        <v>73</v>
      </c>
      <c r="AI2" s="40" t="s">
        <v>98</v>
      </c>
      <c r="AJ2" s="40" t="s">
        <v>71</v>
      </c>
      <c r="AK2" s="40" t="str">
        <f>AG2</f>
        <v>Q3</v>
      </c>
      <c r="AL2" s="40" t="str">
        <f>AH2</f>
        <v>Q4</v>
      </c>
    </row>
    <row r="3" spans="1:38" x14ac:dyDescent="0.2">
      <c r="A3" s="24" t="s">
        <v>35</v>
      </c>
      <c r="B3" s="42" t="s">
        <v>86</v>
      </c>
      <c r="C3" s="25">
        <v>120.87119695612193</v>
      </c>
      <c r="D3" s="25">
        <v>116.04204897405972</v>
      </c>
      <c r="E3" s="25">
        <v>140.05277957447049</v>
      </c>
      <c r="F3" s="25">
        <v>154.15832406540989</v>
      </c>
      <c r="G3" s="25">
        <v>193.46670315249446</v>
      </c>
      <c r="H3" s="25">
        <v>170.88974620962503</v>
      </c>
      <c r="I3" s="25">
        <v>173.65879636549772</v>
      </c>
      <c r="J3" s="25">
        <v>173.89968764987213</v>
      </c>
      <c r="K3" s="25">
        <v>181.38966230397335</v>
      </c>
      <c r="L3" s="25">
        <v>193.38812613378613</v>
      </c>
      <c r="M3" s="25">
        <v>179.2840293370455</v>
      </c>
      <c r="N3" s="25">
        <v>162.21280444807078</v>
      </c>
      <c r="O3" s="25">
        <v>154.62072952089628</v>
      </c>
      <c r="P3" s="25">
        <v>155.78549799573582</v>
      </c>
      <c r="Q3" s="25">
        <v>168.47685377045485</v>
      </c>
      <c r="R3" s="25">
        <v>179.61945611242447</v>
      </c>
      <c r="S3" s="25">
        <v>171.55307012078217</v>
      </c>
      <c r="T3" s="25">
        <v>168.90919004306545</v>
      </c>
      <c r="U3" s="25">
        <v>158.56664650747808</v>
      </c>
      <c r="V3" s="25">
        <v>159.18954708704146</v>
      </c>
      <c r="W3" s="25">
        <v>165.882873302902</v>
      </c>
      <c r="X3" s="25">
        <v>160.85992505505416</v>
      </c>
      <c r="Y3" s="25">
        <v>150.72478448631412</v>
      </c>
      <c r="Z3" s="25">
        <v>145.26671117329312</v>
      </c>
      <c r="AA3" s="25">
        <v>148.48502524769626</v>
      </c>
      <c r="AB3" s="25">
        <v>150.45897337196962</v>
      </c>
      <c r="AC3" s="25">
        <v>148.65962398847742</v>
      </c>
      <c r="AD3" s="25">
        <v>147.32955483413224</v>
      </c>
      <c r="AE3" s="25">
        <v>149.47288504505988</v>
      </c>
      <c r="AF3" s="25">
        <v>151.06016925537853</v>
      </c>
      <c r="AG3" s="25">
        <v>141.98371963732458</v>
      </c>
      <c r="AH3" s="25">
        <v>130.57225564084041</v>
      </c>
      <c r="AI3" s="25">
        <v>129.80246655138532</v>
      </c>
      <c r="AJ3" s="25">
        <v>129.63731553937436</v>
      </c>
      <c r="AK3" s="25">
        <v>120.86209023649923</v>
      </c>
      <c r="AL3" s="25">
        <v>120.59907580865999</v>
      </c>
    </row>
    <row r="4" spans="1:38" x14ac:dyDescent="0.2">
      <c r="A4" s="24" t="s">
        <v>36</v>
      </c>
      <c r="B4" s="42" t="s">
        <v>99</v>
      </c>
      <c r="C4" s="25">
        <v>106.57334535149845</v>
      </c>
      <c r="D4" s="25">
        <v>102.34905257322715</v>
      </c>
      <c r="E4" s="25">
        <v>108.98187811660105</v>
      </c>
      <c r="F4" s="25">
        <v>121.39596013036874</v>
      </c>
      <c r="G4" s="25">
        <v>150.7903001087416</v>
      </c>
      <c r="H4" s="25">
        <v>136.47631828526895</v>
      </c>
      <c r="I4" s="25">
        <v>138.83593102414582</v>
      </c>
      <c r="J4" s="25">
        <v>143.24974863137149</v>
      </c>
      <c r="K4" s="25">
        <v>146.64752079534696</v>
      </c>
      <c r="L4" s="25">
        <v>156.54453690124438</v>
      </c>
      <c r="M4" s="25">
        <v>145.98602525486783</v>
      </c>
      <c r="N4" s="25">
        <v>144.65326126015717</v>
      </c>
      <c r="O4" s="25">
        <v>139.01330923288398</v>
      </c>
      <c r="P4" s="25">
        <v>139.26664987400818</v>
      </c>
      <c r="Q4" s="25">
        <v>149.62941657121112</v>
      </c>
      <c r="R4" s="25">
        <v>149.51213614267044</v>
      </c>
      <c r="S4" s="25">
        <v>140.74224502460575</v>
      </c>
      <c r="T4" s="25">
        <v>137.05138621761802</v>
      </c>
      <c r="U4" s="25">
        <v>130.76601826104701</v>
      </c>
      <c r="V4" s="25">
        <v>129.75360761186886</v>
      </c>
      <c r="W4" s="25">
        <v>134.08397040346048</v>
      </c>
      <c r="X4" s="25">
        <v>128.32126864286437</v>
      </c>
      <c r="Y4" s="25">
        <v>120.99881714532168</v>
      </c>
      <c r="Z4" s="25">
        <v>118.22508936395045</v>
      </c>
      <c r="AA4" s="25">
        <v>121.56645768082765</v>
      </c>
      <c r="AB4" s="25">
        <v>122.69643135979958</v>
      </c>
      <c r="AC4" s="25">
        <v>119.12265422891097</v>
      </c>
      <c r="AD4" s="25">
        <v>117.20135095444564</v>
      </c>
      <c r="AE4" s="25">
        <v>117.56875592225092</v>
      </c>
      <c r="AF4" s="25">
        <v>118.65563324053234</v>
      </c>
      <c r="AG4" s="25">
        <v>110.85882019932973</v>
      </c>
      <c r="AH4" s="25">
        <v>108.57451327757633</v>
      </c>
      <c r="AI4" s="25">
        <v>106.22774735920385</v>
      </c>
      <c r="AJ4" s="25">
        <v>105.94998764245554</v>
      </c>
      <c r="AK4" s="25">
        <v>97.579694983705721</v>
      </c>
      <c r="AL4" s="25">
        <v>95.964647604179618</v>
      </c>
    </row>
    <row r="5" spans="1:38" x14ac:dyDescent="0.2">
      <c r="A5" s="24" t="s">
        <v>50</v>
      </c>
      <c r="B5" s="42" t="s">
        <v>87</v>
      </c>
      <c r="C5" s="25">
        <v>84.440481229811709</v>
      </c>
      <c r="D5" s="25">
        <v>80.223335549841821</v>
      </c>
      <c r="E5" s="25">
        <v>86.950309692082342</v>
      </c>
      <c r="F5" s="25">
        <v>97.623524378925083</v>
      </c>
      <c r="G5" s="25">
        <v>118.33632532373682</v>
      </c>
      <c r="H5" s="25">
        <v>106.44494579248705</v>
      </c>
      <c r="I5" s="25">
        <v>109.22629857045413</v>
      </c>
      <c r="J5" s="25">
        <v>109.19432146062715</v>
      </c>
      <c r="K5" s="25">
        <v>112.55373592051127</v>
      </c>
      <c r="L5" s="25">
        <v>121.14428216599342</v>
      </c>
      <c r="M5" s="25">
        <v>114.40794316807961</v>
      </c>
      <c r="N5" s="25">
        <v>112.60526428732518</v>
      </c>
      <c r="O5" s="25">
        <v>108.55920534781028</v>
      </c>
      <c r="P5" s="25">
        <v>109.07816359365137</v>
      </c>
      <c r="Q5" s="25">
        <v>117.0459969438816</v>
      </c>
      <c r="R5" s="25">
        <v>115.99270119271623</v>
      </c>
      <c r="S5" s="25">
        <v>107.50175423433204</v>
      </c>
      <c r="T5" s="25">
        <v>104.12947494772193</v>
      </c>
      <c r="U5" s="25">
        <v>100.5548231921242</v>
      </c>
      <c r="V5" s="25">
        <v>99.275430134140663</v>
      </c>
      <c r="W5" s="25">
        <v>100.62574935784447</v>
      </c>
      <c r="X5" s="25">
        <v>94.940122884505257</v>
      </c>
      <c r="Y5" s="25">
        <v>89.782266314484076</v>
      </c>
      <c r="Z5" s="25">
        <v>88.153808768724303</v>
      </c>
      <c r="AA5" s="25">
        <v>90.082755725068068</v>
      </c>
      <c r="AB5" s="25">
        <v>90.39526220552122</v>
      </c>
      <c r="AC5" s="25">
        <v>87.324871029957279</v>
      </c>
      <c r="AD5" s="25">
        <v>84.949796305865036</v>
      </c>
      <c r="AE5" s="25">
        <v>85.638875822679339</v>
      </c>
      <c r="AF5" s="25">
        <v>84.266320282487357</v>
      </c>
      <c r="AG5" s="25">
        <v>78.914135786136583</v>
      </c>
      <c r="AH5" s="25">
        <v>75.354901048302892</v>
      </c>
      <c r="AI5" s="25">
        <v>74.316447364212138</v>
      </c>
      <c r="AJ5" s="25">
        <v>72.822028750738696</v>
      </c>
      <c r="AK5" s="25">
        <v>69.449839626560347</v>
      </c>
      <c r="AL5" s="25">
        <v>68.930898319482651</v>
      </c>
    </row>
    <row r="6" spans="1:38" x14ac:dyDescent="0.2">
      <c r="A6" s="24" t="s">
        <v>37</v>
      </c>
      <c r="B6" s="42" t="s">
        <v>88</v>
      </c>
      <c r="C6" s="21">
        <v>40.4</v>
      </c>
      <c r="D6" s="21">
        <v>41.3</v>
      </c>
      <c r="E6" s="21">
        <v>62.5</v>
      </c>
      <c r="F6" s="21">
        <v>67.400000000000006</v>
      </c>
      <c r="G6" s="21">
        <v>78.900000000000006</v>
      </c>
      <c r="H6" s="21">
        <v>82.4</v>
      </c>
      <c r="I6" s="21">
        <v>82.6</v>
      </c>
      <c r="J6" s="21">
        <v>78.8</v>
      </c>
      <c r="K6" s="21">
        <v>79.7</v>
      </c>
      <c r="L6" s="21">
        <v>82.4</v>
      </c>
      <c r="M6" s="21">
        <v>79.900000000000006</v>
      </c>
      <c r="N6" s="21">
        <v>50</v>
      </c>
      <c r="O6" s="21">
        <v>43.2</v>
      </c>
      <c r="P6" s="21">
        <v>63.9</v>
      </c>
      <c r="Q6" s="21">
        <v>67</v>
      </c>
      <c r="R6" s="21">
        <v>68.7</v>
      </c>
      <c r="S6" s="21">
        <v>74.5</v>
      </c>
      <c r="T6" s="21">
        <v>73.900000000000006</v>
      </c>
      <c r="U6" s="21">
        <v>73</v>
      </c>
      <c r="V6" s="21">
        <v>69.3</v>
      </c>
      <c r="W6" s="21">
        <v>67.7</v>
      </c>
      <c r="X6" s="21">
        <v>68</v>
      </c>
      <c r="Y6" s="21">
        <v>65.8</v>
      </c>
      <c r="Z6" s="21">
        <v>59.9</v>
      </c>
      <c r="AA6" s="21">
        <v>58.9</v>
      </c>
      <c r="AB6" s="21">
        <v>61.3</v>
      </c>
      <c r="AC6" s="21">
        <v>60.6</v>
      </c>
      <c r="AD6" s="21">
        <v>57</v>
      </c>
      <c r="AE6" s="21">
        <v>57</v>
      </c>
      <c r="AF6" s="21">
        <v>57.1</v>
      </c>
      <c r="AG6" s="21">
        <v>54.1</v>
      </c>
      <c r="AH6" s="26">
        <v>23</v>
      </c>
      <c r="AI6" s="21">
        <v>23.7</v>
      </c>
      <c r="AJ6" s="21">
        <v>23.3</v>
      </c>
      <c r="AK6" s="21">
        <v>21.9</v>
      </c>
      <c r="AL6" s="25">
        <v>11.113799178086026</v>
      </c>
    </row>
    <row r="7" spans="1:38" x14ac:dyDescent="0.2">
      <c r="A7" s="24" t="s">
        <v>38</v>
      </c>
      <c r="B7" s="42" t="s">
        <v>100</v>
      </c>
      <c r="C7" s="25">
        <v>52.007333204647388</v>
      </c>
      <c r="D7" s="25">
        <v>50.196568055234728</v>
      </c>
      <c r="E7" s="25">
        <v>52.423880244180886</v>
      </c>
      <c r="F7" s="25">
        <v>57.073863088793196</v>
      </c>
      <c r="G7" s="25">
        <v>65.340066708189497</v>
      </c>
      <c r="H7" s="25">
        <v>59.866182107610847</v>
      </c>
      <c r="I7" s="25">
        <v>59.44560830990455</v>
      </c>
      <c r="J7" s="25">
        <v>62.858178514984743</v>
      </c>
      <c r="K7" s="25">
        <v>63.084612354306003</v>
      </c>
      <c r="L7" s="25">
        <v>66.779482953908158</v>
      </c>
      <c r="M7" s="25">
        <v>63.302463340052107</v>
      </c>
      <c r="N7" s="25">
        <v>61.520814496804817</v>
      </c>
      <c r="O7" s="25">
        <v>59.628297921369409</v>
      </c>
      <c r="P7" s="25">
        <v>61.254406024864714</v>
      </c>
      <c r="Q7" s="25">
        <v>61.84079947600565</v>
      </c>
      <c r="R7" s="25">
        <v>55.160901000788698</v>
      </c>
      <c r="S7" s="25">
        <v>60.635599438091766</v>
      </c>
      <c r="T7" s="25">
        <v>59.48565609092833</v>
      </c>
      <c r="U7" s="25">
        <v>58.114130497441984</v>
      </c>
      <c r="V7" s="25">
        <v>59.192770573802434</v>
      </c>
      <c r="W7" s="25">
        <v>57.41957125168836</v>
      </c>
      <c r="X7" s="25">
        <v>55.317586683352062</v>
      </c>
      <c r="Y7" s="25">
        <v>51.263818856941555</v>
      </c>
      <c r="Z7" s="25">
        <v>47.688834626701379</v>
      </c>
      <c r="AA7" s="25">
        <v>47.517078196518121</v>
      </c>
      <c r="AB7" s="25">
        <v>50.203239368071849</v>
      </c>
      <c r="AC7" s="25">
        <v>47.475082271913166</v>
      </c>
      <c r="AD7" s="25">
        <v>45.434710470412561</v>
      </c>
      <c r="AE7" s="25">
        <v>44.609750864178977</v>
      </c>
      <c r="AF7" s="25">
        <v>44.234057399599621</v>
      </c>
      <c r="AG7" s="25">
        <v>40.187070543386177</v>
      </c>
      <c r="AH7" s="25">
        <v>19.459500825530171</v>
      </c>
      <c r="AI7" s="25">
        <v>19.56905648150218</v>
      </c>
      <c r="AJ7" s="25">
        <v>18.443970583547728</v>
      </c>
      <c r="AK7" s="25">
        <v>15.531019773428017</v>
      </c>
      <c r="AL7" s="25">
        <v>22.178855863814885</v>
      </c>
    </row>
    <row r="8" spans="1:38" x14ac:dyDescent="0.2">
      <c r="A8" s="24" t="s">
        <v>51</v>
      </c>
      <c r="B8" s="42" t="s">
        <v>89</v>
      </c>
      <c r="C8" s="25">
        <v>48.541585457853806</v>
      </c>
      <c r="D8" s="25">
        <v>45.61812901294315</v>
      </c>
      <c r="E8" s="25">
        <v>48.6414425596952</v>
      </c>
      <c r="F8" s="25">
        <v>53.305361351662327</v>
      </c>
      <c r="G8" s="25">
        <v>60.781222574158733</v>
      </c>
      <c r="H8" s="25">
        <v>54.705990808857095</v>
      </c>
      <c r="I8" s="25">
        <v>55.16776156501416</v>
      </c>
      <c r="J8" s="25">
        <v>54.937434298640909</v>
      </c>
      <c r="K8" s="25">
        <v>55.917300300739136</v>
      </c>
      <c r="L8" s="25">
        <v>59.017955524935815</v>
      </c>
      <c r="M8" s="25">
        <v>56.751339373852197</v>
      </c>
      <c r="N8" s="25">
        <v>54.895847624620927</v>
      </c>
      <c r="O8" s="25">
        <v>53.358985692720559</v>
      </c>
      <c r="P8" s="25">
        <v>53.257207996037657</v>
      </c>
      <c r="Q8" s="25">
        <v>54.55120052796952</v>
      </c>
      <c r="R8" s="25">
        <v>52.014582300391375</v>
      </c>
      <c r="S8" s="25">
        <v>51.015690810782132</v>
      </c>
      <c r="T8" s="25">
        <v>49.875946674928798</v>
      </c>
      <c r="U8" s="25">
        <v>47.492039203313638</v>
      </c>
      <c r="V8" s="25">
        <v>46.114734047817826</v>
      </c>
      <c r="W8" s="25">
        <v>44.113007678655379</v>
      </c>
      <c r="X8" s="25">
        <v>41.957511572819165</v>
      </c>
      <c r="Y8" s="25">
        <v>40.683595376112827</v>
      </c>
      <c r="Z8" s="25">
        <v>36.960922096681308</v>
      </c>
      <c r="AA8" s="25">
        <v>36.242260967217007</v>
      </c>
      <c r="AB8" s="25">
        <v>38.062410428198575</v>
      </c>
      <c r="AC8" s="25">
        <v>35.925693608705998</v>
      </c>
      <c r="AD8" s="25">
        <v>33.52120478827711</v>
      </c>
      <c r="AE8" s="25">
        <v>33.998575801869983</v>
      </c>
      <c r="AF8" s="25">
        <v>31.900921774202693</v>
      </c>
      <c r="AG8" s="25">
        <v>29.1586565550272</v>
      </c>
      <c r="AH8" s="25">
        <v>25.087790106927816</v>
      </c>
      <c r="AI8" s="25">
        <v>24.656355443148382</v>
      </c>
      <c r="AJ8" s="25">
        <v>22.757063122210184</v>
      </c>
      <c r="AK8" s="25">
        <v>19.943054774193463</v>
      </c>
      <c r="AL8" s="25">
        <v>18.431542245637139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showGridLines="0" zoomScaleNormal="100" workbookViewId="0">
      <pane xSplit="1" ySplit="1" topLeftCell="C2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54.7109375" style="13" bestFit="1" customWidth="1"/>
    <col min="2" max="2" width="54.7109375" style="13" customWidth="1"/>
    <col min="3" max="38" width="9.85546875" style="13" bestFit="1" customWidth="1"/>
    <col min="39" max="16384" width="9.140625" style="13"/>
  </cols>
  <sheetData>
    <row r="1" spans="1:39" x14ac:dyDescent="0.2">
      <c r="C1" s="21" t="s">
        <v>13</v>
      </c>
      <c r="D1" s="21" t="s">
        <v>8</v>
      </c>
      <c r="E1" s="21" t="s">
        <v>5</v>
      </c>
      <c r="F1" s="21" t="s">
        <v>7</v>
      </c>
      <c r="G1" s="21" t="s">
        <v>12</v>
      </c>
      <c r="H1" s="21" t="s">
        <v>8</v>
      </c>
      <c r="I1" s="21" t="s">
        <v>5</v>
      </c>
      <c r="J1" s="21" t="s">
        <v>7</v>
      </c>
      <c r="K1" s="21" t="s">
        <v>11</v>
      </c>
      <c r="L1" s="21" t="s">
        <v>8</v>
      </c>
      <c r="M1" s="21" t="s">
        <v>5</v>
      </c>
      <c r="N1" s="21" t="s">
        <v>7</v>
      </c>
      <c r="O1" s="21" t="s">
        <v>10</v>
      </c>
      <c r="P1" s="21" t="s">
        <v>8</v>
      </c>
      <c r="Q1" s="21" t="s">
        <v>5</v>
      </c>
      <c r="R1" s="21" t="s">
        <v>7</v>
      </c>
      <c r="S1" s="21" t="s">
        <v>9</v>
      </c>
      <c r="T1" s="21" t="s">
        <v>8</v>
      </c>
      <c r="U1" s="21" t="s">
        <v>5</v>
      </c>
      <c r="V1" s="21" t="s">
        <v>7</v>
      </c>
      <c r="W1" s="21" t="s">
        <v>6</v>
      </c>
      <c r="X1" s="21" t="s">
        <v>2</v>
      </c>
      <c r="Y1" s="21" t="s">
        <v>5</v>
      </c>
      <c r="Z1" s="21" t="s">
        <v>4</v>
      </c>
      <c r="AA1" s="21" t="s">
        <v>3</v>
      </c>
      <c r="AB1" s="21" t="s">
        <v>8</v>
      </c>
      <c r="AC1" s="21" t="s">
        <v>1</v>
      </c>
      <c r="AD1" s="21" t="s">
        <v>4</v>
      </c>
      <c r="AE1" s="21" t="s">
        <v>39</v>
      </c>
      <c r="AF1" s="21" t="s">
        <v>8</v>
      </c>
      <c r="AG1" s="21" t="s">
        <v>1</v>
      </c>
      <c r="AH1" s="21" t="s">
        <v>4</v>
      </c>
      <c r="AI1" s="21" t="s">
        <v>52</v>
      </c>
      <c r="AJ1" s="21" t="s">
        <v>8</v>
      </c>
      <c r="AK1" s="21" t="s">
        <v>1</v>
      </c>
      <c r="AL1" s="21" t="s">
        <v>4</v>
      </c>
    </row>
    <row r="2" spans="1:39" customFormat="1" x14ac:dyDescent="0.2"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71</v>
      </c>
      <c r="I2" s="2" t="s">
        <v>72</v>
      </c>
      <c r="J2" s="2" t="s">
        <v>73</v>
      </c>
      <c r="K2" s="2" t="s">
        <v>75</v>
      </c>
      <c r="L2" s="2" t="s">
        <v>71</v>
      </c>
      <c r="M2" s="2" t="s">
        <v>72</v>
      </c>
      <c r="N2" s="2" t="s">
        <v>73</v>
      </c>
      <c r="O2" s="2" t="s">
        <v>76</v>
      </c>
      <c r="P2" s="2" t="s">
        <v>71</v>
      </c>
      <c r="Q2" s="2" t="s">
        <v>72</v>
      </c>
      <c r="R2" s="2" t="s">
        <v>73</v>
      </c>
      <c r="S2" s="2" t="s">
        <v>77</v>
      </c>
      <c r="T2" s="2" t="s">
        <v>71</v>
      </c>
      <c r="U2" s="2" t="s">
        <v>72</v>
      </c>
      <c r="V2" s="2" t="s">
        <v>73</v>
      </c>
      <c r="W2" s="2" t="s">
        <v>78</v>
      </c>
      <c r="X2" s="2" t="s">
        <v>71</v>
      </c>
      <c r="Y2" s="2" t="s">
        <v>72</v>
      </c>
      <c r="Z2" s="2" t="s">
        <v>73</v>
      </c>
      <c r="AA2" s="2" t="s">
        <v>79</v>
      </c>
      <c r="AB2" s="2" t="s">
        <v>71</v>
      </c>
      <c r="AC2" s="2" t="s">
        <v>72</v>
      </c>
      <c r="AD2" s="2" t="s">
        <v>73</v>
      </c>
      <c r="AE2" s="2" t="s">
        <v>80</v>
      </c>
      <c r="AF2" s="2" t="s">
        <v>71</v>
      </c>
      <c r="AG2" s="2" t="s">
        <v>72</v>
      </c>
      <c r="AH2" s="2" t="s">
        <v>73</v>
      </c>
      <c r="AI2" s="40" t="s">
        <v>98</v>
      </c>
      <c r="AJ2" s="40" t="s">
        <v>71</v>
      </c>
      <c r="AK2" s="40" t="str">
        <f>AG2</f>
        <v>Q3</v>
      </c>
      <c r="AL2" s="40" t="str">
        <f>AH2</f>
        <v>Q4</v>
      </c>
    </row>
    <row r="3" spans="1:39" x14ac:dyDescent="0.2">
      <c r="A3" s="13" t="s">
        <v>16</v>
      </c>
      <c r="B3" s="41" t="s">
        <v>60</v>
      </c>
      <c r="C3" s="22">
        <v>12.63782325632277</v>
      </c>
      <c r="D3" s="22">
        <v>14.867656937817399</v>
      </c>
      <c r="E3" s="22">
        <v>15.688421353732469</v>
      </c>
      <c r="F3" s="22">
        <v>18.501534568431548</v>
      </c>
      <c r="G3" s="22">
        <v>19.957408079353801</v>
      </c>
      <c r="H3" s="22">
        <v>18.577887718440621</v>
      </c>
      <c r="I3" s="22">
        <v>18.142990374631239</v>
      </c>
      <c r="J3" s="22">
        <v>18.471253092817634</v>
      </c>
      <c r="K3" s="22">
        <v>19.915197345555537</v>
      </c>
      <c r="L3" s="22">
        <v>21.441061540014328</v>
      </c>
      <c r="M3" s="22">
        <v>21.802970329446179</v>
      </c>
      <c r="N3" s="22">
        <v>18.4650394172487</v>
      </c>
      <c r="O3" s="22">
        <v>18.5691871739267</v>
      </c>
      <c r="P3" s="22">
        <v>17.765111827263201</v>
      </c>
      <c r="Q3" s="22">
        <v>18.656732700199999</v>
      </c>
      <c r="R3" s="22">
        <v>14.998376929305499</v>
      </c>
      <c r="S3" s="22">
        <v>15.357631718397901</v>
      </c>
      <c r="T3" s="22">
        <v>13.814316860867601</v>
      </c>
      <c r="U3" s="22">
        <v>11.956634956334899</v>
      </c>
      <c r="V3" s="22">
        <v>10.196045166079701</v>
      </c>
      <c r="W3" s="22">
        <v>11.556072889353899</v>
      </c>
      <c r="X3" s="22">
        <v>11.398405048673199</v>
      </c>
      <c r="Y3" s="22">
        <v>11.272247196111701</v>
      </c>
      <c r="Z3" s="22">
        <v>10.0983600177114</v>
      </c>
      <c r="AA3" s="22">
        <v>10.2863472697004</v>
      </c>
      <c r="AB3" s="22">
        <v>9.6219771420033986</v>
      </c>
      <c r="AC3" s="22">
        <v>9.9468982758980999</v>
      </c>
      <c r="AD3" s="22">
        <v>8.9302432594995</v>
      </c>
      <c r="AE3" s="22">
        <v>9.7010300157201996</v>
      </c>
      <c r="AF3" s="22">
        <v>10.3998841896295</v>
      </c>
      <c r="AG3" s="22">
        <v>8.2132070390709</v>
      </c>
      <c r="AH3" s="22">
        <v>7.9597770177106</v>
      </c>
      <c r="AI3" s="22">
        <v>7.1035757508977007</v>
      </c>
      <c r="AJ3" s="22">
        <v>7.0810300701205993</v>
      </c>
      <c r="AK3" s="22">
        <v>6.2636182960662996</v>
      </c>
      <c r="AL3" s="22">
        <v>5.2789877567358996</v>
      </c>
      <c r="AM3" s="22"/>
    </row>
    <row r="4" spans="1:39" x14ac:dyDescent="0.2">
      <c r="A4" s="13" t="s">
        <v>17</v>
      </c>
      <c r="B4" s="41" t="s">
        <v>61</v>
      </c>
      <c r="C4" s="22">
        <v>4.0828933741262006</v>
      </c>
      <c r="D4" s="22">
        <v>5.6143883373071493</v>
      </c>
      <c r="E4" s="22">
        <v>6.009968108973716</v>
      </c>
      <c r="F4" s="22">
        <v>5.1350522568380184</v>
      </c>
      <c r="G4" s="22">
        <v>5.0440222661098009</v>
      </c>
      <c r="H4" s="22">
        <v>5.4296144713245029</v>
      </c>
      <c r="I4" s="22">
        <v>5.7485488468572195</v>
      </c>
      <c r="J4" s="22">
        <v>6.1904871125233711</v>
      </c>
      <c r="K4" s="22">
        <v>6.0692198178961325</v>
      </c>
      <c r="L4" s="22">
        <v>7.0136936970949133</v>
      </c>
      <c r="M4" s="22">
        <v>6.8768707136142417</v>
      </c>
      <c r="N4" s="22">
        <v>7.0577800849112009</v>
      </c>
      <c r="O4" s="22">
        <v>7.1585289730218999</v>
      </c>
      <c r="P4" s="22">
        <v>6.7875133654111997</v>
      </c>
      <c r="Q4" s="22">
        <v>6.4870345566681999</v>
      </c>
      <c r="R4" s="22">
        <v>6.7530225713624006</v>
      </c>
      <c r="S4" s="22">
        <v>6.7703025374734995</v>
      </c>
      <c r="T4" s="22">
        <v>6.0265628560713003</v>
      </c>
      <c r="U4" s="22">
        <v>6.1329307871359999</v>
      </c>
      <c r="V4" s="22">
        <v>5.8271593321898001</v>
      </c>
      <c r="W4" s="22">
        <v>6.4329637887226001</v>
      </c>
      <c r="X4" s="22">
        <v>6.6506714186578</v>
      </c>
      <c r="Y4" s="22">
        <v>6.0475867533273</v>
      </c>
      <c r="Z4" s="22">
        <v>7.1233048859675003</v>
      </c>
      <c r="AA4" s="22">
        <v>7.3703391280678998</v>
      </c>
      <c r="AB4" s="22">
        <v>7.6051436106821004</v>
      </c>
      <c r="AC4" s="22">
        <v>6.5748807612476003</v>
      </c>
      <c r="AD4" s="22">
        <v>6.9565962710601994</v>
      </c>
      <c r="AE4" s="22">
        <v>7.6277535406801</v>
      </c>
      <c r="AF4" s="22">
        <v>7.3054421768501001</v>
      </c>
      <c r="AG4" s="22">
        <v>7.0805314758401998</v>
      </c>
      <c r="AH4" s="22">
        <v>6.8894698073263001</v>
      </c>
      <c r="AI4" s="22">
        <v>7.8072470626375994</v>
      </c>
      <c r="AJ4" s="22">
        <v>7.9262331959743992</v>
      </c>
      <c r="AK4" s="22">
        <v>7.7254587140944002</v>
      </c>
      <c r="AL4" s="22">
        <v>7.8422438930450999</v>
      </c>
      <c r="AM4" s="22"/>
    </row>
    <row r="5" spans="1:39" x14ac:dyDescent="0.2">
      <c r="A5" s="13" t="s">
        <v>15</v>
      </c>
      <c r="B5" s="41" t="s">
        <v>90</v>
      </c>
      <c r="C5" s="22">
        <v>5.4752181517103491</v>
      </c>
      <c r="D5" s="22">
        <v>5.7503135761440678</v>
      </c>
      <c r="E5" s="22">
        <v>6.6653178957117563</v>
      </c>
      <c r="F5" s="22">
        <v>5.9151225784000783</v>
      </c>
      <c r="G5" s="22">
        <v>5.7041451230710001</v>
      </c>
      <c r="H5" s="22">
        <v>6.035075422566992</v>
      </c>
      <c r="I5" s="22">
        <v>6.7555247799201599</v>
      </c>
      <c r="J5" s="22">
        <v>6.2310526402856423</v>
      </c>
      <c r="K5" s="22">
        <v>7.1409714519483281</v>
      </c>
      <c r="L5" s="22">
        <v>8.3548622334699143</v>
      </c>
      <c r="M5" s="22">
        <v>7.6541979791326877</v>
      </c>
      <c r="N5" s="22">
        <v>12.424172022824202</v>
      </c>
      <c r="O5" s="22">
        <v>7.8737588715019999</v>
      </c>
      <c r="P5" s="22">
        <v>9.7436371432068984</v>
      </c>
      <c r="Q5" s="22">
        <v>13.6142422621832</v>
      </c>
      <c r="R5" s="22">
        <v>15.032804911459099</v>
      </c>
      <c r="S5" s="22">
        <v>14.728557391490799</v>
      </c>
      <c r="T5" s="22">
        <v>14.283477019870599</v>
      </c>
      <c r="U5" s="22">
        <v>13.435892655570798</v>
      </c>
      <c r="V5" s="22">
        <v>12.534499582602198</v>
      </c>
      <c r="W5" s="22">
        <v>10.3867481775691</v>
      </c>
      <c r="X5" s="22">
        <v>10.434031854851501</v>
      </c>
      <c r="Y5" s="22">
        <v>9.3587494639104012</v>
      </c>
      <c r="Z5" s="22">
        <v>11.080686228836202</v>
      </c>
      <c r="AA5" s="22">
        <v>11.041981711806899</v>
      </c>
      <c r="AB5" s="22">
        <v>9.7605702739013012</v>
      </c>
      <c r="AC5" s="22">
        <v>7.7291741350854011</v>
      </c>
      <c r="AD5" s="22">
        <v>5.5239369472293998</v>
      </c>
      <c r="AE5" s="22">
        <v>5.8340917745022001</v>
      </c>
      <c r="AF5" s="22">
        <v>6.4198538626576998</v>
      </c>
      <c r="AG5" s="22">
        <v>6.8731558284916003</v>
      </c>
      <c r="AH5" s="22">
        <v>6.5696391069495004</v>
      </c>
      <c r="AI5" s="22">
        <v>5.7582074342178</v>
      </c>
      <c r="AJ5" s="22">
        <v>4.6517082596317998</v>
      </c>
      <c r="AK5" s="22">
        <v>4.4009050758596002</v>
      </c>
      <c r="AL5" s="22">
        <v>5.2511223356315</v>
      </c>
      <c r="AM5" s="22"/>
    </row>
    <row r="6" spans="1:39" x14ac:dyDescent="0.2">
      <c r="A6" s="13" t="s">
        <v>18</v>
      </c>
      <c r="B6" s="41" t="s">
        <v>91</v>
      </c>
      <c r="C6" s="22">
        <v>22.19593478215932</v>
      </c>
      <c r="D6" s="22">
        <v>26.232358851268614</v>
      </c>
      <c r="E6" s="22">
        <v>28.36370735841794</v>
      </c>
      <c r="F6" s="22">
        <v>29.551709403669648</v>
      </c>
      <c r="G6" s="22">
        <v>30.705575468534605</v>
      </c>
      <c r="H6" s="22">
        <v>30.042577612332117</v>
      </c>
      <c r="I6" s="22">
        <v>30.647064001408616</v>
      </c>
      <c r="J6" s="22">
        <v>30.892792845626648</v>
      </c>
      <c r="K6" s="22">
        <v>33.125388615399999</v>
      </c>
      <c r="L6" s="22">
        <v>36.809617470579155</v>
      </c>
      <c r="M6" s="22">
        <v>36.33403902219311</v>
      </c>
      <c r="N6" s="22">
        <v>37.946991524984099</v>
      </c>
      <c r="O6" s="22">
        <v>33.6014750184506</v>
      </c>
      <c r="P6" s="22">
        <v>34.296262335881302</v>
      </c>
      <c r="Q6" s="22">
        <v>38.758009519051399</v>
      </c>
      <c r="R6" s="22">
        <v>36.784204412126996</v>
      </c>
      <c r="S6" s="22">
        <v>36.856491647362205</v>
      </c>
      <c r="T6" s="22">
        <v>34.124356736809503</v>
      </c>
      <c r="U6" s="22">
        <v>31.525458399041696</v>
      </c>
      <c r="V6" s="22">
        <v>28.557704080871698</v>
      </c>
      <c r="W6" s="22">
        <v>28.375784855645598</v>
      </c>
      <c r="X6" s="22">
        <v>28.483108322182499</v>
      </c>
      <c r="Y6" s="22">
        <v>26.678583413349401</v>
      </c>
      <c r="Z6" s="22">
        <v>28.302351132515099</v>
      </c>
      <c r="AA6" s="22">
        <v>28.698668109575202</v>
      </c>
      <c r="AB6" s="22">
        <v>26.987691026586802</v>
      </c>
      <c r="AC6" s="22">
        <v>24.2509531722311</v>
      </c>
      <c r="AD6" s="22">
        <v>21.410776477789099</v>
      </c>
      <c r="AE6" s="22">
        <v>23.162875330902502</v>
      </c>
      <c r="AF6" s="22">
        <v>24.1251802291373</v>
      </c>
      <c r="AG6" s="22">
        <v>22.166894343402699</v>
      </c>
      <c r="AH6" s="22">
        <v>21.418885931986402</v>
      </c>
      <c r="AI6" s="22">
        <v>20.669030247753099</v>
      </c>
      <c r="AJ6" s="22">
        <v>19.658971525726798</v>
      </c>
      <c r="AK6" s="22">
        <v>18.3899820860203</v>
      </c>
      <c r="AL6" s="22">
        <v>18.372353985412499</v>
      </c>
      <c r="AM6" s="22"/>
    </row>
    <row r="7" spans="1:39" x14ac:dyDescent="0.2">
      <c r="A7" s="13" t="s">
        <v>40</v>
      </c>
      <c r="B7" s="41" t="s">
        <v>92</v>
      </c>
      <c r="C7" s="22">
        <v>26.107717371006022</v>
      </c>
      <c r="D7" s="22">
        <v>29.135354193289881</v>
      </c>
      <c r="E7" s="22">
        <v>29.576977275970251</v>
      </c>
      <c r="F7" s="22">
        <v>29.607046047510849</v>
      </c>
      <c r="G7" s="22">
        <v>30.010864674827513</v>
      </c>
      <c r="H7" s="22">
        <v>29.090625212338068</v>
      </c>
      <c r="I7" s="22">
        <v>28.859651056814155</v>
      </c>
      <c r="J7" s="22">
        <v>29.137810395401907</v>
      </c>
      <c r="K7" s="22">
        <v>29.780195355383555</v>
      </c>
      <c r="L7" s="22">
        <v>32.851378287558603</v>
      </c>
      <c r="M7" s="22">
        <v>32.825892111388789</v>
      </c>
      <c r="N7" s="22">
        <v>34.68089218390805</v>
      </c>
      <c r="O7" s="22">
        <v>30.097474197202079</v>
      </c>
      <c r="P7" s="22">
        <v>30.294260910664832</v>
      </c>
      <c r="Q7" s="22">
        <v>34.700268743053378</v>
      </c>
      <c r="R7" s="22">
        <v>35.030444325949532</v>
      </c>
      <c r="S7" s="22">
        <v>35.746638554559084</v>
      </c>
      <c r="T7" s="22">
        <v>33.121197642252795</v>
      </c>
      <c r="U7" s="22">
        <v>31.008305606240956</v>
      </c>
      <c r="V7" s="22">
        <v>29.236343227598095</v>
      </c>
      <c r="W7" s="22">
        <v>29.700564903480064</v>
      </c>
      <c r="X7" s="22">
        <v>30.20286128482843</v>
      </c>
      <c r="Y7" s="22">
        <v>29.86146241816418</v>
      </c>
      <c r="Z7" s="22">
        <v>31.640645878939811</v>
      </c>
      <c r="AA7" s="22">
        <v>31.884468239882562</v>
      </c>
      <c r="AB7" s="22">
        <v>29.713857708172466</v>
      </c>
      <c r="AC7" s="22">
        <v>27.119284194710197</v>
      </c>
      <c r="AD7" s="22">
        <v>24.495254195895598</v>
      </c>
      <c r="AE7" s="22">
        <v>24.738018158962564</v>
      </c>
      <c r="AF7" s="22">
        <v>27.280068464915281</v>
      </c>
      <c r="AG7" s="22">
        <v>26.323374647316612</v>
      </c>
      <c r="AH7" s="22">
        <v>26.175020629184797</v>
      </c>
      <c r="AI7" s="22">
        <v>25.604377404234956</v>
      </c>
      <c r="AJ7" s="22">
        <v>24.698785761393331</v>
      </c>
      <c r="AK7" s="22">
        <v>23.525735624453159</v>
      </c>
      <c r="AL7" s="22">
        <v>23.68119722320802</v>
      </c>
      <c r="AM7" s="22"/>
    </row>
    <row r="9" spans="1:39" x14ac:dyDescent="0.2">
      <c r="AH9" s="23"/>
    </row>
    <row r="10" spans="1:39" x14ac:dyDescent="0.2">
      <c r="AH10" s="23"/>
    </row>
    <row r="13" spans="1:39" x14ac:dyDescent="0.2">
      <c r="AH13" s="23"/>
    </row>
    <row r="14" spans="1:39" x14ac:dyDescent="0.2">
      <c r="AH14" s="23"/>
    </row>
    <row r="15" spans="1:39" x14ac:dyDescent="0.2">
      <c r="AH15" s="23"/>
    </row>
    <row r="16" spans="1:39" x14ac:dyDescent="0.2">
      <c r="AH16" s="23"/>
    </row>
    <row r="17" spans="34:34" x14ac:dyDescent="0.2">
      <c r="AH17" s="23"/>
    </row>
    <row r="18" spans="34:34" x14ac:dyDescent="0.2">
      <c r="AH18" s="23"/>
    </row>
    <row r="19" spans="34:34" x14ac:dyDescent="0.2">
      <c r="AH19" s="23"/>
    </row>
    <row r="20" spans="34:34" x14ac:dyDescent="0.2">
      <c r="AH20" s="23"/>
    </row>
    <row r="21" spans="34:34" x14ac:dyDescent="0.2">
      <c r="AH21" s="23"/>
    </row>
    <row r="22" spans="34:34" x14ac:dyDescent="0.2">
      <c r="AH22" s="23"/>
    </row>
    <row r="23" spans="34:34" x14ac:dyDescent="0.2">
      <c r="AH23" s="23"/>
    </row>
    <row r="24" spans="34:34" x14ac:dyDescent="0.2">
      <c r="AH24" s="23"/>
    </row>
    <row r="25" spans="34:34" x14ac:dyDescent="0.2">
      <c r="AH25" s="23"/>
    </row>
    <row r="26" spans="34:34" x14ac:dyDescent="0.2">
      <c r="AH26" s="23"/>
    </row>
    <row r="27" spans="34:34" x14ac:dyDescent="0.2">
      <c r="AH27" s="23"/>
    </row>
    <row r="28" spans="34:34" x14ac:dyDescent="0.2">
      <c r="AH28" s="23"/>
    </row>
    <row r="29" spans="34:34" x14ac:dyDescent="0.2">
      <c r="AH29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7.140625" style="9" bestFit="1" customWidth="1"/>
    <col min="2" max="2" width="27.140625" style="9" customWidth="1"/>
    <col min="3" max="8" width="9.85546875" style="9" bestFit="1" customWidth="1"/>
    <col min="9" max="16384" width="9.140625" style="9"/>
  </cols>
  <sheetData>
    <row r="1" spans="1:12" x14ac:dyDescent="0.2">
      <c r="C1" s="9">
        <v>2008</v>
      </c>
      <c r="D1" s="9">
        <v>2009</v>
      </c>
      <c r="E1" s="9">
        <v>2010</v>
      </c>
      <c r="F1" s="9">
        <v>2011</v>
      </c>
      <c r="G1" s="9">
        <v>2012</v>
      </c>
      <c r="H1" s="9">
        <v>2013</v>
      </c>
      <c r="I1" s="9">
        <v>2014</v>
      </c>
      <c r="J1" s="9">
        <v>2015</v>
      </c>
      <c r="K1" s="9">
        <v>2016</v>
      </c>
      <c r="L1" s="14"/>
    </row>
    <row r="2" spans="1:12" x14ac:dyDescent="0.2">
      <c r="A2" s="9" t="s">
        <v>23</v>
      </c>
      <c r="B2" s="14" t="s">
        <v>93</v>
      </c>
      <c r="C2" s="10">
        <v>8.9791325053774997</v>
      </c>
      <c r="D2" s="10">
        <v>-0.25098472227750007</v>
      </c>
      <c r="E2" s="10">
        <v>-1.1053982063968004</v>
      </c>
      <c r="F2" s="10">
        <v>-0.72421447945779982</v>
      </c>
      <c r="G2" s="10">
        <v>-4.6657818815917995</v>
      </c>
      <c r="H2" s="10">
        <v>-6.4109105686007002</v>
      </c>
      <c r="I2" s="10">
        <v>-4.5508106351564006</v>
      </c>
      <c r="J2" s="10">
        <v>-6.9207876320320993</v>
      </c>
      <c r="K2" s="10">
        <v>-3.9024275733945997</v>
      </c>
      <c r="L2" s="14"/>
    </row>
    <row r="3" spans="1:12" x14ac:dyDescent="0.2">
      <c r="A3" s="9" t="s">
        <v>24</v>
      </c>
      <c r="B3" s="14" t="s">
        <v>94</v>
      </c>
      <c r="C3" s="10">
        <v>28.284603983246082</v>
      </c>
      <c r="D3" s="10">
        <v>29.551709403669644</v>
      </c>
      <c r="E3" s="10">
        <v>30.892792845626644</v>
      </c>
      <c r="F3" s="10">
        <v>37.946991524984099</v>
      </c>
      <c r="G3" s="10">
        <v>36.784204412127004</v>
      </c>
      <c r="H3" s="10">
        <v>28.557704080871698</v>
      </c>
      <c r="I3" s="10">
        <v>28.302351132515103</v>
      </c>
      <c r="J3" s="10">
        <v>21.410776477789099</v>
      </c>
      <c r="K3" s="10">
        <v>21.418885931986399</v>
      </c>
      <c r="L3" s="15"/>
    </row>
    <row r="4" spans="1:12" x14ac:dyDescent="0.2">
      <c r="A4" s="9" t="s">
        <v>43</v>
      </c>
      <c r="B4" s="14" t="s">
        <v>95</v>
      </c>
      <c r="C4" s="10">
        <v>37.263736488623579</v>
      </c>
      <c r="D4" s="10">
        <v>29.300724681392143</v>
      </c>
      <c r="E4" s="10">
        <v>29.787394639229845</v>
      </c>
      <c r="F4" s="10">
        <v>37.2227770455263</v>
      </c>
      <c r="G4" s="10">
        <v>32.118422530535206</v>
      </c>
      <c r="H4" s="10">
        <v>22.146793512270996</v>
      </c>
      <c r="I4" s="10">
        <v>23.751540497358704</v>
      </c>
      <c r="J4" s="10">
        <v>14.489988845757001</v>
      </c>
      <c r="K4" s="10">
        <v>17.516458358591798</v>
      </c>
      <c r="L4" s="1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Diagramok</vt:lpstr>
      </vt:variant>
      <vt:variant>
        <vt:i4>20</vt:i4>
      </vt:variant>
    </vt:vector>
  </HeadingPairs>
  <TitlesOfParts>
    <vt:vector size="30" baseType="lpstr">
      <vt:lpstr>36. adat</vt:lpstr>
      <vt:lpstr>37. adat</vt:lpstr>
      <vt:lpstr>38. adat</vt:lpstr>
      <vt:lpstr>39. adat</vt:lpstr>
      <vt:lpstr>40. adat</vt:lpstr>
      <vt:lpstr>41. adat</vt:lpstr>
      <vt:lpstr>42. adat</vt:lpstr>
      <vt:lpstr>43. adat</vt:lpstr>
      <vt:lpstr>44. adat</vt:lpstr>
      <vt:lpstr>45. adat</vt:lpstr>
      <vt:lpstr>36. ábra</vt:lpstr>
      <vt:lpstr>Chart 36</vt:lpstr>
      <vt:lpstr>37. ábra</vt:lpstr>
      <vt:lpstr>Chart 37</vt:lpstr>
      <vt:lpstr>38. ábra</vt:lpstr>
      <vt:lpstr>Chart 38</vt:lpstr>
      <vt:lpstr>39. ábra</vt:lpstr>
      <vt:lpstr>Chart 39</vt:lpstr>
      <vt:lpstr>40. ábra</vt:lpstr>
      <vt:lpstr>Chart 40</vt:lpstr>
      <vt:lpstr>41. ábra</vt:lpstr>
      <vt:lpstr>Chart 41</vt:lpstr>
      <vt:lpstr>42. ábra</vt:lpstr>
      <vt:lpstr>Chart 42</vt:lpstr>
      <vt:lpstr>43. ábra</vt:lpstr>
      <vt:lpstr>Chart 43</vt:lpstr>
      <vt:lpstr>44. ábra</vt:lpstr>
      <vt:lpstr>Chart 44</vt:lpstr>
      <vt:lpstr>45. ábra</vt:lpstr>
      <vt:lpstr>Chart 45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mnb</cp:lastModifiedBy>
  <dcterms:created xsi:type="dcterms:W3CDTF">2015-03-04T14:18:37Z</dcterms:created>
  <dcterms:modified xsi:type="dcterms:W3CDTF">2017-04-05T15:13:00Z</dcterms:modified>
</cp:coreProperties>
</file>