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26" yWindow="1230" windowWidth="15480" windowHeight="7500" tabRatio="735" activeTab="0"/>
  </bookViews>
  <sheets>
    <sheet name="CÍMLAP" sheetId="1" r:id="rId1"/>
    <sheet name="Tartalom" sheetId="2" r:id="rId2"/>
    <sheet name="Módszertan" sheetId="3" r:id="rId3"/>
    <sheet name="Spec.pü.int(1)eszköz.összetétel" sheetId="4" r:id="rId4"/>
    <sheet name="Spec.pü.int.(2) forr.összetétel" sheetId="5" r:id="rId5"/>
    <sheet name="Spec.pü.int.(3) eredmény" sheetId="6" r:id="rId6"/>
    <sheet name="Spec.pü.int.(4)hitel összetétel" sheetId="7" r:id="rId7"/>
    <sheet name="Spec.pü.(5) házt.hitel összet." sheetId="8" r:id="rId8"/>
    <sheet name="Spec.pü.int.(6) KKV hitel" sheetId="9" r:id="rId9"/>
    <sheet name="Spec.pü.(7) összes külf.forrás" sheetId="10" r:id="rId10"/>
    <sheet name="Spec.pü.(8) belf.betét összet." sheetId="11" r:id="rId11"/>
    <sheet name="Spec.pü.int. (9) mérleg minőség" sheetId="12" r:id="rId12"/>
    <sheet name="Spec.pü.int.(10) tőkemegfelelés" sheetId="13" r:id="rId13"/>
    <sheet name="Spec.pü.(11) tulajdonosi szerk." sheetId="14" r:id="rId14"/>
  </sheets>
  <externalReferences>
    <externalReference r:id="rId17"/>
    <externalReference r:id="rId18"/>
  </externalReferences>
  <definedNames>
    <definedName name="DATABASE" localSheetId="13">'[1]DKJHOZAM'!#REF!</definedName>
    <definedName name="DATABASE" localSheetId="11">'[1]DKJHOZAM'!#REF!</definedName>
    <definedName name="DATABASE">'[1]DKJHOZAM'!#REF!</definedName>
    <definedName name="EXTRACT" localSheetId="13">'[1]DKJHOZAM'!#REF!</definedName>
    <definedName name="EXTRACT" localSheetId="11">'[1]DKJHOZAM'!#REF!</definedName>
    <definedName name="EXTRACT">'[1]DKJHOZAM'!#REF!</definedName>
    <definedName name="CRITERIA" localSheetId="13">'[1]DKJHOZAM'!#REF!</definedName>
    <definedName name="CRITERIA" localSheetId="11">'[1]DKJHOZAM'!#REF!</definedName>
    <definedName name="CRITERIA">'[1]DKJHOZAM'!#REF!</definedName>
    <definedName name="_xlnm.Print_Titles" localSheetId="7">'Spec.pü.(5) házt.hitel összet.'!#REF!,'Spec.pü.(5) házt.hitel összet.'!$1:$3</definedName>
    <definedName name="_xlnm.Print_Titles" localSheetId="12">'Spec.pü.int.(10) tőkemegfelelés'!#REF!,'Spec.pü.int.(10) tőkemegfelelés'!$1:$1</definedName>
    <definedName name="_xlnm.Print_Titles" localSheetId="4">'Spec.pü.int.(2) forr.összetétel'!#REF!,'Spec.pü.int.(2) forr.összetétel'!$1:$3</definedName>
    <definedName name="_xlnm.Print_Titles" localSheetId="6">'Spec.pü.int.(4)hitel összetétel'!#REF!,'Spec.pü.int.(4)hitel összetétel'!$1:$3</definedName>
    <definedName name="_xlnm.Print_Area" localSheetId="2">'Módszertan'!$A$4:$M$13</definedName>
    <definedName name="_xlnm.Print_Area" localSheetId="13">'Spec.pü.(11) tulajdonosi szerk.'!$C$1:$Y$18</definedName>
    <definedName name="_xlnm.Print_Area" localSheetId="7">'Spec.pü.(5) házt.hitel összet.'!$C$1:$CQ$11</definedName>
    <definedName name="_xlnm.Print_Area" localSheetId="11">'Spec.pü.int. (9) mérleg minőség'!#REF!</definedName>
    <definedName name="_xlnm.Print_Area" localSheetId="12">'Spec.pü.int.(10) tőkemegfelelés'!$C$2:$Y$10</definedName>
    <definedName name="_xlnm.Print_Area" localSheetId="4">'Spec.pü.int.(2) forr.összetétel'!$C$4:$CQ$15</definedName>
    <definedName name="_xlnm.Print_Area" localSheetId="6">'Spec.pü.int.(4)hitel összetétel'!$C$4:$CQ$12</definedName>
    <definedName name="_xlnm.Print_Area" localSheetId="1">'Tartalom'!$B$1:$C$16</definedName>
    <definedName name="REP_Nyitott_pozíció_összesen_OUTPUT">'[2]DroszlaiféleNyitott_pozíció_403'!$A$1:$I$32</definedName>
  </definedNames>
  <calcPr fullCalcOnLoad="1"/>
</workbook>
</file>

<file path=xl/sharedStrings.xml><?xml version="1.0" encoding="utf-8"?>
<sst xmlns="http://schemas.openxmlformats.org/spreadsheetml/2006/main" count="1528" uniqueCount="294">
  <si>
    <t>Háztartások</t>
  </si>
  <si>
    <t>Egyéb pénzügyi közvetítők</t>
  </si>
  <si>
    <t>1.e</t>
  </si>
  <si>
    <t>Pénztár és elszámolási számlák</t>
  </si>
  <si>
    <t>Forgatási célú értékpapírok</t>
  </si>
  <si>
    <t>Befektetési céllal vásárolt értékpapírok</t>
  </si>
  <si>
    <t>Jegybanki és bankközi betétek</t>
  </si>
  <si>
    <t>Vagyoni érdekeltségek</t>
  </si>
  <si>
    <t>Aktív kamatelhatárolások</t>
  </si>
  <si>
    <t>Egyéb aktív elszámolások és egyéb eszközök</t>
  </si>
  <si>
    <t>Saját eszközök</t>
  </si>
  <si>
    <t>Betétek</t>
  </si>
  <si>
    <t>Bankközi betétek</t>
  </si>
  <si>
    <t xml:space="preserve">Felvett hitelek </t>
  </si>
  <si>
    <t>Hitelezői jogot megtestesítő értékpapírok</t>
  </si>
  <si>
    <t>Passzív kamatelhatárolások</t>
  </si>
  <si>
    <t>Egyéb passzív elszámolások</t>
  </si>
  <si>
    <t>Hátrasorolt kötelezettségek</t>
  </si>
  <si>
    <t>Céltartalék</t>
  </si>
  <si>
    <t>Saját tőke</t>
  </si>
  <si>
    <t>Eszközök összesen</t>
  </si>
  <si>
    <t>Források összesen</t>
  </si>
  <si>
    <t>Megnevezés</t>
  </si>
  <si>
    <t xml:space="preserve"> 2003. 03.</t>
  </si>
  <si>
    <t xml:space="preserve"> 2003. 06.</t>
  </si>
  <si>
    <t xml:space="preserve"> 2003. 09.</t>
  </si>
  <si>
    <t>db</t>
  </si>
  <si>
    <t>Éven belüli devizahitelek</t>
  </si>
  <si>
    <t xml:space="preserve"> 2004. 03.</t>
  </si>
  <si>
    <t xml:space="preserve"> 2004. 06.</t>
  </si>
  <si>
    <t xml:space="preserve"> 2004. 09.</t>
  </si>
  <si>
    <t xml:space="preserve"> 2005. 03.</t>
  </si>
  <si>
    <t>bruttó érték</t>
  </si>
  <si>
    <t>Éven túli hitelek összesen</t>
  </si>
  <si>
    <t>Éven túli devizahitelek</t>
  </si>
  <si>
    <t>Éven belüli hitelek összesen</t>
  </si>
  <si>
    <t>Hitelállomány összesen (tárgyidőszak végén)</t>
  </si>
  <si>
    <t xml:space="preserve"> 2005. 06.</t>
  </si>
  <si>
    <t xml:space="preserve"> 2005. 09.</t>
  </si>
  <si>
    <t xml:space="preserve"> 2006. 03.</t>
  </si>
  <si>
    <t>2003. I.n.év</t>
  </si>
  <si>
    <t>2004. I. n.év</t>
  </si>
  <si>
    <t>2005. I. n.év</t>
  </si>
  <si>
    <t>1.</t>
  </si>
  <si>
    <t>Kamatbevételek</t>
  </si>
  <si>
    <t>Kamatráfordítások</t>
  </si>
  <si>
    <t>Kamateredmény</t>
  </si>
  <si>
    <t>2.</t>
  </si>
  <si>
    <t>Nem kamateredmény</t>
  </si>
  <si>
    <t>Működési költségek</t>
  </si>
  <si>
    <t xml:space="preserve">Rendkívüli eredmény </t>
  </si>
  <si>
    <t>Adózás előtti eredmény</t>
  </si>
  <si>
    <t>Adózott eredmény</t>
  </si>
  <si>
    <t>2003. I. f.év</t>
  </si>
  <si>
    <t>2004. I. f.év</t>
  </si>
  <si>
    <t>2005. I. f.év</t>
  </si>
  <si>
    <t>2003. I-III. n.év</t>
  </si>
  <si>
    <t>2004. I-III. n.év</t>
  </si>
  <si>
    <t>2005. I-III. n.év</t>
  </si>
  <si>
    <t>2006. I. n.év</t>
  </si>
  <si>
    <t xml:space="preserve">Nem pénzügyi vállalkozások </t>
  </si>
  <si>
    <t xml:space="preserve">Háztartások </t>
  </si>
  <si>
    <t>Háztartásokat segítő nonprofit intézmények</t>
  </si>
  <si>
    <t>Állam és önkormányzatok</t>
  </si>
  <si>
    <t xml:space="preserve">Egyéb pénzügyi közvetítők </t>
  </si>
  <si>
    <t xml:space="preserve">Járulékos vállalkozások </t>
  </si>
  <si>
    <t xml:space="preserve">Külföld </t>
  </si>
  <si>
    <t>Egyéni vállalkozók</t>
  </si>
  <si>
    <t xml:space="preserve">     Folyószámlahitel</t>
  </si>
  <si>
    <t xml:space="preserve">     Fogyasztási hitel</t>
  </si>
  <si>
    <t xml:space="preserve">     Értékpapírvásárlási hitel</t>
  </si>
  <si>
    <t xml:space="preserve">     Lakáscélú</t>
  </si>
  <si>
    <t>Lakosság</t>
  </si>
  <si>
    <t>Külföldi források összesen</t>
  </si>
  <si>
    <t>Közvetlen külföldi forrás összesen</t>
  </si>
  <si>
    <t xml:space="preserve">   Betét</t>
  </si>
  <si>
    <t xml:space="preserve">   Bankközi betétek</t>
  </si>
  <si>
    <t xml:space="preserve">   Felvett hitelek </t>
  </si>
  <si>
    <t>Belföldi kibocsátású jelzáloglevél külföldi kézben</t>
  </si>
  <si>
    <t>1.a</t>
  </si>
  <si>
    <t>1.b</t>
  </si>
  <si>
    <t>1.c</t>
  </si>
  <si>
    <t>1.d</t>
  </si>
  <si>
    <t>Módszertani megjegyzések</t>
  </si>
  <si>
    <t>Vissza a tartalomjegyzékre</t>
  </si>
  <si>
    <t>Tartalomjegyzék</t>
  </si>
  <si>
    <t xml:space="preserve">A PSZÁF által felügyelt szektorok adatainak idősorai </t>
  </si>
  <si>
    <t xml:space="preserve"> 2006. 06.</t>
  </si>
  <si>
    <t>2006. I. f.év</t>
  </si>
  <si>
    <t xml:space="preserve">Hitelintézetek </t>
  </si>
  <si>
    <t xml:space="preserve">   Külföldön kibocsátott értékpapírforrások</t>
  </si>
  <si>
    <t xml:space="preserve">Az egyes idősorok adataiban tapasztalható esetenként jelentős eltérések oka lehet az egyes intézmények áttérése a valós értéken történő nyilvántartásra, mely elvileg 2004. január 1-től lehetséges. A valós értéken történő értékelés az eszközöket (pl. értékpapírok) érintheti.  </t>
  </si>
  <si>
    <t>(Válasszon a kék színnel jelölt címek közül.)</t>
  </si>
  <si>
    <t xml:space="preserve">     Egyéb hitel (valódi penziós ügyletekkel)</t>
  </si>
  <si>
    <t xml:space="preserve"> 2006. 09.</t>
  </si>
  <si>
    <t>2006. I-III. n.év</t>
  </si>
  <si>
    <t xml:space="preserve"> 2006. 12.</t>
  </si>
  <si>
    <t xml:space="preserve"> 2007. 03.</t>
  </si>
  <si>
    <t>2007. I. n.év</t>
  </si>
  <si>
    <t xml:space="preserve"> 2007. 06.</t>
  </si>
  <si>
    <t>2007. I. f.év</t>
  </si>
  <si>
    <t xml:space="preserve"> 2007. 09.</t>
  </si>
  <si>
    <t>2007. I-III. n.év</t>
  </si>
  <si>
    <t xml:space="preserve"> 2008. 01.</t>
  </si>
  <si>
    <t xml:space="preserve"> 2008. 02.</t>
  </si>
  <si>
    <t xml:space="preserve"> 2008. 03.</t>
  </si>
  <si>
    <t xml:space="preserve"> 2008. 04.</t>
  </si>
  <si>
    <t>2008. I. n.év</t>
  </si>
  <si>
    <t xml:space="preserve"> 2008. 05.</t>
  </si>
  <si>
    <t>Mikrovállalkozás</t>
  </si>
  <si>
    <t>Kisvállalkozás</t>
  </si>
  <si>
    <t>Középvállalkozás</t>
  </si>
  <si>
    <t>Összesen</t>
  </si>
  <si>
    <t>forint</t>
  </si>
  <si>
    <t>összesen</t>
  </si>
  <si>
    <t>deviza</t>
  </si>
  <si>
    <t xml:space="preserve">             háztatások betétei</t>
  </si>
  <si>
    <t xml:space="preserve"> 2005. 12.
auditált</t>
  </si>
  <si>
    <t>Értékpapírok összesen</t>
  </si>
  <si>
    <t xml:space="preserve"> 2008. 06.</t>
  </si>
  <si>
    <t>2008. I. f.év</t>
  </si>
  <si>
    <t xml:space="preserve"> 2007. 12. auditált</t>
  </si>
  <si>
    <t xml:space="preserve"> 2008.03.</t>
  </si>
  <si>
    <t xml:space="preserve"> 2008.06.</t>
  </si>
  <si>
    <t xml:space="preserve"> 2005.  09.</t>
  </si>
  <si>
    <t xml:space="preserve"> 2005.  06.</t>
  </si>
  <si>
    <t xml:space="preserve"> 2005.  03.</t>
  </si>
  <si>
    <t xml:space="preserve"> 2003. 12. auditált</t>
  </si>
  <si>
    <t xml:space="preserve"> 2004. 12. auditált</t>
  </si>
  <si>
    <t xml:space="preserve"> 2005. 12. auditált</t>
  </si>
  <si>
    <t xml:space="preserve"> 2006. 12. auditált</t>
  </si>
  <si>
    <t xml:space="preserve"> 2003. 12.
auditált</t>
  </si>
  <si>
    <t xml:space="preserve"> 2004. 12.
 auditált</t>
  </si>
  <si>
    <t xml:space="preserve"> 2005. 12.
 auditált</t>
  </si>
  <si>
    <t xml:space="preserve"> 2006. 12.
auditált</t>
  </si>
  <si>
    <t xml:space="preserve"> 2007. 12.
auditált</t>
  </si>
  <si>
    <t xml:space="preserve"> 2004. 12.
auditált</t>
  </si>
  <si>
    <t xml:space="preserve"> 2003. 12.
 auditált</t>
  </si>
  <si>
    <t>2003. év
 auditált</t>
  </si>
  <si>
    <t>2004. év
 auditált</t>
  </si>
  <si>
    <t>2005. év
 auditált</t>
  </si>
  <si>
    <t>2006. év
 auditált</t>
  </si>
  <si>
    <t>2007. év auditált</t>
  </si>
  <si>
    <t xml:space="preserve"> 2004.  12. auditált</t>
  </si>
  <si>
    <t xml:space="preserve"> 2005.  12. auditált</t>
  </si>
  <si>
    <t xml:space="preserve"> 2007.  12. auditált</t>
  </si>
  <si>
    <t>Módszertani megjegyzések:</t>
  </si>
  <si>
    <t>Az adatok kerekítése egyedileg történt, ezért a részadatok összege nem feltétlenül egyezik meg az összesen adattal.</t>
  </si>
  <si>
    <t xml:space="preserve">Technikai megjegyzés: </t>
  </si>
  <si>
    <t>Az oszlopok feletti, illetve a sorok előtti "+" jelekre kattintva láthatóvá válnak az éven belüli, illetve a részletező adatok.</t>
  </si>
  <si>
    <t>Hitel összesen</t>
  </si>
  <si>
    <t>Háztartások összesen (1.+ 2.)</t>
  </si>
  <si>
    <t>Minősítési kötelezettség alá tartozó mérlegtételek összesen</t>
  </si>
  <si>
    <t xml:space="preserve"> 2008. 07.</t>
  </si>
  <si>
    <t xml:space="preserve">Kockázattal korrigált mérlegfőösszeg </t>
  </si>
  <si>
    <t>Fizetőképességi mutató  (%)</t>
  </si>
  <si>
    <t xml:space="preserve"> 2006. 12.
 auditált</t>
  </si>
  <si>
    <t xml:space="preserve"> 2007. 12.
 auditált</t>
  </si>
  <si>
    <t>Kockázattal súlyozott kitettségi érték hitelezési kockázatokra</t>
  </si>
  <si>
    <t xml:space="preserve"> 2008. 08.</t>
  </si>
  <si>
    <t>Éven túli forinthitelek</t>
  </si>
  <si>
    <t>Éven belüli forinthitelek</t>
  </si>
  <si>
    <r>
      <t xml:space="preserve">   ebből</t>
    </r>
    <r>
      <rPr>
        <sz val="10"/>
        <rFont val="Arial Narrow"/>
        <family val="2"/>
      </rPr>
      <t>:beruházási hitel</t>
    </r>
  </si>
  <si>
    <r>
      <t xml:space="preserve">   ebből:</t>
    </r>
    <r>
      <rPr>
        <sz val="10"/>
        <rFont val="Arial Narrow"/>
        <family val="2"/>
      </rPr>
      <t xml:space="preserve"> export-előfinanszírozási hitel</t>
    </r>
  </si>
  <si>
    <t xml:space="preserve"> 2008. 09.</t>
  </si>
  <si>
    <t xml:space="preserve"> 2008.09.</t>
  </si>
  <si>
    <t>2008. I-III. n.év</t>
  </si>
  <si>
    <t xml:space="preserve"> 2008. 10.</t>
  </si>
  <si>
    <t xml:space="preserve"> 2008. 11.</t>
  </si>
  <si>
    <t>Tárgyidőszakban nyújtott hitelek összesen
(jan.1-től halmozott)</t>
  </si>
  <si>
    <t>Közvetlen köztulajdon</t>
  </si>
  <si>
    <t>Közvetlen belföldi magántulajdon</t>
  </si>
  <si>
    <t>Közvetlen belföldi tulajdon összesen</t>
  </si>
  <si>
    <t xml:space="preserve">Közvetlen külföldi tulajdon </t>
  </si>
  <si>
    <t>Elsőbbségi és visszavásárolt és nem azonosított részvények</t>
  </si>
  <si>
    <t>Mindösszesen</t>
  </si>
  <si>
    <t>Minősítési kötelezettség alá tartozó összesen
(1) = (2) + (7)</t>
  </si>
  <si>
    <t>Probléma-mentes
(2)</t>
  </si>
  <si>
    <t xml:space="preserve">Külön figyelendő
(3)
</t>
  </si>
  <si>
    <t xml:space="preserve">Átlag alatti
(4)
</t>
  </si>
  <si>
    <t xml:space="preserve"> Kétes
(5)
</t>
  </si>
  <si>
    <t xml:space="preserve">Rossz
(6)
</t>
  </si>
  <si>
    <t xml:space="preserve">Nem problémamentes
(7) = (3)+(4)+(5)+(6)
</t>
  </si>
  <si>
    <t>kereskedési célú értékpapírok</t>
  </si>
  <si>
    <t>befektetési célú értékpapírok</t>
  </si>
  <si>
    <t>pénzügyi szektorba történő kihelyezések</t>
  </si>
  <si>
    <t xml:space="preserve">        ebből: vagyoni érdekeltségek</t>
  </si>
  <si>
    <t>A részvénytársasági hitelintézetek idősorai a PSZÁF adatszolgáltatási táblái alapján készültek. Az adatok esetenként eltérhetnek a már korábban publikáltaktól, az esetleges módosító jelentések változtatásai miatt.</t>
  </si>
  <si>
    <t>Minősítési kötelezettség alá tartozó mérlegtételek bruttó értéken.</t>
  </si>
  <si>
    <t xml:space="preserve"> 2009. 01.</t>
  </si>
  <si>
    <t xml:space="preserve"> 2009. 01. </t>
  </si>
  <si>
    <t xml:space="preserve"> 2009. 02.</t>
  </si>
  <si>
    <t xml:space="preserve"> 2009. 02. </t>
  </si>
  <si>
    <t>ebből: beruházási hitel</t>
  </si>
  <si>
    <t>folyószámla hitel</t>
  </si>
  <si>
    <t>2009.I. n.év</t>
  </si>
  <si>
    <t>Back to Contents</t>
  </si>
  <si>
    <t xml:space="preserve"> 2008.10.</t>
  </si>
  <si>
    <t xml:space="preserve"> 2008.11.</t>
  </si>
  <si>
    <t xml:space="preserve">Részvénytársasági hitelintézetek mikro-, kis- és középvállalkozásoknak nyújtott hiteleinek alakulása
(db, illetve milliárd Ft)    </t>
  </si>
  <si>
    <t>Szokásos üzleti tevékenység eredménye</t>
  </si>
  <si>
    <t>Adófizetési kötelezettség**</t>
  </si>
  <si>
    <t xml:space="preserve">* Csak a 250/2000. (XII.24.) Kormányrendelet 7. számú mellékletében szabályozott minősítés szerinti értékvesztés képzést, visszaírást, valamint céltartalékképzést, felhasználást, illetve felszabadítást tartalmazza. </t>
  </si>
  <si>
    <t xml:space="preserve">    Jutalékeredmény</t>
  </si>
  <si>
    <t xml:space="preserve">    Osztalék</t>
  </si>
  <si>
    <t xml:space="preserve">    Pénzügyi és befektetési szolgáltatások eredménye</t>
  </si>
  <si>
    <t xml:space="preserve">     Egyéb nem kamateredmény </t>
  </si>
  <si>
    <t xml:space="preserve">   ebből: jegybanki betétek</t>
  </si>
  <si>
    <t>*Megjegyzés:</t>
  </si>
  <si>
    <t>Az idősorok adatainak időbeli részletezettsége az eltelt idő függvényében változik. A tárgyévben és az előző évben havi, illetve negyedéves adatok, a korábbi időszakokra vonatkozóan pedig negyedév végi, illetve negyedéves adatok, év végi, illetve éves adatok kerülnek publikálásra.</t>
  </si>
  <si>
    <t xml:space="preserve">   ebből: vállalkozói betétek*</t>
  </si>
  <si>
    <t>Nem pénzügyi vállalkozások</t>
  </si>
  <si>
    <t>Járulékos vállalkozások*</t>
  </si>
  <si>
    <t>Megjegyzés:</t>
  </si>
  <si>
    <t>Hitelek (nettó állomány)*</t>
  </si>
  <si>
    <t xml:space="preserve">   ebből: vállalkozói hitelek**</t>
  </si>
  <si>
    <t>**A tábla vállalkozói hitelek sora 2009 januártól a járulékos vállalkozások adatait is tartalmazza.</t>
  </si>
  <si>
    <t>*Eszközök nettó állománya: Értékvesztéssel ( - ), értékelési különbözettel és értékhelyesbítéssel (+ / -) korrigált könyv szerinti érték.</t>
  </si>
  <si>
    <t xml:space="preserve">** Év közben számított, előzetes adat </t>
  </si>
  <si>
    <t>*Szavatoló tőke: 2007-ig a fizetőképességi mutató számlálója</t>
  </si>
  <si>
    <t>Szavatoló tőke *</t>
  </si>
  <si>
    <t>Tőkekövetelmény  minimális szintje **</t>
  </si>
  <si>
    <t>**Tőkekövetelmény  minimális szintje: 2007-ig a hitelezési és a piaci kockázatokra vonatkozó tőkekövetelmény,
2008. I. negyedévtől az I. Pillér szerinti - a hitelezési, a  piaci és a működési - kockázatokra vonatkozó tőkekövetelmény</t>
  </si>
  <si>
    <t>Kockázatok fedezésére figyelembe vehető szavatoló tőke***</t>
  </si>
  <si>
    <t>***Kockázatok fedezésére figyelembe vehető szavatoló tőke: A tőkemegfelelési mutató számlálója, amely tartalmazza a piaci kockázatok fedezetére szolgáló felhasznált kiegészítő tőkét is.</t>
  </si>
  <si>
    <t>Tőkemegfelelési mutató (TMM) (%)****</t>
  </si>
  <si>
    <t>****Tőkemegfelelési mutató: (Kockázatok fedezésére figyelembe vehető szavatoló tőke/Tőkekövetelmény  minimális szintje)*8%</t>
  </si>
  <si>
    <t>*A tábla vállalkozói betétek sora 2009 januártól a járulékos vállalkozások adatait is tartalmazza.</t>
  </si>
  <si>
    <t>*Eszközök bruttó állománya: Értékvesztéssel ( - ), értékelési különbözettel és értékhelyesbítéssel (+ / -) nem korrigált könyv szerinti érték.</t>
  </si>
  <si>
    <t>*2009 januártól a járulékos vállakozások, melyeket korábban az "Egyéb belföldi ügyfelek" sor tartalmazott, külön sorban szerepelnek.</t>
  </si>
  <si>
    <t>ebből: devizaárfolyam-változásból származó eredmény</t>
  </si>
  <si>
    <t>Az adatszolgáltatás szerkezete 2005.I. negyedévtől változott.</t>
  </si>
  <si>
    <t>Egyéb belföldi ügyfelek**</t>
  </si>
  <si>
    <t>3.</t>
  </si>
  <si>
    <t>4.</t>
  </si>
  <si>
    <t>5.</t>
  </si>
  <si>
    <t>6.</t>
  </si>
  <si>
    <t>7.</t>
  </si>
  <si>
    <t>8.</t>
  </si>
  <si>
    <t>9.</t>
  </si>
  <si>
    <t>Értékvesztés és kockázati céltartalék változása*</t>
  </si>
  <si>
    <t>10.</t>
  </si>
  <si>
    <t xml:space="preserve">  2.a</t>
  </si>
  <si>
    <t xml:space="preserve">  2.b</t>
  </si>
  <si>
    <t xml:space="preserve">  2.c</t>
  </si>
  <si>
    <t xml:space="preserve">  2.d</t>
  </si>
  <si>
    <t xml:space="preserve">     Jegyzett tőke állománya (milliárd Ft)</t>
  </si>
  <si>
    <t xml:space="preserve"> 2008. 12. auditált</t>
  </si>
  <si>
    <t>2008. 12. auditált</t>
  </si>
  <si>
    <t xml:space="preserve"> 2008. 12. Auditált</t>
  </si>
  <si>
    <t>Belföldi betétek összesen</t>
  </si>
  <si>
    <t>*****Az előzetes adatnál a tárgyévi előzetes eredmény a szavatolótőkében figyelembe vételre került</t>
  </si>
  <si>
    <t xml:space="preserve"> 2008. 12.
auditált</t>
  </si>
  <si>
    <t xml:space="preserve"> 2008. 12.
 auditált</t>
  </si>
  <si>
    <t>Megoszlás (%)</t>
  </si>
  <si>
    <t>vállalkozói hitelek (járulékos vállalkozásokkal)</t>
  </si>
  <si>
    <t>háztatások hitelei</t>
  </si>
  <si>
    <t>egyéb belföldi szektornak nyújtott hitelek</t>
  </si>
  <si>
    <t>külföldi kihelyezések</t>
  </si>
  <si>
    <t>egyéb aktív elszámolások és egyéb eszközök*</t>
  </si>
  <si>
    <t xml:space="preserve">              háztartások hitelei </t>
  </si>
  <si>
    <t xml:space="preserve">             bankközi betétek</t>
  </si>
  <si>
    <t>Speciális pénzügyi intézmények eszközeinek összetétele (milliárd Ft)</t>
  </si>
  <si>
    <t>Speciális pénzügyi intézmények forrásainak összetétele (milliárd Ft)</t>
  </si>
  <si>
    <t>Speciális pénzügyi intézmények eredményének legfontosabb elemei (milliárd Ft)</t>
  </si>
  <si>
    <t>Speciális pénzügyi intézmények hiteleinek összetétele (bruttó állomány) (milliárd Ft)</t>
  </si>
  <si>
    <t>Speciális pénzügyi intézmények háztartásoknak nyújtott hiteleinek összetétele (bruttó állomány) (milliárd Ft)</t>
  </si>
  <si>
    <t>Speciális pénzügyi intézmények mikro-, kis- és középvállalkozásoknak nyújtott hiteleinek alakulása (db, illetve milliárd Ft)</t>
  </si>
  <si>
    <t>Speciális pénzügyi intézmények külföldi forrásainak alakulása (milliárd Ft)</t>
  </si>
  <si>
    <t>Speciális pénzügyi intézmények belföldi betétállományának összetétele (milliárd Ft)</t>
  </si>
  <si>
    <t>Speciális pénzügyi intézmények minőstési kötelezettség alá tartozó mérlegtételeinek összetétele (milliárd Ft)</t>
  </si>
  <si>
    <t>Speciális pénzügyi intézmények tökemegfelelésének alakulása (milliárd Ft, %)</t>
  </si>
  <si>
    <t>Speciális pénzügyi intézmények tulajdonosi szerkezetének alakulása (milliárd Ft, %)</t>
  </si>
  <si>
    <t>Speciális pénzügyi intézmények eszközeinek  összetétele (milliárd Ft)</t>
  </si>
  <si>
    <t>Speciális pénzügyi intézmények  hiteleinek összetétele (bruttó állomány)* (milliárd Ft)</t>
  </si>
  <si>
    <t>Speciális pénzügyi intézmények háztartásoknak nyújtott  hiteleinek  összetétele 
(bruttó állomány) (milliárd Ft)</t>
  </si>
  <si>
    <t xml:space="preserve">Speciális pénzügyi intézmények mikro-, kis- és középvállalkozásoknak nyújtott hiteleinek alakulása
(db, illetve milliárd Ft)    </t>
  </si>
  <si>
    <t>Speciális pénzügyi intézmények belföldi betéteinek összetétele (milliárd Ft)</t>
  </si>
  <si>
    <t>Speciális pénzügyi intézmények minősítési kötelezettség alá tartozó mérlegtételeinek összetétele
(milliárd Ft)</t>
  </si>
  <si>
    <t>Speciális pénzügyi intézmények tőkemegfelelésének alakulása
(milliárd Ft, %)</t>
  </si>
  <si>
    <t>Speciális pénzügyi intézmények  tulajdonosi szerkezetének  alakulása (milliárd Ft, %)</t>
  </si>
  <si>
    <t>A speciális pénzügyi intézmények adatai magukban foglalják a speciális feladatokat ellátó hitelintézetek (MFB Magyar Fejlesztési Bank Zrt., Magyar Export- Import Bank Zrt., Központi Elszámolóház és Értéktár Zrt.) és a prudenciális szempontból hitelintézetnek minősülő pénzügyi vállalkozások (Magyar Vállalkozásfinanszírozási Zártkörűen Működő Rt., Garantiqa Hitelgarancia Zártkörűen Működő Rt.) adatait.</t>
  </si>
  <si>
    <t>Speciális pénzügyi intézmények</t>
  </si>
  <si>
    <t>Spec. 1.</t>
  </si>
  <si>
    <t>Spec. 2.</t>
  </si>
  <si>
    <t>Spec. 3.</t>
  </si>
  <si>
    <t>Spec. 4.</t>
  </si>
  <si>
    <t>Spec. 5.</t>
  </si>
  <si>
    <t>Spec. 6.</t>
  </si>
  <si>
    <t>Spec. 7.</t>
  </si>
  <si>
    <t>Spec. 8.</t>
  </si>
  <si>
    <t>Spec.. 9.</t>
  </si>
  <si>
    <t>Spec. 10.</t>
  </si>
  <si>
    <t>Spec. 11.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</si>
</sst>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0.0"/>
    <numFmt numFmtId="166" formatCode="General_)"/>
    <numFmt numFmtId="167" formatCode="_-* #,##0\ &quot;Ft&quot;_-;_-* #,##0\ &quot;Ft&quot;\-;_-* &quot;-&quot;\ &quot;Ft&quot;_-;_-@_-"/>
    <numFmt numFmtId="168" formatCode="_-* #,##0\ _F_t_-;_-* #,##0\ _F_t\-;_-* &quot;-&quot;\ _F_t_-;_-@_-"/>
    <numFmt numFmtId="169" formatCode="_-* #,##0.00\ &quot;Ft&quot;_-;_-* #,##0.00\ &quot;Ft&quot;\-;_-* &quot;-&quot;??\ &quot;Ft&quot;_-;_-@_-"/>
    <numFmt numFmtId="170" formatCode="_-* #,##0.00\ _F_t_-;_-* #,##0.00\ _F_t\-;_-* &quot;-&quot;??\ _F_t_-;_-@_-"/>
    <numFmt numFmtId="171" formatCode="0.000"/>
    <numFmt numFmtId="172" formatCode="#,##0.0"/>
    <numFmt numFmtId="173" formatCode="##000"/>
    <numFmt numFmtId="174" formatCode="0.0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yyyy/\ "/>
    <numFmt numFmtId="180" formatCode="\ mmmm"/>
    <numFmt numFmtId="181" formatCode="\ 0.00\ \ \ "/>
    <numFmt numFmtId="182" formatCode="#\ ##0.00\ \ \ "/>
    <numFmt numFmtId="183" formatCode="###\ ###\ ###\ ###\ ###\ ###\ ##0"/>
    <numFmt numFmtId="184" formatCode="0.0_)"/>
    <numFmt numFmtId="185" formatCode="_1_9_9_4_._ @"/>
    <numFmt numFmtId="186" formatCode="_-* #,##0.0\ _F_t_-;\-* #,##0.0\ _F_t_-;_-* &quot;-&quot;?\ _F_t_-;_-@_-"/>
    <numFmt numFmtId="187" formatCode="#,##0.0_ ;\-#,##0.0\ "/>
    <numFmt numFmtId="188" formatCode="0.00000"/>
    <numFmt numFmtId="189" formatCode="0.000000"/>
    <numFmt numFmtId="190" formatCode="0.0000000"/>
    <numFmt numFmtId="191" formatCode="0.00000000"/>
    <numFmt numFmtId="192" formatCode="[$-40E]yyyy\.\ mmmm\ d\."/>
    <numFmt numFmtId="193" formatCode="[$-40E]yyyy/\ mmm\.;@"/>
    <numFmt numFmtId="194" formatCode="###.0\ ###\ ###\ ###\ ###\ ###\ ##0"/>
    <numFmt numFmtId="195" formatCode="###.00\ ###\ ###\ ###\ ###\ ###\ ##0"/>
    <numFmt numFmtId="196" formatCode="###.000\ ###\ ###\ ###\ ###\ ###\ ##0"/>
    <numFmt numFmtId="197" formatCode="###.\ ###\ ###\ ###\ ###\ ###\ ##0"/>
    <numFmt numFmtId="198" formatCode="###.###\ ###\ ###\ ###\ ###\ ##0"/>
    <numFmt numFmtId="199" formatCode="0.000%"/>
    <numFmt numFmtId="200" formatCode="yyyy/mm/"/>
    <numFmt numFmtId="201" formatCode="mmm\-yyyy"/>
  </numFmts>
  <fonts count="81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4"/>
      <name val="H-Times New Roman"/>
      <family val="1"/>
    </font>
    <font>
      <sz val="10"/>
      <name val="Arial"/>
      <family val="2"/>
    </font>
    <font>
      <sz val="8"/>
      <name val="H-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8"/>
      <name val="Times New Roman"/>
      <family val="1"/>
    </font>
    <font>
      <b/>
      <sz val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30"/>
      <name val="Times New Roman"/>
      <family val="1"/>
    </font>
    <font>
      <sz val="13"/>
      <name val="Times New Roman"/>
      <family val="1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36"/>
      <name val="Arial CE"/>
      <family val="0"/>
    </font>
    <font>
      <u val="single"/>
      <sz val="12"/>
      <color indexed="48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u val="single"/>
      <sz val="12"/>
      <color indexed="48"/>
      <name val="Arial Narrow"/>
      <family val="2"/>
    </font>
    <font>
      <b/>
      <sz val="9"/>
      <color indexed="9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8"/>
      <name val="Arial CE"/>
      <family val="0"/>
    </font>
    <font>
      <u val="single"/>
      <sz val="10"/>
      <color indexed="12"/>
      <name val="Arial Narrow"/>
      <family val="2"/>
    </font>
    <font>
      <b/>
      <i/>
      <sz val="10"/>
      <name val="Arial Narrow"/>
      <family val="2"/>
    </font>
    <font>
      <i/>
      <sz val="8"/>
      <color indexed="10"/>
      <name val="Arial Narrow"/>
      <family val="2"/>
    </font>
    <font>
      <sz val="12"/>
      <color indexed="8"/>
      <name val="Times New Roman"/>
      <family val="1"/>
    </font>
    <font>
      <u val="single"/>
      <sz val="12"/>
      <color indexed="4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i/>
      <u val="single"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color indexed="12"/>
      <name val="Arial CE"/>
      <family val="0"/>
    </font>
    <font>
      <u val="single"/>
      <sz val="11"/>
      <color indexed="4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hair"/>
      <bottom style="hair"/>
    </border>
    <border>
      <left/>
      <right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166" fontId="3" fillId="0" borderId="0" applyNumberFormat="0" applyFill="0" applyBorder="0" applyProtection="0">
      <alignment horizontal="left"/>
    </xf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>
      <alignment horizontal="left" vertical="center" wrapText="1"/>
      <protection/>
    </xf>
    <xf numFmtId="0" fontId="34" fillId="0" borderId="0">
      <alignment horizontal="left" vertical="center" wrapText="1"/>
      <protection/>
    </xf>
    <xf numFmtId="0" fontId="0" fillId="0" borderId="0">
      <alignment/>
      <protection/>
    </xf>
    <xf numFmtId="0" fontId="72" fillId="0" borderId="0">
      <alignment horizontal="left" vertical="center" wrapText="1"/>
      <protection/>
    </xf>
    <xf numFmtId="0" fontId="1" fillId="0" borderId="0">
      <alignment/>
      <protection/>
    </xf>
    <xf numFmtId="0" fontId="34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4" fillId="0" borderId="0">
      <alignment/>
      <protection/>
    </xf>
    <xf numFmtId="0" fontId="76" fillId="30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5" fillId="0" borderId="10" applyNumberFormat="0" applyFill="0" applyBorder="0" applyProtection="0">
      <alignment horizontal="center" vertical="center"/>
    </xf>
    <xf numFmtId="166" fontId="5" fillId="0" borderId="10" applyNumberFormat="0" applyFill="0" applyBorder="0" applyProtection="0">
      <alignment horizontal="left" vertical="center"/>
    </xf>
  </cellStyleXfs>
  <cellXfs count="497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7" fillId="0" borderId="0" xfId="75" applyFont="1">
      <alignment/>
      <protection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0" borderId="0" xfId="70" applyFont="1">
      <alignment/>
      <protection/>
    </xf>
    <xf numFmtId="0" fontId="20" fillId="0" borderId="0" xfId="48" applyFont="1" applyAlignment="1" applyProtection="1">
      <alignment horizontal="right" vertical="top"/>
      <protection/>
    </xf>
    <xf numFmtId="17" fontId="21" fillId="34" borderId="11" xfId="70" applyNumberFormat="1" applyFont="1" applyFill="1" applyBorder="1" applyAlignment="1">
      <alignment horizontal="center" vertical="center" wrapText="1"/>
      <protection/>
    </xf>
    <xf numFmtId="17" fontId="21" fillId="34" borderId="11" xfId="70" applyNumberFormat="1" applyFont="1" applyFill="1" applyBorder="1" applyAlignment="1">
      <alignment horizontal="center" vertical="center"/>
      <protection/>
    </xf>
    <xf numFmtId="17" fontId="21" fillId="34" borderId="12" xfId="70" applyNumberFormat="1" applyFont="1" applyFill="1" applyBorder="1" applyAlignment="1">
      <alignment horizontal="center" vertical="center"/>
      <protection/>
    </xf>
    <xf numFmtId="17" fontId="21" fillId="34" borderId="13" xfId="70" applyNumberFormat="1" applyFont="1" applyFill="1" applyBorder="1" applyAlignment="1">
      <alignment horizontal="center" vertical="center" wrapText="1"/>
      <protection/>
    </xf>
    <xf numFmtId="0" fontId="17" fillId="0" borderId="0" xfId="70" applyFont="1" applyAlignment="1">
      <alignment horizontal="center"/>
      <protection/>
    </xf>
    <xf numFmtId="164" fontId="17" fillId="0" borderId="13" xfId="0" applyNumberFormat="1" applyFont="1" applyBorder="1" applyAlignment="1">
      <alignment horizontal="right"/>
    </xf>
    <xf numFmtId="0" fontId="17" fillId="0" borderId="14" xfId="70" applyFont="1" applyBorder="1" applyAlignment="1">
      <alignment/>
      <protection/>
    </xf>
    <xf numFmtId="164" fontId="17" fillId="0" borderId="13" xfId="0" applyNumberFormat="1" applyFont="1" applyFill="1" applyBorder="1" applyAlignment="1">
      <alignment horizontal="right"/>
    </xf>
    <xf numFmtId="0" fontId="17" fillId="0" borderId="14" xfId="70" applyFont="1" applyFill="1" applyBorder="1" applyAlignment="1">
      <alignment/>
      <protection/>
    </xf>
    <xf numFmtId="0" fontId="23" fillId="35" borderId="13" xfId="70" applyFont="1" applyFill="1" applyBorder="1" applyAlignment="1">
      <alignment/>
      <protection/>
    </xf>
    <xf numFmtId="164" fontId="23" fillId="35" borderId="13" xfId="0" applyNumberFormat="1" applyFont="1" applyFill="1" applyBorder="1" applyAlignment="1">
      <alignment horizontal="right" vertical="center"/>
    </xf>
    <xf numFmtId="0" fontId="23" fillId="0" borderId="0" xfId="70" applyFont="1" applyAlignment="1">
      <alignment/>
      <protection/>
    </xf>
    <xf numFmtId="0" fontId="12" fillId="0" borderId="0" xfId="70" applyFont="1" applyBorder="1" applyAlignment="1">
      <alignment vertical="center"/>
      <protection/>
    </xf>
    <xf numFmtId="0" fontId="24" fillId="0" borderId="0" xfId="48" applyFont="1" applyAlignment="1" applyProtection="1">
      <alignment horizontal="right" vertical="top"/>
      <protection/>
    </xf>
    <xf numFmtId="0" fontId="17" fillId="0" borderId="15" xfId="70" applyFont="1" applyBorder="1">
      <alignment/>
      <protection/>
    </xf>
    <xf numFmtId="0" fontId="17" fillId="0" borderId="14" xfId="70" applyFont="1" applyBorder="1">
      <alignment/>
      <protection/>
    </xf>
    <xf numFmtId="0" fontId="17" fillId="0" borderId="13" xfId="0" applyFont="1" applyBorder="1" applyAlignment="1">
      <alignment/>
    </xf>
    <xf numFmtId="0" fontId="17" fillId="0" borderId="13" xfId="0" applyFont="1" applyFill="1" applyBorder="1" applyAlignment="1">
      <alignment/>
    </xf>
    <xf numFmtId="0" fontId="27" fillId="0" borderId="16" xfId="70" applyFont="1" applyBorder="1" applyAlignment="1">
      <alignment vertical="center" wrapText="1"/>
      <protection/>
    </xf>
    <xf numFmtId="0" fontId="17" fillId="0" borderId="0" xfId="0" applyFont="1" applyAlignment="1">
      <alignment/>
    </xf>
    <xf numFmtId="0" fontId="21" fillId="34" borderId="17" xfId="70" applyFont="1" applyFill="1" applyBorder="1" applyAlignment="1">
      <alignment horizontal="center" vertical="center"/>
      <protection/>
    </xf>
    <xf numFmtId="0" fontId="21" fillId="34" borderId="14" xfId="70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171" fontId="17" fillId="0" borderId="0" xfId="0" applyNumberFormat="1" applyFont="1" applyAlignment="1">
      <alignment/>
    </xf>
    <xf numFmtId="0" fontId="17" fillId="0" borderId="13" xfId="0" applyFont="1" applyBorder="1" applyAlignment="1">
      <alignment wrapText="1"/>
    </xf>
    <xf numFmtId="0" fontId="23" fillId="0" borderId="0" xfId="0" applyFont="1" applyFill="1" applyAlignment="1">
      <alignment/>
    </xf>
    <xf numFmtId="164" fontId="17" fillId="0" borderId="0" xfId="0" applyNumberFormat="1" applyFont="1" applyAlignment="1">
      <alignment/>
    </xf>
    <xf numFmtId="0" fontId="29" fillId="0" borderId="0" xfId="48" applyFont="1" applyAlignment="1" applyProtection="1">
      <alignment/>
      <protection/>
    </xf>
    <xf numFmtId="0" fontId="21" fillId="34" borderId="13" xfId="70" applyFont="1" applyFill="1" applyBorder="1" applyAlignment="1">
      <alignment horizontal="center" vertical="center"/>
      <protection/>
    </xf>
    <xf numFmtId="0" fontId="17" fillId="0" borderId="0" xfId="77" applyFont="1" applyBorder="1">
      <alignment/>
      <protection/>
    </xf>
    <xf numFmtId="0" fontId="17" fillId="0" borderId="0" xfId="77" applyFont="1">
      <alignment/>
      <protection/>
    </xf>
    <xf numFmtId="0" fontId="23" fillId="0" borderId="0" xfId="77" applyFont="1">
      <alignment/>
      <protection/>
    </xf>
    <xf numFmtId="0" fontId="12" fillId="0" borderId="0" xfId="77" applyFont="1" applyFill="1">
      <alignment/>
      <protection/>
    </xf>
    <xf numFmtId="164" fontId="17" fillId="0" borderId="13" xfId="77" applyNumberFormat="1" applyFont="1" applyFill="1" applyBorder="1" applyAlignment="1">
      <alignment horizontal="right"/>
      <protection/>
    </xf>
    <xf numFmtId="164" fontId="23" fillId="0" borderId="13" xfId="77" applyNumberFormat="1" applyFont="1" applyFill="1" applyBorder="1" applyAlignment="1">
      <alignment horizontal="right"/>
      <protection/>
    </xf>
    <xf numFmtId="0" fontId="17" fillId="0" borderId="0" xfId="77" applyFont="1" applyFill="1">
      <alignment/>
      <protection/>
    </xf>
    <xf numFmtId="0" fontId="23" fillId="0" borderId="0" xfId="77" applyFont="1" applyFill="1">
      <alignment/>
      <protection/>
    </xf>
    <xf numFmtId="0" fontId="23" fillId="35" borderId="13" xfId="77" applyFont="1" applyFill="1" applyBorder="1">
      <alignment/>
      <protection/>
    </xf>
    <xf numFmtId="164" fontId="23" fillId="35" borderId="13" xfId="77" applyNumberFormat="1" applyFont="1" applyFill="1" applyBorder="1" applyAlignment="1">
      <alignment horizontal="right"/>
      <protection/>
    </xf>
    <xf numFmtId="0" fontId="12" fillId="0" borderId="0" xfId="70" applyFont="1" applyBorder="1" applyAlignment="1">
      <alignment vertical="center" wrapText="1"/>
      <protection/>
    </xf>
    <xf numFmtId="3" fontId="17" fillId="0" borderId="13" xfId="0" applyNumberFormat="1" applyFont="1" applyBorder="1" applyAlignment="1">
      <alignment horizontal="right" wrapText="1"/>
    </xf>
    <xf numFmtId="164" fontId="17" fillId="0" borderId="13" xfId="0" applyNumberFormat="1" applyFont="1" applyBorder="1" applyAlignment="1">
      <alignment horizontal="right" wrapText="1"/>
    </xf>
    <xf numFmtId="3" fontId="17" fillId="33" borderId="13" xfId="0" applyNumberFormat="1" applyFont="1" applyFill="1" applyBorder="1" applyAlignment="1">
      <alignment horizontal="right" wrapText="1"/>
    </xf>
    <xf numFmtId="164" fontId="17" fillId="33" borderId="13" xfId="0" applyNumberFormat="1" applyFont="1" applyFill="1" applyBorder="1" applyAlignment="1">
      <alignment horizontal="right" wrapText="1"/>
    </xf>
    <xf numFmtId="164" fontId="23" fillId="0" borderId="13" xfId="0" applyNumberFormat="1" applyFont="1" applyFill="1" applyBorder="1" applyAlignment="1">
      <alignment horizontal="right" wrapText="1"/>
    </xf>
    <xf numFmtId="164" fontId="17" fillId="33" borderId="12" xfId="0" applyNumberFormat="1" applyFont="1" applyFill="1" applyBorder="1" applyAlignment="1">
      <alignment horizontal="right"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/>
    </xf>
    <xf numFmtId="0" fontId="29" fillId="0" borderId="0" xfId="48" applyFont="1" applyFill="1" applyBorder="1" applyAlignment="1" applyProtection="1">
      <alignment/>
      <protection/>
    </xf>
    <xf numFmtId="0" fontId="22" fillId="0" borderId="0" xfId="77" applyFont="1">
      <alignment/>
      <protection/>
    </xf>
    <xf numFmtId="164" fontId="17" fillId="0" borderId="13" xfId="77" applyNumberFormat="1" applyFont="1" applyBorder="1" applyAlignment="1">
      <alignment horizontal="right" vertical="center"/>
      <protection/>
    </xf>
    <xf numFmtId="164" fontId="17" fillId="0" borderId="13" xfId="77" applyNumberFormat="1" applyFont="1" applyFill="1" applyBorder="1" applyAlignment="1">
      <alignment horizontal="right" vertical="center"/>
      <protection/>
    </xf>
    <xf numFmtId="0" fontId="23" fillId="35" borderId="13" xfId="77" applyFont="1" applyFill="1" applyBorder="1" applyAlignment="1">
      <alignment vertical="center"/>
      <protection/>
    </xf>
    <xf numFmtId="164" fontId="23" fillId="35" borderId="13" xfId="77" applyNumberFormat="1" applyFont="1" applyFill="1" applyBorder="1" applyAlignment="1">
      <alignment horizontal="right" vertical="center"/>
      <protection/>
    </xf>
    <xf numFmtId="0" fontId="23" fillId="0" borderId="13" xfId="77" applyFont="1" applyFill="1" applyBorder="1" applyAlignment="1">
      <alignment horizontal="left" vertical="center" indent="1"/>
      <protection/>
    </xf>
    <xf numFmtId="164" fontId="23" fillId="0" borderId="13" xfId="77" applyNumberFormat="1" applyFont="1" applyFill="1" applyBorder="1" applyAlignment="1">
      <alignment horizontal="right" vertical="center"/>
      <protection/>
    </xf>
    <xf numFmtId="164" fontId="23" fillId="0" borderId="13" xfId="77" applyNumberFormat="1" applyFont="1" applyFill="1" applyBorder="1" applyAlignment="1">
      <alignment wrapText="1"/>
      <protection/>
    </xf>
    <xf numFmtId="0" fontId="17" fillId="0" borderId="0" xfId="77" applyFont="1" applyFill="1" applyAlignment="1">
      <alignment/>
      <protection/>
    </xf>
    <xf numFmtId="2" fontId="23" fillId="0" borderId="13" xfId="77" applyNumberFormat="1" applyFont="1" applyFill="1" applyBorder="1" applyAlignment="1">
      <alignment horizontal="left" wrapText="1" indent="1"/>
      <protection/>
    </xf>
    <xf numFmtId="0" fontId="17" fillId="0" borderId="13" xfId="77" applyFont="1" applyBorder="1" applyAlignment="1">
      <alignment horizontal="left" vertical="center" indent="2"/>
      <protection/>
    </xf>
    <xf numFmtId="0" fontId="17" fillId="0" borderId="13" xfId="77" applyFont="1" applyFill="1" applyBorder="1" applyAlignment="1">
      <alignment horizontal="left" vertical="center" indent="2"/>
      <protection/>
    </xf>
    <xf numFmtId="0" fontId="23" fillId="35" borderId="13" xfId="0" applyFont="1" applyFill="1" applyBorder="1" applyAlignment="1">
      <alignment vertical="center"/>
    </xf>
    <xf numFmtId="164" fontId="23" fillId="35" borderId="13" xfId="0" applyNumberFormat="1" applyFont="1" applyFill="1" applyBorder="1" applyAlignment="1">
      <alignment vertical="center"/>
    </xf>
    <xf numFmtId="2" fontId="17" fillId="0" borderId="0" xfId="75" applyNumberFormat="1" applyFont="1">
      <alignment/>
      <protection/>
    </xf>
    <xf numFmtId="0" fontId="12" fillId="0" borderId="0" xfId="80" applyFont="1" applyBorder="1" applyAlignment="1">
      <alignment vertical="center" wrapText="1"/>
      <protection/>
    </xf>
    <xf numFmtId="0" fontId="17" fillId="0" borderId="13" xfId="80" applyFont="1" applyBorder="1">
      <alignment/>
      <protection/>
    </xf>
    <xf numFmtId="0" fontId="17" fillId="0" borderId="0" xfId="75" applyFont="1" applyFill="1">
      <alignment/>
      <protection/>
    </xf>
    <xf numFmtId="0" fontId="26" fillId="0" borderId="0" xfId="77" applyFont="1" applyBorder="1" applyAlignment="1">
      <alignment horizontal="center" wrapText="1"/>
      <protection/>
    </xf>
    <xf numFmtId="0" fontId="23" fillId="0" borderId="0" xfId="77" applyFont="1" applyBorder="1">
      <alignment/>
      <protection/>
    </xf>
    <xf numFmtId="0" fontId="23" fillId="0" borderId="0" xfId="77" applyFont="1" applyFill="1" applyBorder="1">
      <alignment/>
      <protection/>
    </xf>
    <xf numFmtId="0" fontId="31" fillId="0" borderId="0" xfId="77" applyFont="1" applyBorder="1">
      <alignment/>
      <protection/>
    </xf>
    <xf numFmtId="0" fontId="31" fillId="0" borderId="0" xfId="77" applyFont="1">
      <alignment/>
      <protection/>
    </xf>
    <xf numFmtId="0" fontId="17" fillId="0" borderId="0" xfId="77" applyFont="1" applyAlignment="1">
      <alignment horizontal="center"/>
      <protection/>
    </xf>
    <xf numFmtId="171" fontId="17" fillId="0" borderId="0" xfId="0" applyNumberFormat="1" applyFont="1" applyBorder="1" applyAlignment="1">
      <alignment horizontal="right" indent="2"/>
    </xf>
    <xf numFmtId="171" fontId="23" fillId="0" borderId="0" xfId="0" applyNumberFormat="1" applyFont="1" applyBorder="1" applyAlignment="1">
      <alignment horizontal="right" indent="2"/>
    </xf>
    <xf numFmtId="171" fontId="30" fillId="0" borderId="0" xfId="0" applyNumberFormat="1" applyFont="1" applyBorder="1" applyAlignment="1">
      <alignment horizontal="right" indent="2"/>
    </xf>
    <xf numFmtId="0" fontId="9" fillId="0" borderId="0" xfId="0" applyFont="1" applyFill="1" applyAlignment="1">
      <alignment/>
    </xf>
    <xf numFmtId="0" fontId="9" fillId="33" borderId="0" xfId="0" applyFont="1" applyFill="1" applyBorder="1" applyAlignment="1">
      <alignment vertical="center"/>
    </xf>
    <xf numFmtId="0" fontId="23" fillId="35" borderId="13" xfId="70" applyFont="1" applyFill="1" applyBorder="1" applyAlignment="1">
      <alignment vertical="center"/>
      <protection/>
    </xf>
    <xf numFmtId="0" fontId="17" fillId="0" borderId="0" xfId="70" applyFont="1" applyAlignment="1">
      <alignment vertical="center"/>
      <protection/>
    </xf>
    <xf numFmtId="0" fontId="32" fillId="33" borderId="0" xfId="0" applyFont="1" applyFill="1" applyAlignment="1">
      <alignment/>
    </xf>
    <xf numFmtId="164" fontId="17" fillId="0" borderId="18" xfId="0" applyNumberFormat="1" applyFont="1" applyBorder="1" applyAlignment="1">
      <alignment horizontal="right" wrapText="1"/>
    </xf>
    <xf numFmtId="0" fontId="23" fillId="35" borderId="0" xfId="0" applyFont="1" applyFill="1" applyAlignment="1">
      <alignment vertical="center"/>
    </xf>
    <xf numFmtId="164" fontId="23" fillId="35" borderId="13" xfId="0" applyNumberFormat="1" applyFont="1" applyFill="1" applyBorder="1" applyAlignment="1">
      <alignment horizontal="right" vertical="center" wrapText="1"/>
    </xf>
    <xf numFmtId="0" fontId="17" fillId="0" borderId="13" xfId="80" applyFont="1" applyFill="1" applyBorder="1">
      <alignment/>
      <protection/>
    </xf>
    <xf numFmtId="0" fontId="17" fillId="0" borderId="14" xfId="80" applyFont="1" applyFill="1" applyBorder="1">
      <alignment/>
      <protection/>
    </xf>
    <xf numFmtId="0" fontId="21" fillId="34" borderId="13" xfId="0" applyFont="1" applyFill="1" applyBorder="1" applyAlignment="1">
      <alignment horizontal="center" vertical="center" wrapText="1"/>
    </xf>
    <xf numFmtId="164" fontId="17" fillId="0" borderId="14" xfId="77" applyNumberFormat="1" applyFont="1" applyFill="1" applyBorder="1" applyAlignment="1">
      <alignment horizontal="right"/>
      <protection/>
    </xf>
    <xf numFmtId="2" fontId="17" fillId="0" borderId="13" xfId="77" applyNumberFormat="1" applyFont="1" applyFill="1" applyBorder="1" applyAlignment="1">
      <alignment horizontal="right"/>
      <protection/>
    </xf>
    <xf numFmtId="0" fontId="17" fillId="0" borderId="0" xfId="75" applyFont="1" applyBorder="1" applyAlignment="1">
      <alignment horizontal="right"/>
      <protection/>
    </xf>
    <xf numFmtId="164" fontId="17" fillId="36" borderId="13" xfId="77" applyNumberFormat="1" applyFont="1" applyFill="1" applyBorder="1" applyAlignment="1">
      <alignment horizontal="right"/>
      <protection/>
    </xf>
    <xf numFmtId="2" fontId="17" fillId="36" borderId="13" xfId="77" applyNumberFormat="1" applyFont="1" applyFill="1" applyBorder="1" applyAlignment="1">
      <alignment horizontal="right"/>
      <protection/>
    </xf>
    <xf numFmtId="164" fontId="17" fillId="36" borderId="14" xfId="77" applyNumberFormat="1" applyFont="1" applyFill="1" applyBorder="1" applyAlignment="1">
      <alignment horizontal="right"/>
      <protection/>
    </xf>
    <xf numFmtId="2" fontId="17" fillId="0" borderId="13" xfId="80" applyNumberFormat="1" applyFont="1" applyFill="1" applyBorder="1">
      <alignment/>
      <protection/>
    </xf>
    <xf numFmtId="0" fontId="9" fillId="33" borderId="0" xfId="0" applyFont="1" applyFill="1" applyAlignment="1">
      <alignment/>
    </xf>
    <xf numFmtId="0" fontId="27" fillId="0" borderId="0" xfId="70" applyFont="1" applyBorder="1" applyAlignment="1">
      <alignment vertical="center" wrapText="1"/>
      <protection/>
    </xf>
    <xf numFmtId="164" fontId="17" fillId="0" borderId="0" xfId="77" applyNumberFormat="1" applyFont="1" applyFill="1" applyBorder="1" applyAlignment="1">
      <alignment horizontal="right"/>
      <protection/>
    </xf>
    <xf numFmtId="3" fontId="23" fillId="35" borderId="13" xfId="0" applyNumberFormat="1" applyFont="1" applyFill="1" applyBorder="1" applyAlignment="1">
      <alignment horizontal="right" vertical="center" wrapText="1"/>
    </xf>
    <xf numFmtId="0" fontId="17" fillId="0" borderId="0" xfId="74" applyFont="1" applyFill="1" applyBorder="1" applyAlignment="1">
      <alignment vertical="center"/>
      <protection/>
    </xf>
    <xf numFmtId="0" fontId="12" fillId="0" borderId="16" xfId="71" applyFont="1" applyBorder="1" applyAlignment="1">
      <alignment vertical="center"/>
      <protection/>
    </xf>
    <xf numFmtId="0" fontId="17" fillId="0" borderId="0" xfId="71" applyFont="1">
      <alignment/>
      <protection/>
    </xf>
    <xf numFmtId="17" fontId="21" fillId="34" borderId="12" xfId="71" applyNumberFormat="1" applyFont="1" applyFill="1" applyBorder="1" applyAlignment="1">
      <alignment vertical="center"/>
      <protection/>
    </xf>
    <xf numFmtId="17" fontId="21" fillId="34" borderId="11" xfId="71" applyNumberFormat="1" applyFont="1" applyFill="1" applyBorder="1" applyAlignment="1">
      <alignment horizontal="center" vertical="center" wrapText="1"/>
      <protection/>
    </xf>
    <xf numFmtId="17" fontId="21" fillId="34" borderId="11" xfId="71" applyNumberFormat="1" applyFont="1" applyFill="1" applyBorder="1" applyAlignment="1">
      <alignment horizontal="center" vertical="center"/>
      <protection/>
    </xf>
    <xf numFmtId="17" fontId="21" fillId="34" borderId="12" xfId="71" applyNumberFormat="1" applyFont="1" applyFill="1" applyBorder="1" applyAlignment="1">
      <alignment horizontal="center" vertical="center"/>
      <protection/>
    </xf>
    <xf numFmtId="17" fontId="21" fillId="34" borderId="13" xfId="71" applyNumberFormat="1" applyFont="1" applyFill="1" applyBorder="1" applyAlignment="1">
      <alignment horizontal="center" vertical="center" wrapText="1"/>
      <protection/>
    </xf>
    <xf numFmtId="0" fontId="17" fillId="0" borderId="0" xfId="71" applyFont="1" applyAlignment="1">
      <alignment horizontal="center"/>
      <protection/>
    </xf>
    <xf numFmtId="0" fontId="17" fillId="0" borderId="13" xfId="67" applyFont="1" applyBorder="1" applyAlignment="1">
      <alignment horizontal="left" indent="2"/>
      <protection/>
    </xf>
    <xf numFmtId="0" fontId="35" fillId="0" borderId="0" xfId="67" applyFont="1">
      <alignment/>
      <protection/>
    </xf>
    <xf numFmtId="0" fontId="23" fillId="0" borderId="13" xfId="67" applyFont="1" applyBorder="1" applyAlignment="1">
      <alignment horizontal="left"/>
      <protection/>
    </xf>
    <xf numFmtId="0" fontId="36" fillId="0" borderId="0" xfId="67" applyFont="1">
      <alignment/>
      <protection/>
    </xf>
    <xf numFmtId="0" fontId="23" fillId="0" borderId="13" xfId="67" applyFont="1" applyFill="1" applyBorder="1" applyAlignment="1">
      <alignment horizontal="left"/>
      <protection/>
    </xf>
    <xf numFmtId="0" fontId="23" fillId="35" borderId="13" xfId="67" applyFont="1" applyFill="1" applyBorder="1" applyAlignment="1">
      <alignment vertical="center"/>
      <protection/>
    </xf>
    <xf numFmtId="0" fontId="36" fillId="0" borderId="0" xfId="67" applyFont="1" applyAlignment="1">
      <alignment vertical="center"/>
      <protection/>
    </xf>
    <xf numFmtId="2" fontId="35" fillId="0" borderId="13" xfId="67" applyNumberFormat="1" applyFont="1" applyBorder="1" applyAlignment="1">
      <alignment horizontal="right"/>
      <protection/>
    </xf>
    <xf numFmtId="2" fontId="36" fillId="0" borderId="13" xfId="67" applyNumberFormat="1" applyFont="1" applyBorder="1" applyAlignment="1">
      <alignment horizontal="right"/>
      <protection/>
    </xf>
    <xf numFmtId="2" fontId="23" fillId="0" borderId="13" xfId="67" applyNumberFormat="1" applyFont="1" applyBorder="1" applyAlignment="1">
      <alignment horizontal="right"/>
      <protection/>
    </xf>
    <xf numFmtId="2" fontId="36" fillId="35" borderId="13" xfId="67" applyNumberFormat="1" applyFont="1" applyFill="1" applyBorder="1" applyAlignment="1">
      <alignment horizontal="right"/>
      <protection/>
    </xf>
    <xf numFmtId="3" fontId="23" fillId="35" borderId="19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Border="1" applyAlignment="1">
      <alignment horizontal="right" wrapText="1"/>
    </xf>
    <xf numFmtId="164" fontId="23" fillId="35" borderId="20" xfId="0" applyNumberFormat="1" applyFont="1" applyFill="1" applyBorder="1" applyAlignment="1">
      <alignment horizontal="right" vertical="center" wrapText="1"/>
    </xf>
    <xf numFmtId="164" fontId="17" fillId="0" borderId="20" xfId="0" applyNumberFormat="1" applyFont="1" applyBorder="1" applyAlignment="1">
      <alignment horizontal="right" wrapText="1"/>
    </xf>
    <xf numFmtId="3" fontId="23" fillId="35" borderId="21" xfId="0" applyNumberFormat="1" applyFont="1" applyFill="1" applyBorder="1" applyAlignment="1">
      <alignment horizontal="right" vertical="center" wrapText="1"/>
    </xf>
    <xf numFmtId="3" fontId="17" fillId="0" borderId="21" xfId="0" applyNumberFormat="1" applyFont="1" applyBorder="1" applyAlignment="1">
      <alignment horizontal="right" wrapText="1"/>
    </xf>
    <xf numFmtId="3" fontId="17" fillId="33" borderId="19" xfId="0" applyNumberFormat="1" applyFont="1" applyFill="1" applyBorder="1" applyAlignment="1">
      <alignment horizontal="right" wrapText="1"/>
    </xf>
    <xf numFmtId="164" fontId="17" fillId="33" borderId="20" xfId="0" applyNumberFormat="1" applyFont="1" applyFill="1" applyBorder="1" applyAlignment="1">
      <alignment horizontal="right" wrapText="1"/>
    </xf>
    <xf numFmtId="0" fontId="25" fillId="34" borderId="13" xfId="81" applyFont="1" applyFill="1" applyBorder="1" applyAlignment="1">
      <alignment horizontal="center" vertical="center" wrapText="1"/>
      <protection/>
    </xf>
    <xf numFmtId="0" fontId="25" fillId="34" borderId="13" xfId="81" applyFont="1" applyFill="1" applyBorder="1" applyAlignment="1">
      <alignment horizontal="center" wrapText="1"/>
      <protection/>
    </xf>
    <xf numFmtId="0" fontId="23" fillId="35" borderId="13" xfId="81" applyFont="1" applyFill="1" applyBorder="1" applyAlignment="1">
      <alignment horizontal="left" vertical="center" wrapText="1"/>
      <protection/>
    </xf>
    <xf numFmtId="164" fontId="23" fillId="35" borderId="13" xfId="76" applyNumberFormat="1" applyFont="1" applyFill="1" applyBorder="1" applyAlignment="1">
      <alignment horizontal="right" vertical="center"/>
      <protection/>
    </xf>
    <xf numFmtId="164" fontId="17" fillId="0" borderId="18" xfId="76" applyNumberFormat="1" applyFont="1" applyBorder="1" applyAlignment="1">
      <alignment horizontal="right"/>
      <protection/>
    </xf>
    <xf numFmtId="0" fontId="1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vertical="center"/>
    </xf>
    <xf numFmtId="164" fontId="17" fillId="0" borderId="18" xfId="0" applyNumberFormat="1" applyFont="1" applyFill="1" applyBorder="1" applyAlignment="1">
      <alignment horizontal="right" wrapText="1"/>
    </xf>
    <xf numFmtId="164" fontId="17" fillId="0" borderId="18" xfId="76" applyNumberFormat="1" applyFont="1" applyFill="1" applyBorder="1" applyAlignment="1">
      <alignment horizontal="right"/>
      <protection/>
    </xf>
    <xf numFmtId="0" fontId="17" fillId="0" borderId="13" xfId="81" applyFont="1" applyFill="1" applyBorder="1" applyAlignment="1">
      <alignment horizontal="left" wrapText="1" indent="1"/>
      <protection/>
    </xf>
    <xf numFmtId="0" fontId="20" fillId="0" borderId="16" xfId="48" applyFont="1" applyBorder="1" applyAlignment="1" applyProtection="1">
      <alignment vertical="top"/>
      <protection/>
    </xf>
    <xf numFmtId="200" fontId="77" fillId="37" borderId="13" xfId="0" applyNumberFormat="1" applyFont="1" applyFill="1" applyBorder="1" applyAlignment="1">
      <alignment horizontal="center" vertical="center"/>
    </xf>
    <xf numFmtId="164" fontId="17" fillId="36" borderId="13" xfId="78" applyNumberFormat="1" applyFont="1" applyFill="1" applyBorder="1" applyAlignment="1">
      <alignment horizontal="right"/>
      <protection/>
    </xf>
    <xf numFmtId="2" fontId="17" fillId="36" borderId="13" xfId="78" applyNumberFormat="1" applyFont="1" applyFill="1" applyBorder="1" applyAlignment="1">
      <alignment horizontal="right"/>
      <protection/>
    </xf>
    <xf numFmtId="164" fontId="17" fillId="0" borderId="13" xfId="78" applyNumberFormat="1" applyFont="1" applyFill="1" applyBorder="1" applyAlignment="1">
      <alignment horizontal="right"/>
      <protection/>
    </xf>
    <xf numFmtId="200" fontId="21" fillId="34" borderId="11" xfId="71" applyNumberFormat="1" applyFont="1" applyFill="1" applyBorder="1" applyAlignment="1">
      <alignment horizontal="center" vertical="center"/>
      <protection/>
    </xf>
    <xf numFmtId="164" fontId="17" fillId="0" borderId="13" xfId="0" applyNumberFormat="1" applyFont="1" applyFill="1" applyBorder="1" applyAlignment="1">
      <alignment/>
    </xf>
    <xf numFmtId="0" fontId="77" fillId="37" borderId="13" xfId="0" applyFont="1" applyFill="1" applyBorder="1" applyAlignment="1">
      <alignment horizontal="center"/>
    </xf>
    <xf numFmtId="0" fontId="77" fillId="37" borderId="13" xfId="0" applyFont="1" applyFill="1" applyBorder="1" applyAlignment="1">
      <alignment horizontal="center" vertical="center"/>
    </xf>
    <xf numFmtId="164" fontId="17" fillId="0" borderId="13" xfId="0" applyNumberFormat="1" applyFont="1" applyBorder="1" applyAlignment="1">
      <alignment vertical="center"/>
    </xf>
    <xf numFmtId="164" fontId="23" fillId="38" borderId="13" xfId="0" applyNumberFormat="1" applyFont="1" applyFill="1" applyBorder="1" applyAlignment="1">
      <alignment vertical="center"/>
    </xf>
    <xf numFmtId="49" fontId="23" fillId="35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 wrapText="1" indent="1"/>
    </xf>
    <xf numFmtId="49" fontId="23" fillId="38" borderId="12" xfId="0" applyNumberFormat="1" applyFont="1" applyFill="1" applyBorder="1" applyAlignment="1">
      <alignment horizontal="left" vertical="center" wrapText="1"/>
    </xf>
    <xf numFmtId="164" fontId="17" fillId="39" borderId="13" xfId="0" applyNumberFormat="1" applyFont="1" applyFill="1" applyBorder="1" applyAlignment="1">
      <alignment horizontal="right" wrapText="1"/>
    </xf>
    <xf numFmtId="3" fontId="17" fillId="39" borderId="13" xfId="0" applyNumberFormat="1" applyFont="1" applyFill="1" applyBorder="1" applyAlignment="1">
      <alignment horizontal="right" wrapText="1"/>
    </xf>
    <xf numFmtId="164" fontId="17" fillId="39" borderId="20" xfId="0" applyNumberFormat="1" applyFont="1" applyFill="1" applyBorder="1" applyAlignment="1">
      <alignment horizontal="right" wrapText="1"/>
    </xf>
    <xf numFmtId="3" fontId="23" fillId="38" borderId="21" xfId="0" applyNumberFormat="1" applyFont="1" applyFill="1" applyBorder="1" applyAlignment="1">
      <alignment horizontal="right" wrapText="1"/>
    </xf>
    <xf numFmtId="164" fontId="23" fillId="38" borderId="13" xfId="0" applyNumberFormat="1" applyFont="1" applyFill="1" applyBorder="1" applyAlignment="1">
      <alignment horizontal="right" wrapText="1"/>
    </xf>
    <xf numFmtId="3" fontId="23" fillId="38" borderId="13" xfId="0" applyNumberFormat="1" applyFont="1" applyFill="1" applyBorder="1" applyAlignment="1">
      <alignment horizontal="right" wrapText="1"/>
    </xf>
    <xf numFmtId="164" fontId="23" fillId="38" borderId="20" xfId="0" applyNumberFormat="1" applyFont="1" applyFill="1" applyBorder="1" applyAlignment="1">
      <alignment horizontal="right" wrapText="1"/>
    </xf>
    <xf numFmtId="0" fontId="17" fillId="39" borderId="13" xfId="0" applyFont="1" applyFill="1" applyBorder="1" applyAlignment="1">
      <alignment/>
    </xf>
    <xf numFmtId="0" fontId="17" fillId="39" borderId="20" xfId="0" applyFont="1" applyFill="1" applyBorder="1" applyAlignment="1">
      <alignment/>
    </xf>
    <xf numFmtId="0" fontId="17" fillId="39" borderId="22" xfId="0" applyFont="1" applyFill="1" applyBorder="1" applyAlignment="1">
      <alignment/>
    </xf>
    <xf numFmtId="0" fontId="17" fillId="39" borderId="23" xfId="0" applyFont="1" applyFill="1" applyBorder="1" applyAlignment="1">
      <alignment/>
    </xf>
    <xf numFmtId="3" fontId="23" fillId="39" borderId="13" xfId="0" applyNumberFormat="1" applyFont="1" applyFill="1" applyBorder="1" applyAlignment="1">
      <alignment horizontal="right" vertical="center" wrapText="1"/>
    </xf>
    <xf numFmtId="164" fontId="23" fillId="39" borderId="13" xfId="0" applyNumberFormat="1" applyFont="1" applyFill="1" applyBorder="1" applyAlignment="1">
      <alignment horizontal="right" vertical="center" wrapText="1"/>
    </xf>
    <xf numFmtId="164" fontId="23" fillId="39" borderId="20" xfId="0" applyNumberFormat="1" applyFont="1" applyFill="1" applyBorder="1" applyAlignment="1">
      <alignment horizontal="right" vertical="center" wrapText="1"/>
    </xf>
    <xf numFmtId="3" fontId="23" fillId="39" borderId="21" xfId="0" applyNumberFormat="1" applyFont="1" applyFill="1" applyBorder="1" applyAlignment="1">
      <alignment horizontal="right" vertical="center" wrapText="1"/>
    </xf>
    <xf numFmtId="3" fontId="23" fillId="39" borderId="19" xfId="0" applyNumberFormat="1" applyFont="1" applyFill="1" applyBorder="1" applyAlignment="1">
      <alignment horizontal="right" vertical="center" wrapText="1"/>
    </xf>
    <xf numFmtId="164" fontId="23" fillId="39" borderId="12" xfId="0" applyNumberFormat="1" applyFont="1" applyFill="1" applyBorder="1" applyAlignment="1">
      <alignment horizontal="right" vertical="center" wrapText="1"/>
    </xf>
    <xf numFmtId="0" fontId="17" fillId="39" borderId="19" xfId="0" applyFont="1" applyFill="1" applyBorder="1" applyAlignment="1">
      <alignment/>
    </xf>
    <xf numFmtId="0" fontId="17" fillId="39" borderId="24" xfId="0" applyFont="1" applyFill="1" applyBorder="1" applyAlignment="1">
      <alignment/>
    </xf>
    <xf numFmtId="164" fontId="17" fillId="40" borderId="13" xfId="0" applyNumberFormat="1" applyFont="1" applyFill="1" applyBorder="1" applyAlignment="1">
      <alignment horizontal="right" vertical="center" wrapText="1"/>
    </xf>
    <xf numFmtId="3" fontId="17" fillId="40" borderId="13" xfId="0" applyNumberFormat="1" applyFont="1" applyFill="1" applyBorder="1" applyAlignment="1">
      <alignment horizontal="right" vertical="center" wrapText="1"/>
    </xf>
    <xf numFmtId="164" fontId="17" fillId="40" borderId="20" xfId="0" applyNumberFormat="1" applyFont="1" applyFill="1" applyBorder="1" applyAlignment="1">
      <alignment horizontal="right" vertical="center" wrapText="1"/>
    </xf>
    <xf numFmtId="49" fontId="17" fillId="0" borderId="13" xfId="0" applyNumberFormat="1" applyFont="1" applyBorder="1" applyAlignment="1">
      <alignment horizontal="left" vertical="center" wrapText="1" indent="1"/>
    </xf>
    <xf numFmtId="3" fontId="17" fillId="0" borderId="13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49" fontId="18" fillId="40" borderId="12" xfId="0" applyNumberFormat="1" applyFont="1" applyFill="1" applyBorder="1" applyAlignment="1">
      <alignment horizontal="left" vertical="center" wrapText="1" indent="1"/>
    </xf>
    <xf numFmtId="164" fontId="17" fillId="0" borderId="20" xfId="0" applyNumberFormat="1" applyFont="1" applyBorder="1" applyAlignment="1">
      <alignment/>
    </xf>
    <xf numFmtId="164" fontId="17" fillId="0" borderId="23" xfId="0" applyNumberFormat="1" applyFont="1" applyBorder="1" applyAlignment="1">
      <alignment/>
    </xf>
    <xf numFmtId="0" fontId="17" fillId="0" borderId="13" xfId="78" applyFont="1" applyBorder="1" applyAlignment="1">
      <alignment horizontal="left" wrapText="1"/>
      <protection/>
    </xf>
    <xf numFmtId="0" fontId="23" fillId="0" borderId="13" xfId="78" applyFont="1" applyFill="1" applyBorder="1" applyAlignment="1">
      <alignment wrapText="1"/>
      <protection/>
    </xf>
    <xf numFmtId="0" fontId="17" fillId="0" borderId="13" xfId="78" applyFont="1" applyBorder="1" applyAlignment="1">
      <alignment wrapText="1"/>
      <protection/>
    </xf>
    <xf numFmtId="0" fontId="23" fillId="35" borderId="13" xfId="78" applyFont="1" applyFill="1" applyBorder="1" applyAlignment="1">
      <alignment wrapText="1"/>
      <protection/>
    </xf>
    <xf numFmtId="164" fontId="23" fillId="0" borderId="13" xfId="78" applyNumberFormat="1" applyFont="1" applyFill="1" applyBorder="1" applyAlignment="1">
      <alignment horizontal="right"/>
      <protection/>
    </xf>
    <xf numFmtId="164" fontId="23" fillId="0" borderId="13" xfId="78" applyNumberFormat="1" applyFont="1" applyFill="1" applyBorder="1" applyAlignment="1">
      <alignment horizontal="right" wrapText="1"/>
      <protection/>
    </xf>
    <xf numFmtId="49" fontId="17" fillId="0" borderId="22" xfId="0" applyNumberFormat="1" applyFont="1" applyBorder="1" applyAlignment="1">
      <alignment horizontal="left" vertical="center" wrapText="1" indent="1"/>
    </xf>
    <xf numFmtId="0" fontId="23" fillId="0" borderId="13" xfId="77" applyFont="1" applyFill="1" applyBorder="1" applyAlignment="1">
      <alignment horizontal="left"/>
      <protection/>
    </xf>
    <xf numFmtId="164" fontId="17" fillId="38" borderId="13" xfId="0" applyNumberFormat="1" applyFont="1" applyFill="1" applyBorder="1" applyAlignment="1">
      <alignment/>
    </xf>
    <xf numFmtId="164" fontId="23" fillId="41" borderId="13" xfId="0" applyNumberFormat="1" applyFont="1" applyFill="1" applyBorder="1" applyAlignment="1">
      <alignment horizontal="right" vertical="center"/>
    </xf>
    <xf numFmtId="0" fontId="2" fillId="0" borderId="0" xfId="48" applyAlignment="1" applyProtection="1">
      <alignment/>
      <protection/>
    </xf>
    <xf numFmtId="0" fontId="2" fillId="0" borderId="0" xfId="48" applyFill="1" applyBorder="1" applyAlignment="1" applyProtection="1">
      <alignment horizontal="left" vertical="center"/>
      <protection/>
    </xf>
    <xf numFmtId="0" fontId="8" fillId="33" borderId="0" xfId="0" applyNumberFormat="1" applyFont="1" applyFill="1" applyAlignment="1">
      <alignment horizontal="justify"/>
    </xf>
    <xf numFmtId="0" fontId="8" fillId="33" borderId="0" xfId="0" applyNumberFormat="1" applyFont="1" applyFill="1" applyAlignment="1">
      <alignment horizontal="justify" wrapText="1"/>
    </xf>
    <xf numFmtId="0" fontId="38" fillId="33" borderId="0" xfId="0" applyFont="1" applyFill="1" applyAlignment="1">
      <alignment/>
    </xf>
    <xf numFmtId="0" fontId="39" fillId="33" borderId="0" xfId="0" applyNumberFormat="1" applyFont="1" applyFill="1" applyAlignment="1">
      <alignment horizontal="left" vertical="center"/>
    </xf>
    <xf numFmtId="0" fontId="9" fillId="33" borderId="25" xfId="0" applyFont="1" applyFill="1" applyBorder="1" applyAlignment="1">
      <alignment vertical="center"/>
    </xf>
    <xf numFmtId="0" fontId="17" fillId="0" borderId="13" xfId="78" applyFont="1" applyFill="1" applyBorder="1" applyAlignment="1">
      <alignment wrapText="1"/>
      <protection/>
    </xf>
    <xf numFmtId="0" fontId="0" fillId="0" borderId="0" xfId="0" applyAlignment="1">
      <alignment wrapText="1"/>
    </xf>
    <xf numFmtId="164" fontId="17" fillId="0" borderId="13" xfId="78" applyNumberFormat="1" applyFont="1" applyFill="1" applyBorder="1" applyAlignment="1">
      <alignment horizontal="right" wrapText="1"/>
      <protection/>
    </xf>
    <xf numFmtId="164" fontId="30" fillId="38" borderId="13" xfId="78" applyNumberFormat="1" applyFont="1" applyFill="1" applyBorder="1" applyAlignment="1">
      <alignment horizontal="right" wrapText="1"/>
      <protection/>
    </xf>
    <xf numFmtId="164" fontId="17" fillId="0" borderId="13" xfId="78" applyNumberFormat="1" applyFont="1" applyFill="1" applyBorder="1" applyAlignment="1">
      <alignment wrapText="1"/>
      <protection/>
    </xf>
    <xf numFmtId="164" fontId="23" fillId="38" borderId="13" xfId="78" applyNumberFormat="1" applyFont="1" applyFill="1" applyBorder="1" applyAlignment="1">
      <alignment horizontal="right" wrapText="1"/>
      <protection/>
    </xf>
    <xf numFmtId="0" fontId="23" fillId="0" borderId="13" xfId="78" applyFont="1" applyBorder="1" applyAlignment="1">
      <alignment horizontal="left" wrapText="1"/>
      <protection/>
    </xf>
    <xf numFmtId="0" fontId="17" fillId="0" borderId="14" xfId="71" applyFont="1" applyFill="1" applyBorder="1">
      <alignment/>
      <protection/>
    </xf>
    <xf numFmtId="0" fontId="17" fillId="0" borderId="0" xfId="76" applyFont="1" applyFill="1" applyBorder="1">
      <alignment/>
      <protection/>
    </xf>
    <xf numFmtId="0" fontId="17" fillId="0" borderId="0" xfId="76" applyFont="1" applyBorder="1">
      <alignment/>
      <protection/>
    </xf>
    <xf numFmtId="0" fontId="17" fillId="0" borderId="0" xfId="76" applyFont="1" applyFill="1" applyBorder="1" applyAlignment="1">
      <alignment vertical="center"/>
      <protection/>
    </xf>
    <xf numFmtId="0" fontId="17" fillId="0" borderId="0" xfId="76" applyFont="1" applyFill="1" applyBorder="1" applyAlignment="1">
      <alignment vertical="center" wrapText="1"/>
      <protection/>
    </xf>
    <xf numFmtId="0" fontId="17" fillId="0" borderId="0" xfId="71" applyFont="1" applyFill="1" applyBorder="1">
      <alignment/>
      <protection/>
    </xf>
    <xf numFmtId="0" fontId="17" fillId="0" borderId="0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left" wrapText="1" indent="1"/>
    </xf>
    <xf numFmtId="164" fontId="17" fillId="38" borderId="13" xfId="0" applyNumberFormat="1" applyFont="1" applyFill="1" applyBorder="1" applyAlignment="1">
      <alignment horizontal="right"/>
    </xf>
    <xf numFmtId="164" fontId="0" fillId="38" borderId="13" xfId="0" applyNumberFormat="1" applyFill="1" applyBorder="1" applyAlignment="1">
      <alignment/>
    </xf>
    <xf numFmtId="0" fontId="17" fillId="0" borderId="0" xfId="76" applyFont="1" applyFill="1" applyBorder="1" applyAlignment="1">
      <alignment wrapText="1"/>
      <protection/>
    </xf>
    <xf numFmtId="0" fontId="17" fillId="0" borderId="0" xfId="77" applyFont="1" applyAlignment="1">
      <alignment wrapText="1"/>
      <protection/>
    </xf>
    <xf numFmtId="0" fontId="17" fillId="0" borderId="0" xfId="77" applyNumberFormat="1" applyFont="1" applyAlignment="1">
      <alignment vertical="center" wrapText="1"/>
      <protection/>
    </xf>
    <xf numFmtId="0" fontId="23" fillId="0" borderId="0" xfId="78" applyFont="1" applyAlignment="1">
      <alignment vertical="center" wrapText="1"/>
      <protection/>
    </xf>
    <xf numFmtId="164" fontId="0" fillId="0" borderId="0" xfId="0" applyNumberFormat="1" applyAlignment="1">
      <alignment/>
    </xf>
    <xf numFmtId="164" fontId="17" fillId="0" borderId="13" xfId="0" applyNumberFormat="1" applyFont="1" applyFill="1" applyBorder="1" applyAlignment="1">
      <alignment horizontal="right" wrapText="1"/>
    </xf>
    <xf numFmtId="164" fontId="26" fillId="0" borderId="13" xfId="78" applyNumberFormat="1" applyFont="1" applyFill="1" applyBorder="1" applyAlignment="1">
      <alignment horizontal="right"/>
      <protection/>
    </xf>
    <xf numFmtId="164" fontId="30" fillId="38" borderId="13" xfId="78" applyNumberFormat="1" applyFont="1" applyFill="1" applyBorder="1" applyAlignment="1">
      <alignment horizontal="right"/>
      <protection/>
    </xf>
    <xf numFmtId="164" fontId="23" fillId="38" borderId="13" xfId="78" applyNumberFormat="1" applyFont="1" applyFill="1" applyBorder="1" applyAlignment="1">
      <alignment horizontal="right"/>
      <protection/>
    </xf>
    <xf numFmtId="164" fontId="30" fillId="38" borderId="13" xfId="0" applyNumberFormat="1" applyFont="1" applyFill="1" applyBorder="1" applyAlignment="1">
      <alignment horizontal="right"/>
    </xf>
    <xf numFmtId="164" fontId="23" fillId="38" borderId="13" xfId="0" applyNumberFormat="1" applyFont="1" applyFill="1" applyBorder="1" applyAlignment="1">
      <alignment horizontal="right"/>
    </xf>
    <xf numFmtId="0" fontId="17" fillId="0" borderId="13" xfId="78" applyFont="1" applyFill="1" applyBorder="1" applyAlignment="1">
      <alignment horizontal="center" wrapText="1"/>
      <protection/>
    </xf>
    <xf numFmtId="0" fontId="23" fillId="0" borderId="13" xfId="78" applyFont="1" applyFill="1" applyBorder="1" applyAlignment="1">
      <alignment horizontal="center" wrapText="1"/>
      <protection/>
    </xf>
    <xf numFmtId="0" fontId="23" fillId="35" borderId="13" xfId="78" applyFont="1" applyFill="1" applyBorder="1" applyAlignment="1">
      <alignment horizontal="center" wrapText="1"/>
      <protection/>
    </xf>
    <xf numFmtId="0" fontId="17" fillId="0" borderId="13" xfId="78" applyFont="1" applyBorder="1" applyAlignment="1">
      <alignment horizontal="left" wrapText="1" indent="2"/>
      <protection/>
    </xf>
    <xf numFmtId="3" fontId="23" fillId="38" borderId="19" xfId="0" applyNumberFormat="1" applyFont="1" applyFill="1" applyBorder="1" applyAlignment="1">
      <alignment horizontal="right" wrapText="1"/>
    </xf>
    <xf numFmtId="164" fontId="23" fillId="38" borderId="12" xfId="0" applyNumberFormat="1" applyFont="1" applyFill="1" applyBorder="1" applyAlignment="1">
      <alignment horizontal="right" wrapText="1"/>
    </xf>
    <xf numFmtId="0" fontId="17" fillId="0" borderId="13" xfId="0" applyFont="1" applyBorder="1" applyAlignment="1">
      <alignment horizontal="left" vertical="center" wrapText="1" indent="1"/>
    </xf>
    <xf numFmtId="164" fontId="17" fillId="33" borderId="13" xfId="0" applyNumberFormat="1" applyFont="1" applyFill="1" applyBorder="1" applyAlignment="1">
      <alignment/>
    </xf>
    <xf numFmtId="164" fontId="17" fillId="33" borderId="13" xfId="0" applyNumberFormat="1" applyFont="1" applyFill="1" applyBorder="1" applyAlignment="1">
      <alignment horizontal="right"/>
    </xf>
    <xf numFmtId="0" fontId="30" fillId="35" borderId="13" xfId="78" applyFont="1" applyFill="1" applyBorder="1" applyAlignment="1">
      <alignment wrapText="1"/>
      <protection/>
    </xf>
    <xf numFmtId="0" fontId="23" fillId="39" borderId="13" xfId="0" applyFont="1" applyFill="1" applyBorder="1" applyAlignment="1">
      <alignment/>
    </xf>
    <xf numFmtId="164" fontId="23" fillId="39" borderId="13" xfId="0" applyNumberFormat="1" applyFont="1" applyFill="1" applyBorder="1" applyAlignment="1">
      <alignment horizontal="right"/>
    </xf>
    <xf numFmtId="164" fontId="23" fillId="39" borderId="13" xfId="0" applyNumberFormat="1" applyFont="1" applyFill="1" applyBorder="1" applyAlignment="1">
      <alignment/>
    </xf>
    <xf numFmtId="164" fontId="78" fillId="39" borderId="13" xfId="0" applyNumberFormat="1" applyFont="1" applyFill="1" applyBorder="1" applyAlignment="1">
      <alignment/>
    </xf>
    <xf numFmtId="0" fontId="23" fillId="0" borderId="13" xfId="80" applyFont="1" applyFill="1" applyBorder="1" applyAlignment="1">
      <alignment horizontal="left"/>
      <protection/>
    </xf>
    <xf numFmtId="2" fontId="23" fillId="0" borderId="13" xfId="77" applyNumberFormat="1" applyFont="1" applyFill="1" applyBorder="1" applyAlignment="1">
      <alignment horizontal="right"/>
      <protection/>
    </xf>
    <xf numFmtId="2" fontId="23" fillId="0" borderId="13" xfId="75" applyNumberFormat="1" applyFont="1" applyFill="1" applyBorder="1" applyAlignment="1">
      <alignment horizontal="right"/>
      <protection/>
    </xf>
    <xf numFmtId="4" fontId="23" fillId="0" borderId="13" xfId="0" applyNumberFormat="1" applyFont="1" applyBorder="1" applyAlignment="1">
      <alignment/>
    </xf>
    <xf numFmtId="4" fontId="23" fillId="0" borderId="13" xfId="76" applyNumberFormat="1" applyFont="1" applyFill="1" applyBorder="1" applyAlignment="1">
      <alignment horizontal="right"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39" borderId="13" xfId="0" applyFont="1" applyFill="1" applyBorder="1" applyAlignment="1">
      <alignment horizontal="center" vertical="center"/>
    </xf>
    <xf numFmtId="0" fontId="12" fillId="0" borderId="26" xfId="72" applyFont="1" applyBorder="1" applyAlignment="1">
      <alignment wrapText="1"/>
      <protection/>
    </xf>
    <xf numFmtId="0" fontId="23" fillId="0" borderId="13" xfId="77" applyFont="1" applyBorder="1" applyAlignment="1">
      <alignment horizontal="center" vertical="center"/>
      <protection/>
    </xf>
    <xf numFmtId="0" fontId="23" fillId="0" borderId="13" xfId="77" applyFont="1" applyFill="1" applyBorder="1" applyAlignment="1">
      <alignment horizontal="center" vertical="center"/>
      <protection/>
    </xf>
    <xf numFmtId="0" fontId="23" fillId="38" borderId="13" xfId="77" applyFont="1" applyFill="1" applyBorder="1" applyAlignment="1">
      <alignment horizontal="center" vertical="center"/>
      <protection/>
    </xf>
    <xf numFmtId="0" fontId="17" fillId="0" borderId="13" xfId="77" applyFont="1" applyBorder="1" applyAlignment="1">
      <alignment vertical="center"/>
      <protection/>
    </xf>
    <xf numFmtId="0" fontId="23" fillId="0" borderId="13" xfId="0" applyFont="1" applyFill="1" applyBorder="1" applyAlignment="1">
      <alignment horizontal="center"/>
    </xf>
    <xf numFmtId="0" fontId="23" fillId="0" borderId="13" xfId="75" applyFont="1" applyFill="1" applyBorder="1" applyAlignment="1">
      <alignment horizontal="center" vertical="center"/>
      <protection/>
    </xf>
    <xf numFmtId="0" fontId="36" fillId="0" borderId="13" xfId="67" applyFont="1" applyBorder="1" applyAlignment="1">
      <alignment horizontal="center" vertical="center"/>
      <protection/>
    </xf>
    <xf numFmtId="0" fontId="23" fillId="0" borderId="19" xfId="67" applyFont="1" applyBorder="1" applyAlignment="1">
      <alignment horizontal="left"/>
      <protection/>
    </xf>
    <xf numFmtId="0" fontId="17" fillId="0" borderId="19" xfId="67" applyFont="1" applyBorder="1" applyAlignment="1">
      <alignment horizontal="left" indent="2"/>
      <protection/>
    </xf>
    <xf numFmtId="0" fontId="23" fillId="0" borderId="19" xfId="67" applyFont="1" applyFill="1" applyBorder="1" applyAlignment="1">
      <alignment horizontal="left"/>
      <protection/>
    </xf>
    <xf numFmtId="0" fontId="23" fillId="35" borderId="19" xfId="67" applyFont="1" applyFill="1" applyBorder="1" applyAlignment="1">
      <alignment vertical="center"/>
      <protection/>
    </xf>
    <xf numFmtId="0" fontId="36" fillId="38" borderId="13" xfId="67" applyFont="1" applyFill="1" applyBorder="1" applyAlignment="1">
      <alignment horizontal="center" vertical="center"/>
      <protection/>
    </xf>
    <xf numFmtId="0" fontId="36" fillId="38" borderId="0" xfId="67" applyFont="1" applyFill="1" applyAlignment="1">
      <alignment horizontal="center" vertical="center"/>
      <protection/>
    </xf>
    <xf numFmtId="0" fontId="9" fillId="0" borderId="0" xfId="71" applyFont="1" applyFill="1" applyBorder="1" applyAlignment="1">
      <alignment vertical="center"/>
      <protection/>
    </xf>
    <xf numFmtId="0" fontId="40" fillId="0" borderId="0" xfId="48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2" fillId="0" borderId="0" xfId="48" applyBorder="1" applyAlignment="1" applyProtection="1">
      <alignment horizontal="left" vertical="center"/>
      <protection/>
    </xf>
    <xf numFmtId="0" fontId="9" fillId="0" borderId="0" xfId="71" applyFont="1" applyBorder="1" applyAlignment="1">
      <alignment vertical="center"/>
      <protection/>
    </xf>
    <xf numFmtId="0" fontId="12" fillId="0" borderId="0" xfId="0" applyFont="1" applyFill="1" applyAlignment="1">
      <alignment horizontal="left" vertical="center"/>
    </xf>
    <xf numFmtId="0" fontId="2" fillId="0" borderId="0" xfId="48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2" fillId="0" borderId="0" xfId="48" applyFill="1" applyAlignment="1" applyProtection="1">
      <alignment horizontal="left" vertical="center"/>
      <protection/>
    </xf>
    <xf numFmtId="0" fontId="8" fillId="0" borderId="0" xfId="71" applyFont="1" applyBorder="1" applyAlignment="1">
      <alignment vertical="center"/>
      <protection/>
    </xf>
    <xf numFmtId="0" fontId="23" fillId="38" borderId="13" xfId="0" applyFont="1" applyFill="1" applyBorder="1" applyAlignment="1">
      <alignment horizontal="center" vertical="center"/>
    </xf>
    <xf numFmtId="3" fontId="17" fillId="40" borderId="19" xfId="0" applyNumberFormat="1" applyFont="1" applyFill="1" applyBorder="1" applyAlignment="1">
      <alignment horizontal="right" vertical="center" wrapText="1"/>
    </xf>
    <xf numFmtId="3" fontId="17" fillId="39" borderId="19" xfId="0" applyNumberFormat="1" applyFont="1" applyFill="1" applyBorder="1" applyAlignment="1">
      <alignment horizontal="right" wrapText="1"/>
    </xf>
    <xf numFmtId="3" fontId="17" fillId="0" borderId="24" xfId="0" applyNumberFormat="1" applyFont="1" applyBorder="1" applyAlignment="1">
      <alignment/>
    </xf>
    <xf numFmtId="0" fontId="17" fillId="0" borderId="18" xfId="81" applyFont="1" applyBorder="1" applyAlignment="1">
      <alignment horizontal="left" wrapText="1" indent="1"/>
      <protection/>
    </xf>
    <xf numFmtId="0" fontId="17" fillId="0" borderId="13" xfId="81" applyFont="1" applyBorder="1" applyAlignment="1">
      <alignment horizontal="left" wrapText="1" indent="1"/>
      <protection/>
    </xf>
    <xf numFmtId="0" fontId="17" fillId="0" borderId="13" xfId="76" applyFont="1" applyFill="1" applyBorder="1" applyAlignment="1">
      <alignment horizontal="left" wrapText="1" indent="1"/>
      <protection/>
    </xf>
    <xf numFmtId="0" fontId="20" fillId="0" borderId="16" xfId="48" applyFont="1" applyBorder="1" applyAlignment="1" applyProtection="1">
      <alignment vertical="center"/>
      <protection/>
    </xf>
    <xf numFmtId="0" fontId="79" fillId="0" borderId="0" xfId="0" applyFont="1" applyAlignment="1">
      <alignment/>
    </xf>
    <xf numFmtId="171" fontId="79" fillId="0" borderId="0" xfId="0" applyNumberFormat="1" applyFont="1" applyAlignment="1">
      <alignment/>
    </xf>
    <xf numFmtId="164" fontId="79" fillId="0" borderId="0" xfId="0" applyNumberFormat="1" applyFont="1" applyAlignment="1">
      <alignment/>
    </xf>
    <xf numFmtId="0" fontId="79" fillId="0" borderId="0" xfId="77" applyFont="1">
      <alignment/>
      <protection/>
    </xf>
    <xf numFmtId="165" fontId="79" fillId="0" borderId="0" xfId="77" applyNumberFormat="1" applyFont="1">
      <alignment/>
      <protection/>
    </xf>
    <xf numFmtId="0" fontId="79" fillId="0" borderId="0" xfId="77" applyFont="1" applyBorder="1">
      <alignment/>
      <protection/>
    </xf>
    <xf numFmtId="164" fontId="79" fillId="0" borderId="0" xfId="77" applyNumberFormat="1" applyFont="1">
      <alignment/>
      <protection/>
    </xf>
    <xf numFmtId="164" fontId="79" fillId="0" borderId="0" xfId="77" applyNumberFormat="1" applyFont="1" applyAlignment="1">
      <alignment vertical="top"/>
      <protection/>
    </xf>
    <xf numFmtId="164" fontId="79" fillId="0" borderId="0" xfId="0" applyNumberFormat="1" applyFont="1" applyAlignment="1">
      <alignment horizontal="right"/>
    </xf>
    <xf numFmtId="0" fontId="80" fillId="0" borderId="0" xfId="77" applyFont="1">
      <alignment/>
      <protection/>
    </xf>
    <xf numFmtId="0" fontId="79" fillId="0" borderId="0" xfId="0" applyFont="1" applyFill="1" applyAlignment="1">
      <alignment/>
    </xf>
    <xf numFmtId="0" fontId="79" fillId="0" borderId="0" xfId="0" applyFont="1" applyAlignment="1">
      <alignment vertical="top"/>
    </xf>
    <xf numFmtId="164" fontId="79" fillId="0" borderId="0" xfId="0" applyNumberFormat="1" applyFont="1" applyAlignment="1">
      <alignment vertical="top"/>
    </xf>
    <xf numFmtId="2" fontId="79" fillId="0" borderId="0" xfId="75" applyNumberFormat="1" applyFont="1">
      <alignment/>
      <protection/>
    </xf>
    <xf numFmtId="2" fontId="17" fillId="0" borderId="0" xfId="71" applyNumberFormat="1" applyFont="1">
      <alignment/>
      <protection/>
    </xf>
    <xf numFmtId="0" fontId="79" fillId="0" borderId="0" xfId="71" applyFont="1">
      <alignment/>
      <protection/>
    </xf>
    <xf numFmtId="172" fontId="79" fillId="0" borderId="0" xfId="71" applyNumberFormat="1" applyFont="1">
      <alignment/>
      <protection/>
    </xf>
    <xf numFmtId="2" fontId="79" fillId="0" borderId="0" xfId="71" applyNumberFormat="1" applyFont="1">
      <alignment/>
      <protection/>
    </xf>
    <xf numFmtId="0" fontId="2" fillId="0" borderId="16" xfId="48" applyBorder="1" applyAlignment="1" applyProtection="1">
      <alignment vertical="center"/>
      <protection/>
    </xf>
    <xf numFmtId="0" fontId="25" fillId="34" borderId="19" xfId="81" applyFont="1" applyFill="1" applyBorder="1" applyAlignment="1">
      <alignment horizontal="center" vertical="center" wrapText="1"/>
      <protection/>
    </xf>
    <xf numFmtId="164" fontId="23" fillId="35" borderId="19" xfId="0" applyNumberFormat="1" applyFont="1" applyFill="1" applyBorder="1" applyAlignment="1">
      <alignment horizontal="right" vertical="center"/>
    </xf>
    <xf numFmtId="164" fontId="17" fillId="0" borderId="27" xfId="0" applyNumberFormat="1" applyFont="1" applyBorder="1" applyAlignment="1">
      <alignment horizontal="right" wrapText="1"/>
    </xf>
    <xf numFmtId="164" fontId="17" fillId="0" borderId="27" xfId="0" applyNumberFormat="1" applyFont="1" applyFill="1" applyBorder="1" applyAlignment="1">
      <alignment horizontal="right" wrapText="1"/>
    </xf>
    <xf numFmtId="0" fontId="25" fillId="34" borderId="21" xfId="81" applyFont="1" applyFill="1" applyBorder="1" applyAlignment="1">
      <alignment horizontal="center" vertical="center" wrapText="1"/>
      <protection/>
    </xf>
    <xf numFmtId="0" fontId="25" fillId="34" borderId="20" xfId="81" applyFont="1" applyFill="1" applyBorder="1" applyAlignment="1">
      <alignment horizontal="center" wrapText="1"/>
      <protection/>
    </xf>
    <xf numFmtId="164" fontId="23" fillId="35" borderId="21" xfId="0" applyNumberFormat="1" applyFont="1" applyFill="1" applyBorder="1" applyAlignment="1">
      <alignment horizontal="right" vertical="center"/>
    </xf>
    <xf numFmtId="164" fontId="23" fillId="35" borderId="20" xfId="76" applyNumberFormat="1" applyFont="1" applyFill="1" applyBorder="1" applyAlignment="1">
      <alignment horizontal="right" vertical="center"/>
      <protection/>
    </xf>
    <xf numFmtId="164" fontId="17" fillId="0" borderId="28" xfId="0" applyNumberFormat="1" applyFont="1" applyBorder="1" applyAlignment="1">
      <alignment horizontal="right" wrapText="1"/>
    </xf>
    <xf numFmtId="164" fontId="17" fillId="0" borderId="29" xfId="76" applyNumberFormat="1" applyFont="1" applyBorder="1" applyAlignment="1">
      <alignment horizontal="right"/>
      <protection/>
    </xf>
    <xf numFmtId="164" fontId="17" fillId="0" borderId="28" xfId="0" applyNumberFormat="1" applyFont="1" applyFill="1" applyBorder="1" applyAlignment="1">
      <alignment horizontal="right" wrapText="1"/>
    </xf>
    <xf numFmtId="164" fontId="17" fillId="0" borderId="29" xfId="76" applyNumberFormat="1" applyFont="1" applyFill="1" applyBorder="1" applyAlignment="1">
      <alignment horizontal="right"/>
      <protection/>
    </xf>
    <xf numFmtId="164" fontId="23" fillId="35" borderId="20" xfId="0" applyNumberFormat="1" applyFont="1" applyFill="1" applyBorder="1" applyAlignment="1">
      <alignment horizontal="right" vertical="center"/>
    </xf>
    <xf numFmtId="164" fontId="17" fillId="0" borderId="29" xfId="0" applyNumberFormat="1" applyFont="1" applyBorder="1" applyAlignment="1">
      <alignment horizontal="right" wrapText="1"/>
    </xf>
    <xf numFmtId="164" fontId="17" fillId="0" borderId="29" xfId="0" applyNumberFormat="1" applyFont="1" applyFill="1" applyBorder="1" applyAlignment="1">
      <alignment horizontal="right" wrapText="1"/>
    </xf>
    <xf numFmtId="164" fontId="17" fillId="0" borderId="30" xfId="0" applyNumberFormat="1" applyFont="1" applyFill="1" applyBorder="1" applyAlignment="1">
      <alignment horizontal="right" wrapText="1"/>
    </xf>
    <xf numFmtId="164" fontId="17" fillId="0" borderId="22" xfId="0" applyNumberFormat="1" applyFont="1" applyFill="1" applyBorder="1" applyAlignment="1">
      <alignment horizontal="right" wrapText="1"/>
    </xf>
    <xf numFmtId="164" fontId="17" fillId="0" borderId="23" xfId="76" applyNumberFormat="1" applyFont="1" applyFill="1" applyBorder="1" applyAlignment="1">
      <alignment horizontal="right"/>
      <protection/>
    </xf>
    <xf numFmtId="164" fontId="17" fillId="0" borderId="24" xfId="0" applyNumberFormat="1" applyFont="1" applyFill="1" applyBorder="1" applyAlignment="1">
      <alignment horizontal="right" wrapText="1"/>
    </xf>
    <xf numFmtId="164" fontId="17" fillId="0" borderId="22" xfId="76" applyNumberFormat="1" applyFont="1" applyFill="1" applyBorder="1" applyAlignment="1">
      <alignment horizontal="right"/>
      <protection/>
    </xf>
    <xf numFmtId="164" fontId="17" fillId="0" borderId="23" xfId="0" applyNumberFormat="1" applyFont="1" applyFill="1" applyBorder="1" applyAlignment="1">
      <alignment horizontal="right" wrapText="1"/>
    </xf>
    <xf numFmtId="0" fontId="12" fillId="0" borderId="0" xfId="70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26" xfId="77" applyFont="1" applyBorder="1" applyAlignment="1">
      <alignment horizontal="center" vertical="center" wrapText="1"/>
      <protection/>
    </xf>
    <xf numFmtId="0" fontId="12" fillId="0" borderId="0" xfId="81" applyFont="1" applyBorder="1" applyAlignment="1">
      <alignment horizontal="center" vertical="center" wrapText="1"/>
      <protection/>
    </xf>
    <xf numFmtId="0" fontId="12" fillId="0" borderId="0" xfId="80" applyFont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vertical="center" wrapText="1"/>
      <protection/>
    </xf>
    <xf numFmtId="0" fontId="12" fillId="40" borderId="0" xfId="71" applyFont="1" applyFill="1" applyBorder="1" applyAlignment="1">
      <alignment vertical="center" wrapText="1"/>
      <protection/>
    </xf>
    <xf numFmtId="0" fontId="21" fillId="34" borderId="0" xfId="65" applyFont="1" applyFill="1" applyBorder="1" applyAlignment="1">
      <alignment vertical="center"/>
      <protection/>
    </xf>
    <xf numFmtId="0" fontId="12" fillId="0" borderId="27" xfId="67" applyFont="1" applyFill="1" applyBorder="1" applyAlignment="1">
      <alignment/>
      <protection/>
    </xf>
    <xf numFmtId="0" fontId="12" fillId="40" borderId="16" xfId="67" applyFont="1" applyFill="1" applyBorder="1" applyAlignment="1">
      <alignment/>
      <protection/>
    </xf>
    <xf numFmtId="0" fontId="21" fillId="34" borderId="0" xfId="0" applyFont="1" applyFill="1" applyBorder="1" applyAlignment="1">
      <alignment vertical="center"/>
    </xf>
    <xf numFmtId="0" fontId="21" fillId="34" borderId="16" xfId="0" applyFont="1" applyFill="1" applyBorder="1" applyAlignment="1">
      <alignment vertical="center"/>
    </xf>
    <xf numFmtId="0" fontId="12" fillId="40" borderId="0" xfId="80" applyFont="1" applyFill="1" applyBorder="1" applyAlignment="1">
      <alignment vertical="center" wrapText="1"/>
      <protection/>
    </xf>
    <xf numFmtId="0" fontId="12" fillId="40" borderId="0" xfId="81" applyFont="1" applyFill="1" applyBorder="1" applyAlignment="1">
      <alignment vertical="center" wrapText="1"/>
      <protection/>
    </xf>
    <xf numFmtId="0" fontId="12" fillId="40" borderId="0" xfId="0" applyFont="1" applyFill="1" applyBorder="1" applyAlignment="1">
      <alignment vertical="center" wrapText="1"/>
    </xf>
    <xf numFmtId="0" fontId="12" fillId="40" borderId="0" xfId="77" applyFont="1" applyFill="1" applyBorder="1" applyAlignment="1">
      <alignment vertical="center" wrapText="1"/>
      <protection/>
    </xf>
    <xf numFmtId="49" fontId="21" fillId="37" borderId="0" xfId="0" applyNumberFormat="1" applyFont="1" applyFill="1" applyBorder="1" applyAlignment="1">
      <alignment vertical="center"/>
    </xf>
    <xf numFmtId="49" fontId="21" fillId="37" borderId="16" xfId="0" applyNumberFormat="1" applyFont="1" applyFill="1" applyBorder="1" applyAlignment="1">
      <alignment vertical="center"/>
    </xf>
    <xf numFmtId="0" fontId="37" fillId="40" borderId="0" xfId="72" applyFont="1" applyFill="1" applyBorder="1" applyAlignment="1">
      <alignment wrapText="1"/>
      <protection/>
    </xf>
    <xf numFmtId="0" fontId="17" fillId="0" borderId="19" xfId="77" applyFont="1" applyFill="1" applyBorder="1">
      <alignment/>
      <protection/>
    </xf>
    <xf numFmtId="0" fontId="17" fillId="0" borderId="19" xfId="77" applyFont="1" applyFill="1" applyBorder="1" applyAlignment="1">
      <alignment/>
      <protection/>
    </xf>
    <xf numFmtId="0" fontId="23" fillId="35" borderId="14" xfId="77" applyFont="1" applyFill="1" applyBorder="1" applyAlignment="1">
      <alignment/>
      <protection/>
    </xf>
    <xf numFmtId="0" fontId="23" fillId="35" borderId="18" xfId="77" applyFont="1" applyFill="1" applyBorder="1" applyAlignment="1">
      <alignment/>
      <protection/>
    </xf>
    <xf numFmtId="0" fontId="17" fillId="40" borderId="14" xfId="77" applyFont="1" applyFill="1" applyBorder="1" applyAlignment="1">
      <alignment/>
      <protection/>
    </xf>
    <xf numFmtId="0" fontId="17" fillId="40" borderId="15" xfId="77" applyFont="1" applyFill="1" applyBorder="1" applyAlignment="1">
      <alignment/>
      <protection/>
    </xf>
    <xf numFmtId="0" fontId="17" fillId="40" borderId="18" xfId="77" applyFont="1" applyFill="1" applyBorder="1" applyAlignment="1">
      <alignment/>
      <protection/>
    </xf>
    <xf numFmtId="0" fontId="21" fillId="42" borderId="0" xfId="0" applyFont="1" applyFill="1" applyBorder="1" applyAlignment="1">
      <alignment vertical="center"/>
    </xf>
    <xf numFmtId="0" fontId="21" fillId="42" borderId="16" xfId="0" applyFont="1" applyFill="1" applyBorder="1" applyAlignment="1">
      <alignment vertical="center"/>
    </xf>
    <xf numFmtId="0" fontId="12" fillId="40" borderId="0" xfId="0" applyFont="1" applyFill="1" applyAlignment="1">
      <alignment vertical="center" wrapText="1"/>
    </xf>
    <xf numFmtId="0" fontId="21" fillId="34" borderId="16" xfId="0" applyFont="1" applyFill="1" applyBorder="1" applyAlignment="1">
      <alignment vertical="center" wrapText="1"/>
    </xf>
    <xf numFmtId="0" fontId="12" fillId="40" borderId="0" xfId="70" applyFont="1" applyFill="1" applyBorder="1" applyAlignment="1">
      <alignment vertical="center" wrapText="1"/>
      <protection/>
    </xf>
    <xf numFmtId="0" fontId="37" fillId="0" borderId="31" xfId="72" applyFont="1" applyFill="1" applyBorder="1" applyAlignment="1">
      <alignment horizontal="center" vertical="center" wrapText="1"/>
      <protection/>
    </xf>
    <xf numFmtId="164" fontId="17" fillId="0" borderId="13" xfId="70" applyNumberFormat="1" applyFont="1" applyBorder="1" applyAlignment="1">
      <alignment/>
      <protection/>
    </xf>
    <xf numFmtId="164" fontId="17" fillId="0" borderId="13" xfId="0" applyNumberFormat="1" applyFont="1" applyBorder="1" applyAlignment="1">
      <alignment/>
    </xf>
    <xf numFmtId="0" fontId="79" fillId="0" borderId="0" xfId="0" applyFont="1" applyAlignment="1">
      <alignment horizontal="right" vertical="center"/>
    </xf>
    <xf numFmtId="164" fontId="79" fillId="0" borderId="0" xfId="0" applyNumberFormat="1" applyFont="1" applyAlignment="1">
      <alignment horizontal="right" vertical="center"/>
    </xf>
    <xf numFmtId="164" fontId="23" fillId="35" borderId="12" xfId="0" applyNumberFormat="1" applyFont="1" applyFill="1" applyBorder="1" applyAlignment="1">
      <alignment horizontal="right" vertical="center"/>
    </xf>
    <xf numFmtId="164" fontId="17" fillId="0" borderId="32" xfId="0" applyNumberFormat="1" applyFont="1" applyBorder="1" applyAlignment="1">
      <alignment horizontal="right" wrapText="1"/>
    </xf>
    <xf numFmtId="164" fontId="17" fillId="0" borderId="33" xfId="0" applyNumberFormat="1" applyFont="1" applyBorder="1" applyAlignment="1">
      <alignment horizontal="right" wrapText="1"/>
    </xf>
    <xf numFmtId="0" fontId="41" fillId="0" borderId="16" xfId="48" applyFont="1" applyBorder="1" applyAlignment="1" applyProtection="1">
      <alignment vertical="center"/>
      <protection/>
    </xf>
    <xf numFmtId="49" fontId="25" fillId="42" borderId="13" xfId="0" applyNumberFormat="1" applyFont="1" applyFill="1" applyBorder="1" applyAlignment="1">
      <alignment horizontal="center" vertical="center" wrapText="1"/>
    </xf>
    <xf numFmtId="49" fontId="25" fillId="42" borderId="20" xfId="0" applyNumberFormat="1" applyFont="1" applyFill="1" applyBorder="1" applyAlignment="1">
      <alignment horizontal="center" vertical="center" wrapText="1"/>
    </xf>
    <xf numFmtId="49" fontId="25" fillId="42" borderId="21" xfId="0" applyNumberFormat="1" applyFont="1" applyFill="1" applyBorder="1" applyAlignment="1">
      <alignment horizontal="center" vertical="center" wrapText="1"/>
    </xf>
    <xf numFmtId="49" fontId="25" fillId="42" borderId="19" xfId="0" applyNumberFormat="1" applyFont="1" applyFill="1" applyBorder="1" applyAlignment="1">
      <alignment horizontal="center" vertical="center" wrapText="1"/>
    </xf>
    <xf numFmtId="49" fontId="25" fillId="42" borderId="12" xfId="0" applyNumberFormat="1" applyFont="1" applyFill="1" applyBorder="1" applyAlignment="1">
      <alignment horizontal="center" vertical="center" wrapText="1"/>
    </xf>
    <xf numFmtId="164" fontId="17" fillId="0" borderId="13" xfId="70" applyNumberFormat="1" applyFont="1" applyBorder="1" applyAlignment="1">
      <alignment vertical="center"/>
      <protection/>
    </xf>
    <xf numFmtId="164" fontId="17" fillId="0" borderId="13" xfId="71" applyNumberFormat="1" applyFont="1" applyFill="1" applyBorder="1" applyAlignment="1">
      <alignment/>
      <protection/>
    </xf>
    <xf numFmtId="164" fontId="17" fillId="0" borderId="13" xfId="70" applyNumberFormat="1" applyFont="1" applyFill="1" applyBorder="1" applyAlignment="1">
      <alignment vertical="center"/>
      <protection/>
    </xf>
    <xf numFmtId="164" fontId="23" fillId="35" borderId="13" xfId="70" applyNumberFormat="1" applyFont="1" applyFill="1" applyBorder="1" applyAlignment="1">
      <alignment/>
      <protection/>
    </xf>
    <xf numFmtId="0" fontId="17" fillId="0" borderId="0" xfId="0" applyFont="1" applyAlignment="1">
      <alignment vertical="top"/>
    </xf>
    <xf numFmtId="164" fontId="36" fillId="0" borderId="13" xfId="67" applyNumberFormat="1" applyFont="1" applyFill="1" applyBorder="1">
      <alignment/>
      <protection/>
    </xf>
    <xf numFmtId="164" fontId="36" fillId="0" borderId="13" xfId="67" applyNumberFormat="1" applyFont="1" applyBorder="1">
      <alignment/>
      <protection/>
    </xf>
    <xf numFmtId="164" fontId="35" fillId="0" borderId="13" xfId="67" applyNumberFormat="1" applyFont="1" applyBorder="1">
      <alignment/>
      <protection/>
    </xf>
    <xf numFmtId="164" fontId="35" fillId="0" borderId="13" xfId="67" applyNumberFormat="1" applyFont="1" applyFill="1" applyBorder="1">
      <alignment/>
      <protection/>
    </xf>
    <xf numFmtId="164" fontId="36" fillId="35" borderId="13" xfId="67" applyNumberFormat="1" applyFont="1" applyFill="1" applyBorder="1" applyAlignment="1">
      <alignment vertical="center"/>
      <protection/>
    </xf>
    <xf numFmtId="0" fontId="21" fillId="34" borderId="27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vertical="center"/>
    </xf>
    <xf numFmtId="0" fontId="21" fillId="34" borderId="27" xfId="0" applyFont="1" applyFill="1" applyBorder="1" applyAlignment="1">
      <alignment vertical="center"/>
    </xf>
    <xf numFmtId="0" fontId="21" fillId="34" borderId="18" xfId="0" applyFont="1" applyFill="1" applyBorder="1" applyAlignment="1">
      <alignment horizontal="center" vertical="center" wrapText="1"/>
    </xf>
    <xf numFmtId="200" fontId="77" fillId="37" borderId="18" xfId="0" applyNumberFormat="1" applyFont="1" applyFill="1" applyBorder="1" applyAlignment="1">
      <alignment horizontal="center" vertical="center"/>
    </xf>
    <xf numFmtId="0" fontId="20" fillId="0" borderId="0" xfId="48" applyFont="1" applyBorder="1" applyAlignment="1" applyProtection="1">
      <alignment vertical="center"/>
      <protection/>
    </xf>
    <xf numFmtId="0" fontId="21" fillId="34" borderId="26" xfId="65" applyFont="1" applyFill="1" applyBorder="1" applyAlignment="1">
      <alignment vertical="center"/>
      <protection/>
    </xf>
    <xf numFmtId="0" fontId="9" fillId="33" borderId="34" xfId="0" applyFont="1" applyFill="1" applyBorder="1" applyAlignment="1">
      <alignment horizontal="justify" vertical="center" wrapText="1"/>
    </xf>
    <xf numFmtId="0" fontId="9" fillId="33" borderId="35" xfId="0" applyFont="1" applyFill="1" applyBorder="1" applyAlignment="1">
      <alignment horizontal="justify" vertical="center" wrapText="1"/>
    </xf>
    <xf numFmtId="0" fontId="9" fillId="33" borderId="36" xfId="0" applyFont="1" applyFill="1" applyBorder="1" applyAlignment="1">
      <alignment horizontal="justify" vertical="center" wrapText="1"/>
    </xf>
    <xf numFmtId="0" fontId="9" fillId="33" borderId="37" xfId="83" applyFont="1" applyFill="1" applyBorder="1" applyAlignment="1">
      <alignment horizontal="justify" vertical="center" wrapText="1"/>
      <protection/>
    </xf>
    <xf numFmtId="0" fontId="9" fillId="33" borderId="25" xfId="83" applyFont="1" applyFill="1" applyBorder="1" applyAlignment="1">
      <alignment horizontal="justify" vertical="center" wrapText="1"/>
      <protection/>
    </xf>
    <xf numFmtId="0" fontId="9" fillId="33" borderId="38" xfId="83" applyFont="1" applyFill="1" applyBorder="1" applyAlignment="1">
      <alignment horizontal="justify" vertical="center" wrapText="1"/>
      <protection/>
    </xf>
    <xf numFmtId="0" fontId="9" fillId="33" borderId="39" xfId="83" applyFont="1" applyFill="1" applyBorder="1" applyAlignment="1">
      <alignment horizontal="justify" vertical="center" wrapText="1"/>
      <protection/>
    </xf>
    <xf numFmtId="0" fontId="9" fillId="33" borderId="40" xfId="83" applyFont="1" applyFill="1" applyBorder="1" applyAlignment="1">
      <alignment horizontal="justify" vertical="center" wrapText="1"/>
      <protection/>
    </xf>
    <xf numFmtId="0" fontId="9" fillId="33" borderId="41" xfId="83" applyFont="1" applyFill="1" applyBorder="1" applyAlignment="1">
      <alignment horizontal="justify" vertical="center" wrapText="1"/>
      <protection/>
    </xf>
    <xf numFmtId="0" fontId="33" fillId="33" borderId="0" xfId="48" applyFont="1" applyFill="1" applyAlignment="1" applyProtection="1">
      <alignment horizontal="center"/>
      <protection/>
    </xf>
    <xf numFmtId="0" fontId="20" fillId="0" borderId="16" xfId="48" applyFont="1" applyBorder="1" applyAlignment="1" applyProtection="1">
      <alignment horizontal="center" vertical="center"/>
      <protection/>
    </xf>
    <xf numFmtId="200" fontId="77" fillId="37" borderId="12" xfId="0" applyNumberFormat="1" applyFont="1" applyFill="1" applyBorder="1" applyAlignment="1">
      <alignment horizontal="center" vertical="center"/>
    </xf>
    <xf numFmtId="200" fontId="77" fillId="37" borderId="42" xfId="0" applyNumberFormat="1" applyFont="1" applyFill="1" applyBorder="1" applyAlignment="1">
      <alignment horizontal="center" vertical="center"/>
    </xf>
    <xf numFmtId="200" fontId="77" fillId="37" borderId="19" xfId="0" applyNumberFormat="1" applyFont="1" applyFill="1" applyBorder="1" applyAlignment="1">
      <alignment horizontal="center" vertical="center"/>
    </xf>
    <xf numFmtId="17" fontId="21" fillId="34" borderId="12" xfId="70" applyNumberFormat="1" applyFont="1" applyFill="1" applyBorder="1" applyAlignment="1">
      <alignment horizontal="center" vertical="center"/>
      <protection/>
    </xf>
    <xf numFmtId="17" fontId="21" fillId="34" borderId="42" xfId="70" applyNumberFormat="1" applyFont="1" applyFill="1" applyBorder="1" applyAlignment="1">
      <alignment horizontal="center" vertical="center"/>
      <protection/>
    </xf>
    <xf numFmtId="17" fontId="21" fillId="34" borderId="19" xfId="70" applyNumberFormat="1" applyFont="1" applyFill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200" fontId="21" fillId="34" borderId="12" xfId="70" applyNumberFormat="1" applyFont="1" applyFill="1" applyBorder="1" applyAlignment="1">
      <alignment horizontal="center" vertical="center"/>
      <protection/>
    </xf>
    <xf numFmtId="200" fontId="21" fillId="34" borderId="42" xfId="70" applyNumberFormat="1" applyFont="1" applyFill="1" applyBorder="1" applyAlignment="1">
      <alignment horizontal="center" vertical="center"/>
      <protection/>
    </xf>
    <xf numFmtId="200" fontId="21" fillId="34" borderId="19" xfId="70" applyNumberFormat="1" applyFont="1" applyFill="1" applyBorder="1" applyAlignment="1">
      <alignment horizontal="center" vertical="center"/>
      <protection/>
    </xf>
    <xf numFmtId="200" fontId="0" fillId="0" borderId="42" xfId="0" applyNumberFormat="1" applyBorder="1" applyAlignment="1">
      <alignment horizontal="center" vertical="center"/>
    </xf>
    <xf numFmtId="200" fontId="0" fillId="0" borderId="19" xfId="0" applyNumberFormat="1" applyBorder="1" applyAlignment="1">
      <alignment horizontal="center" vertical="center"/>
    </xf>
    <xf numFmtId="17" fontId="21" fillId="34" borderId="12" xfId="70" applyNumberFormat="1" applyFont="1" applyFill="1" applyBorder="1" applyAlignment="1">
      <alignment horizontal="center" vertical="center" wrapText="1"/>
      <protection/>
    </xf>
    <xf numFmtId="17" fontId="21" fillId="34" borderId="42" xfId="70" applyNumberFormat="1" applyFont="1" applyFill="1" applyBorder="1" applyAlignment="1">
      <alignment horizontal="center" vertical="center" wrapText="1"/>
      <protection/>
    </xf>
    <xf numFmtId="17" fontId="21" fillId="34" borderId="19" xfId="70" applyNumberFormat="1" applyFont="1" applyFill="1" applyBorder="1" applyAlignment="1">
      <alignment horizontal="center" vertical="center" wrapText="1"/>
      <protection/>
    </xf>
    <xf numFmtId="17" fontId="21" fillId="34" borderId="11" xfId="70" applyNumberFormat="1" applyFont="1" applyFill="1" applyBorder="1" applyAlignment="1">
      <alignment horizontal="center" vertical="center"/>
      <protection/>
    </xf>
    <xf numFmtId="0" fontId="21" fillId="34" borderId="31" xfId="70" applyFont="1" applyFill="1" applyBorder="1" applyAlignment="1">
      <alignment horizontal="center" vertical="center"/>
      <protection/>
    </xf>
    <xf numFmtId="0" fontId="21" fillId="34" borderId="17" xfId="70" applyFont="1" applyFill="1" applyBorder="1" applyAlignment="1">
      <alignment horizontal="center" vertical="center"/>
      <protection/>
    </xf>
    <xf numFmtId="17" fontId="21" fillId="34" borderId="11" xfId="70" applyNumberFormat="1" applyFont="1" applyFill="1" applyBorder="1" applyAlignment="1">
      <alignment horizontal="center" vertical="center" wrapText="1"/>
      <protection/>
    </xf>
    <xf numFmtId="0" fontId="17" fillId="0" borderId="0" xfId="76" applyFont="1" applyFill="1" applyBorder="1" applyAlignment="1">
      <alignment wrapText="1"/>
      <protection/>
    </xf>
    <xf numFmtId="0" fontId="23" fillId="0" borderId="14" xfId="78" applyFont="1" applyBorder="1" applyAlignment="1">
      <alignment horizontal="center" vertical="center" wrapText="1"/>
      <protection/>
    </xf>
    <xf numFmtId="0" fontId="23" fillId="0" borderId="15" xfId="78" applyFont="1" applyBorder="1" applyAlignment="1">
      <alignment horizontal="center" vertical="center" wrapText="1"/>
      <protection/>
    </xf>
    <xf numFmtId="0" fontId="23" fillId="0" borderId="18" xfId="78" applyFont="1" applyBorder="1" applyAlignment="1">
      <alignment horizontal="center" vertical="center" wrapText="1"/>
      <protection/>
    </xf>
    <xf numFmtId="0" fontId="23" fillId="0" borderId="14" xfId="78" applyFont="1" applyFill="1" applyBorder="1" applyAlignment="1">
      <alignment horizontal="center" vertical="center" wrapText="1"/>
      <protection/>
    </xf>
    <xf numFmtId="0" fontId="23" fillId="0" borderId="15" xfId="78" applyFont="1" applyFill="1" applyBorder="1" applyAlignment="1">
      <alignment horizontal="center" vertical="center" wrapText="1"/>
      <protection/>
    </xf>
    <xf numFmtId="0" fontId="23" fillId="0" borderId="18" xfId="78" applyFont="1" applyFill="1" applyBorder="1" applyAlignment="1">
      <alignment horizontal="center" vertical="center" wrapText="1"/>
      <protection/>
    </xf>
    <xf numFmtId="0" fontId="20" fillId="0" borderId="0" xfId="48" applyFont="1" applyBorder="1" applyAlignment="1" applyProtection="1">
      <alignment horizontal="center" vertical="center"/>
      <protection/>
    </xf>
    <xf numFmtId="0" fontId="21" fillId="42" borderId="26" xfId="0" applyFont="1" applyFill="1" applyBorder="1" applyAlignment="1">
      <alignment horizontal="center" vertical="center"/>
    </xf>
    <xf numFmtId="0" fontId="21" fillId="42" borderId="27" xfId="0" applyFont="1" applyFill="1" applyBorder="1" applyAlignment="1">
      <alignment horizontal="center" vertical="center"/>
    </xf>
    <xf numFmtId="0" fontId="41" fillId="0" borderId="16" xfId="48" applyFont="1" applyBorder="1" applyAlignment="1" applyProtection="1">
      <alignment horizontal="center" vertical="center"/>
      <protection/>
    </xf>
    <xf numFmtId="17" fontId="21" fillId="34" borderId="13" xfId="70" applyNumberFormat="1" applyFont="1" applyFill="1" applyBorder="1" applyAlignment="1">
      <alignment horizontal="center" vertical="center"/>
      <protection/>
    </xf>
    <xf numFmtId="0" fontId="21" fillId="34" borderId="11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12" fillId="0" borderId="12" xfId="70" applyFont="1" applyBorder="1" applyAlignment="1">
      <alignment horizontal="center" vertical="center" wrapText="1"/>
      <protection/>
    </xf>
    <xf numFmtId="0" fontId="12" fillId="0" borderId="19" xfId="70" applyFont="1" applyBorder="1" applyAlignment="1">
      <alignment horizontal="center" vertical="center" wrapText="1"/>
      <protection/>
    </xf>
    <xf numFmtId="17" fontId="21" fillId="34" borderId="13" xfId="70" applyNumberFormat="1" applyFont="1" applyFill="1" applyBorder="1" applyAlignment="1">
      <alignment horizontal="center" vertical="center" wrapText="1"/>
      <protection/>
    </xf>
    <xf numFmtId="49" fontId="21" fillId="37" borderId="43" xfId="0" applyNumberFormat="1" applyFont="1" applyFill="1" applyBorder="1" applyAlignment="1">
      <alignment horizontal="center" vertical="center"/>
    </xf>
    <xf numFmtId="49" fontId="21" fillId="37" borderId="44" xfId="0" applyNumberFormat="1" applyFont="1" applyFill="1" applyBorder="1" applyAlignment="1">
      <alignment horizontal="center" vertical="center"/>
    </xf>
    <xf numFmtId="0" fontId="23" fillId="0" borderId="13" xfId="74" applyFont="1" applyFill="1" applyBorder="1" applyAlignment="1">
      <alignment horizontal="center" vertical="center"/>
      <protection/>
    </xf>
    <xf numFmtId="0" fontId="21" fillId="42" borderId="12" xfId="74" applyFont="1" applyFill="1" applyBorder="1" applyAlignment="1">
      <alignment horizontal="center" vertical="center" wrapText="1"/>
      <protection/>
    </xf>
    <xf numFmtId="0" fontId="21" fillId="42" borderId="42" xfId="74" applyFont="1" applyFill="1" applyBorder="1" applyAlignment="1">
      <alignment horizontal="center" vertical="center" wrapText="1"/>
      <protection/>
    </xf>
    <xf numFmtId="0" fontId="21" fillId="42" borderId="19" xfId="74" applyFont="1" applyFill="1" applyBorder="1" applyAlignment="1">
      <alignment horizontal="center" vertical="center" wrapText="1"/>
      <protection/>
    </xf>
    <xf numFmtId="49" fontId="25" fillId="42" borderId="13" xfId="0" applyNumberFormat="1" applyFont="1" applyFill="1" applyBorder="1" applyAlignment="1">
      <alignment horizontal="center" vertical="center" wrapText="1"/>
    </xf>
    <xf numFmtId="49" fontId="25" fillId="42" borderId="19" xfId="0" applyNumberFormat="1" applyFont="1" applyFill="1" applyBorder="1" applyAlignment="1">
      <alignment horizontal="center" vertical="center" wrapText="1"/>
    </xf>
    <xf numFmtId="49" fontId="25" fillId="42" borderId="12" xfId="0" applyNumberFormat="1" applyFont="1" applyFill="1" applyBorder="1" applyAlignment="1">
      <alignment horizontal="center" vertical="center" wrapText="1"/>
    </xf>
    <xf numFmtId="0" fontId="21" fillId="42" borderId="45" xfId="74" applyFont="1" applyFill="1" applyBorder="1" applyAlignment="1">
      <alignment horizontal="center" vertical="center" wrapText="1"/>
      <protection/>
    </xf>
    <xf numFmtId="49" fontId="25" fillId="42" borderId="20" xfId="0" applyNumberFormat="1" applyFont="1" applyFill="1" applyBorder="1" applyAlignment="1">
      <alignment horizontal="center" vertical="center" wrapText="1"/>
    </xf>
    <xf numFmtId="0" fontId="21" fillId="42" borderId="46" xfId="74" applyFont="1" applyFill="1" applyBorder="1" applyAlignment="1">
      <alignment horizontal="center" vertical="center" wrapText="1"/>
      <protection/>
    </xf>
    <xf numFmtId="49" fontId="25" fillId="42" borderId="21" xfId="0" applyNumberFormat="1" applyFont="1" applyFill="1" applyBorder="1" applyAlignment="1">
      <alignment horizontal="center" vertical="center" wrapText="1"/>
    </xf>
    <xf numFmtId="200" fontId="21" fillId="42" borderId="46" xfId="74" applyNumberFormat="1" applyFont="1" applyFill="1" applyBorder="1" applyAlignment="1">
      <alignment horizontal="center" vertical="center" wrapText="1"/>
      <protection/>
    </xf>
    <xf numFmtId="200" fontId="21" fillId="42" borderId="42" xfId="74" applyNumberFormat="1" applyFont="1" applyFill="1" applyBorder="1" applyAlignment="1">
      <alignment horizontal="center" vertical="center" wrapText="1"/>
      <protection/>
    </xf>
    <xf numFmtId="200" fontId="21" fillId="42" borderId="45" xfId="74" applyNumberFormat="1" applyFont="1" applyFill="1" applyBorder="1" applyAlignment="1">
      <alignment horizontal="center" vertical="center" wrapText="1"/>
      <protection/>
    </xf>
    <xf numFmtId="49" fontId="25" fillId="42" borderId="46" xfId="0" applyNumberFormat="1" applyFont="1" applyFill="1" applyBorder="1" applyAlignment="1">
      <alignment horizontal="center" vertical="center" wrapText="1"/>
    </xf>
    <xf numFmtId="0" fontId="2" fillId="0" borderId="16" xfId="48" applyBorder="1" applyAlignment="1" applyProtection="1">
      <alignment horizontal="center" vertical="center"/>
      <protection/>
    </xf>
    <xf numFmtId="200" fontId="21" fillId="34" borderId="21" xfId="71" applyNumberFormat="1" applyFont="1" applyFill="1" applyBorder="1" applyAlignment="1">
      <alignment horizontal="center" vertical="center"/>
      <protection/>
    </xf>
    <xf numFmtId="200" fontId="21" fillId="34" borderId="13" xfId="71" applyNumberFormat="1" applyFont="1" applyFill="1" applyBorder="1" applyAlignment="1">
      <alignment horizontal="center" vertical="center"/>
      <protection/>
    </xf>
    <xf numFmtId="200" fontId="21" fillId="34" borderId="20" xfId="71" applyNumberFormat="1" applyFont="1" applyFill="1" applyBorder="1" applyAlignment="1">
      <alignment horizontal="center" vertical="center"/>
      <protection/>
    </xf>
    <xf numFmtId="17" fontId="21" fillId="34" borderId="42" xfId="71" applyNumberFormat="1" applyFont="1" applyFill="1" applyBorder="1" applyAlignment="1">
      <alignment horizontal="center" vertical="center"/>
      <protection/>
    </xf>
    <xf numFmtId="17" fontId="21" fillId="34" borderId="19" xfId="71" applyNumberFormat="1" applyFont="1" applyFill="1" applyBorder="1" applyAlignment="1">
      <alignment horizontal="center" vertical="center"/>
      <protection/>
    </xf>
    <xf numFmtId="17" fontId="21" fillId="34" borderId="12" xfId="71" applyNumberFormat="1" applyFont="1" applyFill="1" applyBorder="1" applyAlignment="1">
      <alignment horizontal="center" vertical="center"/>
      <protection/>
    </xf>
    <xf numFmtId="17" fontId="21" fillId="34" borderId="45" xfId="71" applyNumberFormat="1" applyFont="1" applyFill="1" applyBorder="1" applyAlignment="1">
      <alignment horizontal="center" vertical="center"/>
      <protection/>
    </xf>
    <xf numFmtId="17" fontId="21" fillId="34" borderId="13" xfId="71" applyNumberFormat="1" applyFont="1" applyFill="1" applyBorder="1" applyAlignment="1">
      <alignment horizontal="center" vertical="center"/>
      <protection/>
    </xf>
    <xf numFmtId="17" fontId="21" fillId="34" borderId="20" xfId="71" applyNumberFormat="1" applyFont="1" applyFill="1" applyBorder="1" applyAlignment="1">
      <alignment horizontal="center" vertical="center"/>
      <protection/>
    </xf>
    <xf numFmtId="0" fontId="2" fillId="0" borderId="0" xfId="48" applyBorder="1" applyAlignment="1" applyProtection="1">
      <alignment horizontal="center" vertical="center"/>
      <protection/>
    </xf>
    <xf numFmtId="17" fontId="21" fillId="34" borderId="14" xfId="70" applyNumberFormat="1" applyFont="1" applyFill="1" applyBorder="1" applyAlignment="1">
      <alignment horizontal="center" vertical="center" wrapText="1"/>
      <protection/>
    </xf>
    <xf numFmtId="17" fontId="21" fillId="34" borderId="18" xfId="70" applyNumberFormat="1" applyFont="1" applyFill="1" applyBorder="1" applyAlignment="1">
      <alignment horizontal="center" vertical="center"/>
      <protection/>
    </xf>
    <xf numFmtId="17" fontId="21" fillId="34" borderId="14" xfId="70" applyNumberFormat="1" applyFont="1" applyFill="1" applyBorder="1" applyAlignment="1">
      <alignment horizontal="center" vertical="center"/>
      <protection/>
    </xf>
    <xf numFmtId="200" fontId="21" fillId="34" borderId="15" xfId="70" applyNumberFormat="1" applyFont="1" applyFill="1" applyBorder="1" applyAlignment="1">
      <alignment horizontal="center" vertical="center"/>
      <protection/>
    </xf>
    <xf numFmtId="200" fontId="21" fillId="34" borderId="18" xfId="70" applyNumberFormat="1" applyFont="1" applyFill="1" applyBorder="1" applyAlignment="1">
      <alignment horizontal="center" vertical="center"/>
      <protection/>
    </xf>
    <xf numFmtId="0" fontId="12" fillId="0" borderId="17" xfId="67" applyFont="1" applyFill="1" applyBorder="1" applyAlignment="1">
      <alignment horizontal="left"/>
      <protection/>
    </xf>
    <xf numFmtId="0" fontId="12" fillId="0" borderId="27" xfId="67" applyFont="1" applyFill="1" applyBorder="1" applyAlignment="1">
      <alignment horizontal="left"/>
      <protection/>
    </xf>
    <xf numFmtId="0" fontId="12" fillId="40" borderId="11" xfId="67" applyFont="1" applyFill="1" applyBorder="1" applyAlignment="1">
      <alignment horizontal="center"/>
      <protection/>
    </xf>
    <xf numFmtId="0" fontId="12" fillId="40" borderId="32" xfId="67" applyFont="1" applyFill="1" applyBorder="1" applyAlignment="1">
      <alignment horizontal="center"/>
      <protection/>
    </xf>
    <xf numFmtId="0" fontId="36" fillId="0" borderId="14" xfId="67" applyFont="1" applyBorder="1" applyAlignment="1">
      <alignment horizontal="center" vertical="center"/>
      <protection/>
    </xf>
    <xf numFmtId="0" fontId="36" fillId="0" borderId="15" xfId="67" applyFont="1" applyBorder="1" applyAlignment="1">
      <alignment horizontal="center" vertical="center"/>
      <protection/>
    </xf>
    <xf numFmtId="0" fontId="36" fillId="0" borderId="18" xfId="67" applyFont="1" applyBorder="1" applyAlignment="1">
      <alignment horizontal="center" vertical="center"/>
      <protection/>
    </xf>
    <xf numFmtId="0" fontId="36" fillId="0" borderId="13" xfId="67" applyFont="1" applyBorder="1" applyAlignment="1">
      <alignment horizontal="center" vertical="center"/>
      <protection/>
    </xf>
    <xf numFmtId="0" fontId="17" fillId="0" borderId="31" xfId="71" applyFont="1" applyBorder="1" applyAlignment="1">
      <alignment horizontal="center"/>
      <protection/>
    </xf>
    <xf numFmtId="0" fontId="17" fillId="0" borderId="17" xfId="71" applyFont="1" applyBorder="1" applyAlignment="1">
      <alignment horizontal="center"/>
      <protection/>
    </xf>
    <xf numFmtId="0" fontId="17" fillId="0" borderId="16" xfId="71" applyFont="1" applyBorder="1" applyAlignment="1">
      <alignment horizontal="center"/>
      <protection/>
    </xf>
    <xf numFmtId="0" fontId="17" fillId="0" borderId="27" xfId="71" applyFont="1" applyBorder="1" applyAlignment="1">
      <alignment horizontal="center"/>
      <protection/>
    </xf>
    <xf numFmtId="171" fontId="17" fillId="0" borderId="16" xfId="71" applyNumberFormat="1" applyFont="1" applyBorder="1" applyAlignment="1">
      <alignment horizontal="center"/>
      <protection/>
    </xf>
    <xf numFmtId="171" fontId="17" fillId="0" borderId="27" xfId="71" applyNumberFormat="1" applyFont="1" applyBorder="1" applyAlignment="1">
      <alignment horizontal="center"/>
      <protection/>
    </xf>
  </cellXfs>
  <cellStyles count="8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im1" xfId="35"/>
    <cellStyle name="Címsor 1" xfId="36"/>
    <cellStyle name="Címsor 2" xfId="37"/>
    <cellStyle name="Címsor 3" xfId="38"/>
    <cellStyle name="Címsor 4" xfId="39"/>
    <cellStyle name="Comma [0]_1 hónapos dkj" xfId="40"/>
    <cellStyle name="Comma_1 hónapos dkj" xfId="41"/>
    <cellStyle name="Currency [0]_1 hónapos dkj" xfId="42"/>
    <cellStyle name="Currency_1 hónapos dkj" xfId="43"/>
    <cellStyle name="Ellenőrzőcella" xfId="44"/>
    <cellStyle name="Comma" xfId="45"/>
    <cellStyle name="Comma [0]" xfId="46"/>
    <cellStyle name="Figyelmeztetés" xfId="47"/>
    <cellStyle name="Hyperlink" xfId="48"/>
    <cellStyle name="Hivatkozott cella" xfId="49"/>
    <cellStyle name="Jegyzet" xfId="50"/>
    <cellStyle name="Jegyzet 2" xfId="51"/>
    <cellStyle name="Jegyzet 3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Followed Hyperlink" xfId="61"/>
    <cellStyle name="Magyarázó szöveg" xfId="62"/>
    <cellStyle name="Normál 2" xfId="63"/>
    <cellStyle name="Normál 2 2" xfId="64"/>
    <cellStyle name="Normál 2_idosor bankok kodok_munka" xfId="65"/>
    <cellStyle name="Normál 3" xfId="66"/>
    <cellStyle name="Normál 3_idosor bankok kodok_munka" xfId="67"/>
    <cellStyle name="Normál 4" xfId="68"/>
    <cellStyle name="Normal_1 hónapos dkj" xfId="69"/>
    <cellStyle name="Normál_212" xfId="70"/>
    <cellStyle name="Normál_212 2" xfId="71"/>
    <cellStyle name="Normál_312" xfId="72"/>
    <cellStyle name="Normal_3cf203" xfId="73"/>
    <cellStyle name="Normál_409" xfId="74"/>
    <cellStyle name="Normál_509" xfId="75"/>
    <cellStyle name="Normál_509 2" xfId="76"/>
    <cellStyle name="Normál_512" xfId="77"/>
    <cellStyle name="Normál_512 2" xfId="78"/>
    <cellStyle name="Normal_9n4 részvénytábla" xfId="79"/>
    <cellStyle name="Normál_internetes tabl209" xfId="80"/>
    <cellStyle name="Normál_internetes tabl209 2" xfId="81"/>
    <cellStyle name="Normal_JavitottXIVD" xfId="82"/>
    <cellStyle name="Normál_Munkafüzet2" xfId="83"/>
    <cellStyle name="Összesen" xfId="84"/>
    <cellStyle name="Currency" xfId="85"/>
    <cellStyle name="Currency [0]" xfId="86"/>
    <cellStyle name="Rossz" xfId="87"/>
    <cellStyle name="Semleges" xfId="88"/>
    <cellStyle name="Stílus 1" xfId="89"/>
    <cellStyle name="Számítás" xfId="90"/>
    <cellStyle name="Percent" xfId="91"/>
    <cellStyle name="tabla" xfId="92"/>
    <cellStyle name="tablafej" xfId="93"/>
    <cellStyle name="tablasor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-1\akk\G\KOZOS\KIADVANY\MAGYAR\96INEV\2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SAJAT\EXCEL\2005\5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JHOZ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svállhitpubl (2)"/>
      <sheetName val="BANK 4"/>
      <sheetName val="Munka2"/>
      <sheetName val="makroössz "/>
      <sheetName val="Munka1 (2)"/>
      <sheetName val="2005 évi bankcsop."/>
      <sheetName val="vállhitelögraf (2)"/>
      <sheetName val="GDP, hitel"/>
      <sheetName val="közvtőkepublgraf"/>
      <sheetName val="ügyfvagyon névért "/>
      <sheetName val="ügyfvagyonárfé"/>
      <sheetName val="átleszk"/>
      <sheetName val="átleszkévpubl"/>
      <sheetName val="átleszkI-IIIpubl"/>
      <sheetName val="átleszkfélévpubl"/>
      <sheetName val="mfohitel"/>
      <sheetName val="háztkamlábgraf"/>
      <sheetName val="vállkamlábgraf"/>
      <sheetName val="vállhitelögraf"/>
      <sheetName val="vállbetétösszeg"/>
      <sheetName val="házthitelktg"/>
      <sheetName val="háztbankbetétgraf"/>
      <sheetName val="házthitelgraf"/>
      <sheetName val="kisvállhitpubl"/>
      <sheetName val="kisvall506"/>
      <sheetName val="kisvallMFBEXIMmel412"/>
      <sheetName val="kisváll412"/>
      <sheetName val="kisváll412 na"/>
      <sheetName val="kisvall409"/>
      <sheetName val="kivall406"/>
      <sheetName val="kivall403"/>
      <sheetName val="kisvall312aud"/>
      <sheetName val="kisvall212aud"/>
      <sheetName val="eszforrpubl"/>
      <sheetName val="módosítottegygraf"/>
      <sheetName val="módosított graf"/>
      <sheetName val="neteszkpoz bázpoz graf"/>
      <sheetName val="neteszkpoz412"/>
      <sheetName val="neteszkpoz406"/>
      <sheetName val="neteszkpoz312"/>
      <sheetName val="neteszkpoz212"/>
      <sheetName val="összefoglévespubl"/>
      <sheetName val="összefoglpubl"/>
      <sheetName val="összefoglfiókkalpubl "/>
      <sheetName val="hálózatiegys"/>
      <sheetName val="létszpubl"/>
      <sheetName val="létszám"/>
      <sheetName val="létszámhatpubl"/>
      <sheetName val="devárfoly"/>
      <sheetName val="költségekpubl"/>
      <sheetName val="költsegy412"/>
      <sheetName val="devered412"/>
      <sheetName val="kamatmévgraf"/>
      <sheetName val="kamatmarzs hnéves graf"/>
      <sheetName val="ktg_mfo"/>
      <sheetName val="costtoincomepubl"/>
      <sheetName val="costgraf"/>
      <sheetName val="costtoincome506"/>
      <sheetName val="costtoincome406"/>
      <sheetName val="costtoincome 412 graf"/>
      <sheetName val="ejövegy_éves graf"/>
      <sheetName val="ejövegy_hnévesgraf "/>
      <sheetName val="ejövegy_févesgraf"/>
      <sheetName val="ejövegy_első néves graf"/>
      <sheetName val="deveredmény509"/>
      <sheetName val="éves eredménypubl"/>
      <sheetName val="háromnévi eredpubl fiókkal"/>
      <sheetName val="háromnévi eredpubl"/>
      <sheetName val="félévi ered publ"/>
      <sheetName val="negyedévi erepubl"/>
      <sheetName val="eredváltegy503"/>
      <sheetName val="eredvált503"/>
      <sheetName val="átlkamatlábegy412"/>
      <sheetName val="kamaterepubl"/>
      <sheetName val="osztalék"/>
      <sheetName val="ejövév 2"/>
      <sheetName val="_ejöv_évpubl"/>
      <sheetName val="ejöv I.IIInévpubl fiókokkal"/>
      <sheetName val="ejöv_I IIInévpubl"/>
      <sheetName val="ejöv_févpubl"/>
      <sheetName val="ejöv_névpubl"/>
      <sheetName val="tulegy"/>
      <sheetName val="tulmegopubl fiókkal"/>
      <sheetName val="tulmegopubl"/>
      <sheetName val="értpváltegy"/>
      <sheetName val="értpegygraf409"/>
      <sheetName val="értpgraf"/>
      <sheetName val="értegy412"/>
      <sheetName val="értpegy312"/>
      <sheetName val="értpapírpubl"/>
      <sheetName val="házthitelbetétgraf"/>
      <sheetName val="háztfogyhit"/>
      <sheetName val="házthitpublfiókkal"/>
      <sheetName val="házthitpubl"/>
      <sheetName val="lakáshitarány"/>
      <sheetName val="házt. hitelpubl2"/>
      <sheetName val="házthitel"/>
      <sheetName val="hazt Fthitel"/>
      <sheetName val="háztdevhitel"/>
      <sheetName val="Munka1"/>
      <sheetName val="devlakáshitgraf "/>
      <sheetName val="devlakáshitprész"/>
      <sheetName val="devlakáshitegy"/>
      <sheetName val="Ft lakáshitelegy"/>
      <sheetName val="összes lakáshitelegy"/>
      <sheetName val="házthitelgraf2"/>
      <sheetName val="házthitvált"/>
      <sheetName val="házthitelvált%"/>
      <sheetName val="háztegyébhit Ft"/>
      <sheetName val="háztegyébhiteuro"/>
      <sheetName val="háztegyébhit egyébdev"/>
      <sheetName val="háztegyébdevbont"/>
      <sheetName val="háztegyébhit_ömego"/>
      <sheetName val="háztegyegyéb hit_mego"/>
      <sheetName val="háztegyéb hitel_ö410"/>
      <sheetName val="háztegyébhit"/>
      <sheetName val="vállalkhitgraf"/>
      <sheetName val="vállhitpubl fiókkal"/>
      <sheetName val="vállalkhitelpubl"/>
      <sheetName val="jegybet és külfbankk graf"/>
      <sheetName val="likvideszkgraf"/>
      <sheetName val="likvideszpubl"/>
      <sheetName val="pénztárvált"/>
      <sheetName val="pénztár és elsz"/>
      <sheetName val="vállházthitgraf"/>
      <sheetName val="hitelpubl"/>
      <sheetName val="hitelrészgraf"/>
      <sheetName val="hitelnövnév %publ"/>
      <sheetName val="hitelbetétgraf"/>
      <sheetName val="hitelegygraf"/>
      <sheetName val="eszkgraf1"/>
      <sheetName val="külföldikih."/>
      <sheetName val="eszkpublfontos fiókkal"/>
      <sheetName val="eszkpublfontos"/>
      <sheetName val="eszkpeerpubl2"/>
      <sheetName val="eszpeerpubl"/>
      <sheetName val="mfőgraf"/>
      <sheetName val="eszváltgrafpubl"/>
      <sheetName val="mfőöegygraf"/>
      <sheetName val="eszkdenom"/>
      <sheetName val="hitelgraf"/>
      <sheetName val="eszk"/>
      <sheetName val="eszkválthavi %"/>
      <sheetName val="közkorm. hiteleváltegy503"/>
      <sheetName val="eszváltnévi %"/>
      <sheetName val="eszkválthavi"/>
      <sheetName val="eszváltnévi"/>
      <sheetName val="eszdenomváltpubl"/>
      <sheetName val="eszkmego"/>
      <sheetName val="betétegygraf"/>
      <sheetName val="sorrendeszk412"/>
      <sheetName val="sorrendeszk409"/>
      <sheetName val="sorrendeszk406"/>
      <sheetName val="sorrendeszk403"/>
      <sheetName val="sorrendforr412"/>
      <sheetName val="sorrendforr409"/>
      <sheetName val="sorrendforr406"/>
      <sheetName val="sorrendforr403"/>
      <sheetName val="prészpubl"/>
      <sheetName val="prész506"/>
      <sheetName val="prészeszk412"/>
      <sheetName val="prészeszk409"/>
      <sheetName val="prészeszk406"/>
      <sheetName val="prészeszk403"/>
      <sheetName val="prészeszk312"/>
      <sheetName val="prészforr412"/>
      <sheetName val="prészforr409"/>
      <sheetName val="prészforr406"/>
      <sheetName val="prészforr403"/>
      <sheetName val="prészforr312"/>
      <sheetName val="sorrendesz509"/>
      <sheetName val="eszegy512"/>
      <sheetName val="eszegy509"/>
      <sheetName val="eszegy506"/>
      <sheetName val="eszegy503"/>
      <sheetName val="eszegy412"/>
      <sheetName val="eszegy409"/>
      <sheetName val="eszegy406"/>
      <sheetName val="eszegy403"/>
      <sheetName val="eszkegy312"/>
      <sheetName val="eszkegy309"/>
      <sheetName val="forrcsoppubl"/>
      <sheetName val="sorrendforr509"/>
      <sheetName val="forregy509"/>
      <sheetName val="forregy506"/>
      <sheetName val="forregy503"/>
      <sheetName val="forregy412"/>
      <sheetName val="forregy409"/>
      <sheetName val="forregy406"/>
      <sheetName val="forregy403"/>
      <sheetName val="forregy312"/>
      <sheetName val="bankcsop 2004-re prészeszk312 2"/>
      <sheetName val="külffegy312"/>
      <sheetName val="külfforregygraf"/>
      <sheetName val="külffegy412"/>
      <sheetName val="külfegy412graf"/>
      <sheetName val="külföldpubl"/>
      <sheetName val="bankkegy"/>
      <sheetName val="külfforrvált%"/>
      <sheetName val="külfforrvált"/>
      <sheetName val="külföldi forrásgraf"/>
      <sheetName val="egyébbelfügyfél"/>
      <sheetName val="belfbetegygraf"/>
      <sheetName val="belfbetétvált"/>
      <sheetName val="belf.betétgrafpubl"/>
      <sheetName val="belfbetétpubl"/>
      <sheetName val="háztpü vagyona"/>
      <sheetName val="belf.értékpforrpubl"/>
      <sheetName val="értékpapírforr"/>
      <sheetName val="belfbankkhit"/>
      <sheetName val="stőkeegy312"/>
      <sheetName val="stőke"/>
      <sheetName val="stőkepubl"/>
      <sheetName val="egyéb p. 312"/>
      <sheetName val="aktpasszelha"/>
      <sheetName val="forrdenommego%"/>
      <sheetName val="forrpublfontos fiókkal"/>
      <sheetName val="forrpublfontos"/>
      <sheetName val="jelzáloglev"/>
      <sheetName val="forrgraffontos"/>
      <sheetName val="forrdenom"/>
      <sheetName val="forr"/>
      <sheetName val="forrvált%havi"/>
      <sheetName val="forrválthavi"/>
      <sheetName val="forváltnév%"/>
      <sheetName val="forrváltnév"/>
      <sheetName val="forrmego"/>
      <sheetName val="felvett hitelek412"/>
      <sheetName val="nyitpozegy412"/>
      <sheetName val="nyitpozegy312"/>
      <sheetName val="nyitpozegy212"/>
      <sheetName val="nyitpozdevbontvapubl"/>
      <sheetName val="nyitpozgraf"/>
      <sheetName val="nyitpozpubl"/>
      <sheetName val="REP_Nyitott_pozíció_ö_506"/>
      <sheetName val="Doroszlaifélenyitpoz412"/>
      <sheetName val="Doroszlaiféle nyitpoz409"/>
      <sheetName val="Doroszlaiféle nyitpoz406"/>
      <sheetName val="Doroszl devmegoszl403"/>
      <sheetName val="Doroszlaiféle nyitpoz_405"/>
      <sheetName val="DroszlaiféleNyitott_pozíció_403"/>
      <sheetName val="3db401szárm  fed_nemfed"/>
      <sheetName val="3da403"/>
      <sheetName val="3daszárm kerkönyvi 401"/>
      <sheetName val="3da312"/>
      <sheetName val="offbgraf"/>
      <sheetName val="offpubl"/>
      <sheetName val="KH 8B vált409312"/>
      <sheetName val="offb"/>
      <sheetName val="offbvált"/>
      <sheetName val="offmfőpubl"/>
      <sheetName val="offbdevbontaspubl"/>
      <sheetName val="portvált512publ"/>
      <sheetName val="offegy"/>
      <sheetName val="portfvált509fiókkal publ"/>
      <sheetName val="portfvált509publ"/>
      <sheetName val="portfvált509506"/>
      <sheetName val="portfvált506412"/>
      <sheetName val="portfvált412312"/>
      <sheetName val="portfvált409312"/>
      <sheetName val="portfvált 406312"/>
      <sheetName val="portfvált406"/>
      <sheetName val="portfvált403"/>
      <sheetName val="portfvált312"/>
      <sheetName val="portfvált309212"/>
      <sheetName val="portfvált309"/>
      <sheetName val="portfvált 306212"/>
      <sheetName val="portfvált 306"/>
      <sheetName val="portfvált303"/>
      <sheetName val="eladott"/>
      <sheetName val="porfegyvált506_412"/>
      <sheetName val="porfegy506"/>
      <sheetName val="porfegygraf"/>
      <sheetName val="portfCIB503"/>
      <sheetName val="portfCIB412"/>
      <sheetName val="port509fiókkal"/>
      <sheetName val="port512"/>
      <sheetName val="port509"/>
      <sheetName val="port506"/>
      <sheetName val="port503"/>
      <sheetName val="port412"/>
      <sheetName val="port409"/>
      <sheetName val="port406"/>
      <sheetName val="port403"/>
      <sheetName val="portfegy312"/>
      <sheetName val="port312"/>
      <sheetName val="port309"/>
      <sheetName val="port306"/>
      <sheetName val="port303"/>
      <sheetName val="portf02"/>
      <sheetName val="problegygraf212"/>
      <sheetName val="minpubl1fiókkal"/>
      <sheetName val="minpubl1"/>
      <sheetName val="minpubl"/>
      <sheetName val="lejárt megoszl"/>
      <sheetName val="lejártminpubl"/>
      <sheetName val="lejárt 503CIB"/>
      <sheetName val="lejárt köv"/>
      <sheetName val="lejárt vált509_506"/>
      <sheetName val="lejárt vált503_412"/>
      <sheetName val="értvesztpubl "/>
      <sheetName val="értvesztszintpubl1 "/>
      <sheetName val="s. tőke SZT"/>
      <sheetName val="SZT"/>
      <sheetName val="korrmSZTpubl"/>
      <sheetName val="FMpubl"/>
      <sheetName val="m.sz. e."/>
      <sheetName val="FMgraf"/>
    </sheetNames>
    <sheetDataSet>
      <sheetData sheetId="240">
        <row r="1">
          <cell r="A1" t="str">
            <v>Bankazonosító</v>
          </cell>
          <cell r="B1" t="str">
            <v>FT-ban van</v>
          </cell>
          <cell r="C1" t="str">
            <v>Valutanap</v>
          </cell>
          <cell r="D1" t="str">
            <v>Mérleg szerinti HOSSZÚ nettó nyitott pozíció</v>
          </cell>
          <cell r="E1" t="str">
            <v>Mérleg szerinti RÖVID nettó nyitott pozíció</v>
          </cell>
          <cell r="F1" t="str">
            <v>Mérleg szerinti TELJES nettó nyitott pozíció</v>
          </cell>
          <cell r="G1" t="str">
            <v>Devizanemenkénti HOSSZÚ nettó nyitott pozíciók</v>
          </cell>
          <cell r="H1" t="str">
            <v>Devizanemenkénti RÖVID nettó nyitott pozíciók</v>
          </cell>
          <cell r="I1" t="str">
            <v>Devizanemenkénti TELJES nettó nyitott pozíciók</v>
          </cell>
        </row>
        <row r="2">
          <cell r="A2" t="str">
            <v>10200098</v>
          </cell>
          <cell r="B2" t="str">
            <v>ÁÉB</v>
          </cell>
          <cell r="C2" t="str">
            <v>20040331</v>
          </cell>
          <cell r="D2">
            <v>91857</v>
          </cell>
          <cell r="E2">
            <v>-2263</v>
          </cell>
          <cell r="F2">
            <v>94120</v>
          </cell>
          <cell r="G2">
            <v>10127</v>
          </cell>
          <cell r="H2">
            <v>-41</v>
          </cell>
          <cell r="I2">
            <v>10168</v>
          </cell>
        </row>
        <row r="3">
          <cell r="A3" t="str">
            <v>12899986</v>
          </cell>
          <cell r="B3" t="str">
            <v>Bank of China</v>
          </cell>
          <cell r="C3" t="str">
            <v>20040331</v>
          </cell>
          <cell r="D3">
            <v>0</v>
          </cell>
          <cell r="E3">
            <v>-183</v>
          </cell>
          <cell r="F3">
            <v>183</v>
          </cell>
          <cell r="G3">
            <v>0</v>
          </cell>
          <cell r="H3">
            <v>-163</v>
          </cell>
          <cell r="I3">
            <v>163</v>
          </cell>
        </row>
        <row r="4">
          <cell r="A4" t="str">
            <v>10196445</v>
          </cell>
          <cell r="B4" t="str">
            <v>BB</v>
          </cell>
          <cell r="C4" t="str">
            <v>20040331</v>
          </cell>
          <cell r="D4">
            <v>31196</v>
          </cell>
          <cell r="E4">
            <v>-9224</v>
          </cell>
          <cell r="F4">
            <v>40420</v>
          </cell>
          <cell r="G4">
            <v>975</v>
          </cell>
          <cell r="H4">
            <v>-725</v>
          </cell>
          <cell r="I4">
            <v>1700</v>
          </cell>
        </row>
        <row r="5">
          <cell r="A5" t="str">
            <v>10541474</v>
          </cell>
          <cell r="B5" t="str">
            <v>BNP</v>
          </cell>
          <cell r="C5" t="str">
            <v>20040331</v>
          </cell>
          <cell r="D5">
            <v>1633</v>
          </cell>
          <cell r="E5">
            <v>-5085</v>
          </cell>
          <cell r="F5">
            <v>6718</v>
          </cell>
          <cell r="G5">
            <v>34.572028</v>
          </cell>
          <cell r="H5">
            <v>-46.801669</v>
          </cell>
          <cell r="I5">
            <v>81.373697</v>
          </cell>
        </row>
        <row r="6">
          <cell r="A6" t="str">
            <v>10136915</v>
          </cell>
          <cell r="B6" t="str">
            <v>CIB</v>
          </cell>
          <cell r="C6" t="str">
            <v>20040331</v>
          </cell>
          <cell r="D6">
            <v>111038</v>
          </cell>
          <cell r="E6">
            <v>-99060</v>
          </cell>
          <cell r="F6">
            <v>210098</v>
          </cell>
          <cell r="G6">
            <v>1706</v>
          </cell>
          <cell r="H6">
            <v>-902</v>
          </cell>
          <cell r="I6">
            <v>2608</v>
          </cell>
        </row>
        <row r="7">
          <cell r="A7" t="str">
            <v>10197178</v>
          </cell>
          <cell r="B7" t="str">
            <v>CITI</v>
          </cell>
          <cell r="C7" t="str">
            <v>20040331</v>
          </cell>
          <cell r="D7">
            <v>29418</v>
          </cell>
          <cell r="E7">
            <v>-608</v>
          </cell>
          <cell r="F7">
            <v>30026</v>
          </cell>
          <cell r="G7">
            <v>2811</v>
          </cell>
          <cell r="H7">
            <v>-1324</v>
          </cell>
          <cell r="I7">
            <v>4135</v>
          </cell>
        </row>
        <row r="8">
          <cell r="A8" t="str">
            <v>10791105</v>
          </cell>
          <cell r="B8" t="str">
            <v>CLB</v>
          </cell>
          <cell r="C8" t="str">
            <v>20040331</v>
          </cell>
          <cell r="D8">
            <v>10.66666651</v>
          </cell>
          <cell r="E8">
            <v>-2686.12722704214</v>
          </cell>
          <cell r="F8">
            <v>2696.79389355214</v>
          </cell>
          <cell r="G8">
            <v>10.66666651</v>
          </cell>
          <cell r="H8">
            <v>-433.786861991236</v>
          </cell>
          <cell r="I8">
            <v>444.453528501236</v>
          </cell>
        </row>
        <row r="9">
          <cell r="A9" t="str">
            <v>10816291</v>
          </cell>
          <cell r="B9" t="str">
            <v>COMMERZBANK</v>
          </cell>
          <cell r="C9" t="str">
            <v>20040331</v>
          </cell>
          <cell r="D9">
            <v>25361.8107104267</v>
          </cell>
          <cell r="E9">
            <v>-20.0638519200004</v>
          </cell>
          <cell r="F9">
            <v>25381.8745623467</v>
          </cell>
          <cell r="G9">
            <v>603.980899559502</v>
          </cell>
          <cell r="H9">
            <v>-1337.96040888984</v>
          </cell>
          <cell r="I9">
            <v>1941.94130844934</v>
          </cell>
        </row>
        <row r="10">
          <cell r="A10" t="str">
            <v>10326556</v>
          </cell>
          <cell r="B10" t="str">
            <v>DAEWOO</v>
          </cell>
          <cell r="C10" t="str">
            <v>20040331</v>
          </cell>
          <cell r="D10">
            <v>6467</v>
          </cell>
          <cell r="E10">
            <v>-5214</v>
          </cell>
          <cell r="F10">
            <v>11681</v>
          </cell>
          <cell r="G10">
            <v>700</v>
          </cell>
          <cell r="H10">
            <v>-3</v>
          </cell>
          <cell r="I10">
            <v>703</v>
          </cell>
        </row>
        <row r="11">
          <cell r="A11" t="str">
            <v>12130575</v>
          </cell>
          <cell r="B11" t="str">
            <v>DEUTSCHE</v>
          </cell>
          <cell r="C11" t="str">
            <v>20040331</v>
          </cell>
          <cell r="D11">
            <v>46262.2374272145</v>
          </cell>
          <cell r="E11">
            <v>-26097.059789924</v>
          </cell>
          <cell r="F11">
            <v>72359.2972171385</v>
          </cell>
          <cell r="G11">
            <v>1566.7458907355</v>
          </cell>
          <cell r="H11">
            <v>-2816.27185718666</v>
          </cell>
          <cell r="I11">
            <v>4383.01774792217</v>
          </cell>
        </row>
        <row r="12">
          <cell r="A12" t="str">
            <v>12701533</v>
          </cell>
          <cell r="B12" t="str">
            <v>DRESDNER</v>
          </cell>
          <cell r="C12" t="str">
            <v>20040331</v>
          </cell>
          <cell r="D12">
            <v>11</v>
          </cell>
          <cell r="E12">
            <v>-4</v>
          </cell>
          <cell r="F12">
            <v>15</v>
          </cell>
          <cell r="G12">
            <v>0</v>
          </cell>
          <cell r="H12">
            <v>-22</v>
          </cell>
          <cell r="I12">
            <v>22</v>
          </cell>
        </row>
        <row r="13">
          <cell r="A13" t="str">
            <v>10197879</v>
          </cell>
          <cell r="B13" t="str">
            <v>ERSTE</v>
          </cell>
          <cell r="C13" t="str">
            <v>20040331</v>
          </cell>
          <cell r="D13">
            <v>35598.9585578509</v>
          </cell>
          <cell r="E13">
            <v>-9793.32812193064</v>
          </cell>
          <cell r="F13">
            <v>45392.2866797815</v>
          </cell>
          <cell r="G13">
            <v>3560.31831433392</v>
          </cell>
          <cell r="H13">
            <v>-526.769898093225</v>
          </cell>
          <cell r="I13">
            <v>4087.08821242715</v>
          </cell>
        </row>
        <row r="14">
          <cell r="A14" t="str">
            <v>10949638</v>
          </cell>
          <cell r="B14" t="str">
            <v>EXIMBANK</v>
          </cell>
          <cell r="C14" t="str">
            <v>20040331</v>
          </cell>
          <cell r="D14">
            <v>485</v>
          </cell>
          <cell r="E14">
            <v>-486</v>
          </cell>
          <cell r="F14">
            <v>971</v>
          </cell>
          <cell r="G14">
            <v>43</v>
          </cell>
          <cell r="H14">
            <v>-41</v>
          </cell>
          <cell r="I14">
            <v>84</v>
          </cell>
        </row>
        <row r="15">
          <cell r="A15" t="str">
            <v>10343386</v>
          </cell>
          <cell r="B15" t="str">
            <v>HANWHA</v>
          </cell>
          <cell r="C15" t="str">
            <v>20040331</v>
          </cell>
          <cell r="D15">
            <v>517.14557136501</v>
          </cell>
          <cell r="E15">
            <v>-0.0013281696</v>
          </cell>
          <cell r="F15">
            <v>517.14689953461</v>
          </cell>
          <cell r="G15">
            <v>525.85712136501</v>
          </cell>
          <cell r="H15">
            <v>-0.0013281696</v>
          </cell>
          <cell r="I15">
            <v>525.85844953461</v>
          </cell>
        </row>
        <row r="16">
          <cell r="A16" t="str">
            <v>12399596</v>
          </cell>
          <cell r="B16" t="str">
            <v>HVB</v>
          </cell>
          <cell r="C16" t="str">
            <v>20040331</v>
          </cell>
          <cell r="D16">
            <v>430</v>
          </cell>
          <cell r="E16">
            <v>0</v>
          </cell>
          <cell r="F16">
            <v>430</v>
          </cell>
          <cell r="G16">
            <v>430</v>
          </cell>
          <cell r="H16">
            <v>0</v>
          </cell>
          <cell r="I16">
            <v>430</v>
          </cell>
        </row>
        <row r="17">
          <cell r="A17" t="str">
            <v>10325737</v>
          </cell>
          <cell r="B17" t="str">
            <v>HVB Hungary</v>
          </cell>
          <cell r="C17" t="str">
            <v>20040331</v>
          </cell>
          <cell r="D17">
            <v>34683</v>
          </cell>
          <cell r="E17">
            <v>-1057</v>
          </cell>
          <cell r="F17">
            <v>35740</v>
          </cell>
          <cell r="G17">
            <v>96</v>
          </cell>
          <cell r="H17">
            <v>-2365</v>
          </cell>
          <cell r="I17">
            <v>2461</v>
          </cell>
        </row>
        <row r="18">
          <cell r="A18" t="str">
            <v>10851742</v>
          </cell>
          <cell r="B18" t="str">
            <v>IC BANK</v>
          </cell>
          <cell r="C18" t="str">
            <v>20040331</v>
          </cell>
          <cell r="D18">
            <v>83</v>
          </cell>
          <cell r="E18">
            <v>-80</v>
          </cell>
          <cell r="F18">
            <v>163</v>
          </cell>
          <cell r="G18">
            <v>124</v>
          </cell>
          <cell r="H18">
            <v>0</v>
          </cell>
          <cell r="I18">
            <v>124</v>
          </cell>
        </row>
        <row r="19">
          <cell r="A19" t="str">
            <v>10613751</v>
          </cell>
          <cell r="B19" t="str">
            <v>ING</v>
          </cell>
          <cell r="C19" t="str">
            <v>20040331</v>
          </cell>
          <cell r="D19">
            <v>4469</v>
          </cell>
          <cell r="E19">
            <v>-21341</v>
          </cell>
          <cell r="F19">
            <v>25810</v>
          </cell>
          <cell r="G19">
            <v>103</v>
          </cell>
          <cell r="H19">
            <v>-966</v>
          </cell>
          <cell r="I19">
            <v>1069</v>
          </cell>
        </row>
        <row r="20">
          <cell r="A20" t="str">
            <v>10195664</v>
          </cell>
          <cell r="B20" t="str">
            <v>K&amp;H</v>
          </cell>
          <cell r="C20" t="str">
            <v>20040331</v>
          </cell>
          <cell r="D20">
            <v>73590</v>
          </cell>
          <cell r="E20">
            <v>-6707</v>
          </cell>
          <cell r="F20">
            <v>80297</v>
          </cell>
          <cell r="G20">
            <v>1506</v>
          </cell>
          <cell r="H20">
            <v>-26</v>
          </cell>
          <cell r="I20">
            <v>1532</v>
          </cell>
        </row>
        <row r="21">
          <cell r="A21" t="str">
            <v>10873151</v>
          </cell>
          <cell r="B21" t="str">
            <v>KELER</v>
          </cell>
          <cell r="C21" t="str">
            <v>20040331</v>
          </cell>
          <cell r="D21">
            <v>0</v>
          </cell>
          <cell r="E21">
            <v>-2</v>
          </cell>
          <cell r="F21">
            <v>2</v>
          </cell>
          <cell r="G21">
            <v>0</v>
          </cell>
          <cell r="H21">
            <v>-2</v>
          </cell>
          <cell r="I21">
            <v>2</v>
          </cell>
        </row>
        <row r="22">
          <cell r="A22" t="str">
            <v>10194924</v>
          </cell>
          <cell r="B22" t="str">
            <v>KONZUMBANK</v>
          </cell>
          <cell r="C22" t="str">
            <v>20040331</v>
          </cell>
          <cell r="D22">
            <v>116.8657558</v>
          </cell>
          <cell r="E22">
            <v>-96.6736303999992</v>
          </cell>
          <cell r="F22">
            <v>213.539386199999</v>
          </cell>
          <cell r="G22">
            <v>99.4498114499999</v>
          </cell>
          <cell r="H22">
            <v>-54.3572303999992</v>
          </cell>
          <cell r="I22">
            <v>153.807041849999</v>
          </cell>
        </row>
        <row r="23">
          <cell r="A23" t="str">
            <v>10433748</v>
          </cell>
          <cell r="B23" t="str">
            <v>MERKANTIL</v>
          </cell>
          <cell r="C23" t="str">
            <v>20040331</v>
          </cell>
          <cell r="D23">
            <v>46</v>
          </cell>
          <cell r="E23">
            <v>0</v>
          </cell>
          <cell r="F23">
            <v>46</v>
          </cell>
          <cell r="G23">
            <v>46</v>
          </cell>
          <cell r="H23">
            <v>0</v>
          </cell>
          <cell r="I23">
            <v>46</v>
          </cell>
        </row>
        <row r="24">
          <cell r="A24" t="str">
            <v>10644371</v>
          </cell>
          <cell r="B24" t="str">
            <v>MFB</v>
          </cell>
          <cell r="C24" t="str">
            <v>20040331</v>
          </cell>
          <cell r="D24">
            <v>661.650025299745</v>
          </cell>
          <cell r="E24">
            <v>-251181.273476386</v>
          </cell>
          <cell r="F24">
            <v>251842.923501686</v>
          </cell>
          <cell r="G24">
            <v>54.37314019625</v>
          </cell>
          <cell r="H24">
            <v>-239367.996591283</v>
          </cell>
          <cell r="I24">
            <v>239422.369731479</v>
          </cell>
        </row>
        <row r="25">
          <cell r="A25" t="str">
            <v>10011922</v>
          </cell>
          <cell r="B25" t="str">
            <v>MKB</v>
          </cell>
          <cell r="C25" t="str">
            <v>20040331</v>
          </cell>
          <cell r="D25">
            <v>63724</v>
          </cell>
          <cell r="E25">
            <v>-28308</v>
          </cell>
          <cell r="F25">
            <v>92032</v>
          </cell>
          <cell r="G25">
            <v>12386</v>
          </cell>
          <cell r="H25">
            <v>-190</v>
          </cell>
          <cell r="I25">
            <v>12576</v>
          </cell>
        </row>
        <row r="26">
          <cell r="A26" t="str">
            <v>10537914</v>
          </cell>
          <cell r="B26" t="str">
            <v>OTP</v>
          </cell>
          <cell r="C26" t="str">
            <v>20040331</v>
          </cell>
          <cell r="D26">
            <v>132984.550128463</v>
          </cell>
          <cell r="E26">
            <v>-16934.1225833304</v>
          </cell>
          <cell r="F26">
            <v>149918.672711793</v>
          </cell>
          <cell r="G26">
            <v>56247.127838392</v>
          </cell>
          <cell r="H26">
            <v>-38721.3572130125</v>
          </cell>
          <cell r="I26">
            <v>94968.4850514045</v>
          </cell>
        </row>
        <row r="27">
          <cell r="A27" t="str">
            <v>10215418</v>
          </cell>
          <cell r="B27" t="str">
            <v>POSTA</v>
          </cell>
          <cell r="C27" t="str">
            <v>20040331</v>
          </cell>
          <cell r="D27">
            <v>23086.45972</v>
          </cell>
          <cell r="E27">
            <v>-21477.77770472</v>
          </cell>
          <cell r="F27">
            <v>44564.23742472</v>
          </cell>
          <cell r="G27">
            <v>640.281837780015</v>
          </cell>
          <cell r="H27">
            <v>-12.9757725477511</v>
          </cell>
          <cell r="I27">
            <v>653.257610327766</v>
          </cell>
        </row>
        <row r="28">
          <cell r="A28" t="str">
            <v>10198014</v>
          </cell>
          <cell r="B28" t="str">
            <v>RAIFFEISEN</v>
          </cell>
          <cell r="C28" t="str">
            <v>20040331</v>
          </cell>
          <cell r="D28">
            <v>125917</v>
          </cell>
          <cell r="E28">
            <v>-4916</v>
          </cell>
          <cell r="F28">
            <v>130833</v>
          </cell>
          <cell r="G28">
            <v>293</v>
          </cell>
          <cell r="H28">
            <v>-1512</v>
          </cell>
          <cell r="I28">
            <v>1805</v>
          </cell>
        </row>
        <row r="29">
          <cell r="A29" t="str">
            <v>12951659</v>
          </cell>
          <cell r="B29" t="str">
            <v>Sopron Bank</v>
          </cell>
          <cell r="C29" t="str">
            <v>20040331</v>
          </cell>
          <cell r="D29">
            <v>31</v>
          </cell>
          <cell r="E29">
            <v>0</v>
          </cell>
          <cell r="F29">
            <v>31</v>
          </cell>
          <cell r="G29">
            <v>31</v>
          </cell>
          <cell r="H29">
            <v>0</v>
          </cell>
          <cell r="I29">
            <v>31</v>
          </cell>
        </row>
        <row r="30">
          <cell r="A30" t="str">
            <v>10241662</v>
          </cell>
          <cell r="B30" t="str">
            <v>TAKARÉKBANK</v>
          </cell>
          <cell r="C30" t="str">
            <v>20040331</v>
          </cell>
          <cell r="D30">
            <v>27409</v>
          </cell>
          <cell r="E30">
            <v>-333</v>
          </cell>
          <cell r="F30">
            <v>27742</v>
          </cell>
          <cell r="G30">
            <v>1163</v>
          </cell>
          <cell r="H30">
            <v>-262</v>
          </cell>
          <cell r="I30">
            <v>1425</v>
          </cell>
        </row>
        <row r="31">
          <cell r="A31" t="str">
            <v>10776999</v>
          </cell>
          <cell r="B31" t="str">
            <v>VOLKSBANK</v>
          </cell>
          <cell r="C31" t="str">
            <v>20040331</v>
          </cell>
          <cell r="D31">
            <v>7987</v>
          </cell>
          <cell r="E31">
            <v>-5391</v>
          </cell>
          <cell r="F31">
            <v>13378</v>
          </cell>
          <cell r="G31">
            <v>6</v>
          </cell>
          <cell r="H31">
            <v>-129</v>
          </cell>
          <cell r="I31">
            <v>135</v>
          </cell>
        </row>
        <row r="32">
          <cell r="A32" t="str">
            <v>10189377</v>
          </cell>
          <cell r="B32" t="str">
            <v>WLB</v>
          </cell>
          <cell r="C32" t="str">
            <v>20040331</v>
          </cell>
          <cell r="D32">
            <v>3073</v>
          </cell>
          <cell r="E32">
            <v>-38358</v>
          </cell>
          <cell r="F32">
            <v>41431</v>
          </cell>
          <cell r="G32">
            <v>1553</v>
          </cell>
          <cell r="H32">
            <v>-35</v>
          </cell>
          <cell r="I32">
            <v>1588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139.25390625" style="8" customWidth="1"/>
    <col min="2" max="16384" width="9.125" style="8" customWidth="1"/>
  </cols>
  <sheetData>
    <row r="1" ht="43.5" customHeight="1"/>
    <row r="2" ht="132.75" customHeight="1">
      <c r="A2" s="7" t="s">
        <v>86</v>
      </c>
    </row>
    <row r="3" ht="195" customHeight="1">
      <c r="A3" s="148" t="s">
        <v>282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pane xSplit="2" ySplit="2" topLeftCell="C3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H1" sqref="AH1:AJ1"/>
    </sheetView>
  </sheetViews>
  <sheetFormatPr defaultColWidth="9.00390625" defaultRowHeight="12.75" outlineLevelCol="1"/>
  <cols>
    <col min="1" max="1" width="3.875" style="46" customWidth="1"/>
    <col min="2" max="2" width="37.625" style="46" customWidth="1"/>
    <col min="3" max="3" width="9.875" style="46" customWidth="1"/>
    <col min="4" max="6" width="9.875" style="46" hidden="1" customWidth="1" outlineLevel="1"/>
    <col min="7" max="7" width="9.875" style="46" customWidth="1" collapsed="1"/>
    <col min="8" max="10" width="9.875" style="46" hidden="1" customWidth="1" outlineLevel="1"/>
    <col min="11" max="11" width="9.875" style="46" customWidth="1" collapsed="1"/>
    <col min="12" max="14" width="9.875" style="46" hidden="1" customWidth="1" outlineLevel="1"/>
    <col min="15" max="15" width="9.875" style="46" customWidth="1" collapsed="1"/>
    <col min="16" max="18" width="9.875" style="46" hidden="1" customWidth="1" outlineLevel="1"/>
    <col min="19" max="19" width="9.875" style="47" customWidth="1" collapsed="1"/>
    <col min="20" max="30" width="9.875" style="46" hidden="1" customWidth="1" outlineLevel="1"/>
    <col min="31" max="31" width="9.875" style="46" customWidth="1" collapsed="1"/>
    <col min="32" max="36" width="9.875" style="46" customWidth="1"/>
    <col min="37" max="16384" width="9.125" style="46" customWidth="1"/>
  </cols>
  <sheetData>
    <row r="1" spans="1:36" ht="47.25" customHeight="1">
      <c r="A1" s="351"/>
      <c r="B1" s="338" t="s">
        <v>268</v>
      </c>
      <c r="C1" s="66"/>
      <c r="G1" s="66"/>
      <c r="O1" s="15"/>
      <c r="P1" s="15"/>
      <c r="Q1" s="15"/>
      <c r="R1" s="15"/>
      <c r="S1" s="29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442"/>
      <c r="AG1" s="442"/>
      <c r="AH1" s="409" t="s">
        <v>84</v>
      </c>
      <c r="AI1" s="409"/>
      <c r="AJ1" s="409"/>
    </row>
    <row r="2" spans="1:36" s="20" customFormat="1" ht="25.5">
      <c r="A2" s="347"/>
      <c r="B2" s="391" t="s">
        <v>22</v>
      </c>
      <c r="C2" s="16" t="s">
        <v>131</v>
      </c>
      <c r="D2" s="17" t="s">
        <v>28</v>
      </c>
      <c r="E2" s="17" t="s">
        <v>29</v>
      </c>
      <c r="F2" s="17" t="s">
        <v>30</v>
      </c>
      <c r="G2" s="16" t="s">
        <v>136</v>
      </c>
      <c r="H2" s="17" t="s">
        <v>31</v>
      </c>
      <c r="I2" s="17" t="s">
        <v>37</v>
      </c>
      <c r="J2" s="17" t="s">
        <v>38</v>
      </c>
      <c r="K2" s="16" t="s">
        <v>117</v>
      </c>
      <c r="L2" s="18" t="s">
        <v>39</v>
      </c>
      <c r="M2" s="18" t="s">
        <v>87</v>
      </c>
      <c r="N2" s="18" t="s">
        <v>94</v>
      </c>
      <c r="O2" s="19" t="s">
        <v>134</v>
      </c>
      <c r="P2" s="19" t="s">
        <v>97</v>
      </c>
      <c r="Q2" s="19" t="s">
        <v>99</v>
      </c>
      <c r="R2" s="19" t="s">
        <v>101</v>
      </c>
      <c r="S2" s="19" t="s">
        <v>135</v>
      </c>
      <c r="T2" s="19" t="s">
        <v>103</v>
      </c>
      <c r="U2" s="19" t="s">
        <v>104</v>
      </c>
      <c r="V2" s="19" t="s">
        <v>105</v>
      </c>
      <c r="W2" s="19" t="s">
        <v>106</v>
      </c>
      <c r="X2" s="19" t="s">
        <v>108</v>
      </c>
      <c r="Y2" s="19" t="s">
        <v>119</v>
      </c>
      <c r="Z2" s="19" t="s">
        <v>153</v>
      </c>
      <c r="AA2" s="19" t="s">
        <v>159</v>
      </c>
      <c r="AB2" s="19" t="s">
        <v>164</v>
      </c>
      <c r="AC2" s="19" t="s">
        <v>167</v>
      </c>
      <c r="AD2" s="19" t="s">
        <v>168</v>
      </c>
      <c r="AE2" s="19" t="s">
        <v>252</v>
      </c>
      <c r="AF2" s="19" t="s">
        <v>189</v>
      </c>
      <c r="AG2" s="19" t="s">
        <v>191</v>
      </c>
      <c r="AH2" s="154">
        <v>39903</v>
      </c>
      <c r="AI2" s="154">
        <v>39933</v>
      </c>
      <c r="AJ2" s="154">
        <v>39934</v>
      </c>
    </row>
    <row r="3" spans="1:36" ht="18" customHeight="1">
      <c r="A3" s="267" t="s">
        <v>43</v>
      </c>
      <c r="B3" s="69" t="s">
        <v>73</v>
      </c>
      <c r="C3" s="70">
        <v>0</v>
      </c>
      <c r="D3" s="70">
        <v>0.126</v>
      </c>
      <c r="E3" s="70">
        <v>1.1</v>
      </c>
      <c r="F3" s="70">
        <v>3.771</v>
      </c>
      <c r="G3" s="70">
        <v>6.218</v>
      </c>
      <c r="H3" s="70">
        <v>8.974</v>
      </c>
      <c r="I3" s="70">
        <v>3.807</v>
      </c>
      <c r="J3" s="70">
        <v>17.991</v>
      </c>
      <c r="K3" s="70">
        <v>17.989</v>
      </c>
      <c r="L3" s="70">
        <v>17.989</v>
      </c>
      <c r="M3" s="70">
        <v>17.99</v>
      </c>
      <c r="N3" s="70">
        <v>19.44</v>
      </c>
      <c r="O3" s="70">
        <v>17.989</v>
      </c>
      <c r="P3" s="70">
        <v>3.739</v>
      </c>
      <c r="Q3" s="70">
        <v>3.88</v>
      </c>
      <c r="R3" s="70">
        <v>3.738</v>
      </c>
      <c r="S3" s="70">
        <v>3.738</v>
      </c>
      <c r="T3" s="70">
        <v>3.738</v>
      </c>
      <c r="U3" s="70">
        <v>3.739</v>
      </c>
      <c r="V3" s="70">
        <v>3.738</v>
      </c>
      <c r="W3" s="70">
        <v>3.744</v>
      </c>
      <c r="X3" s="70">
        <v>11.529</v>
      </c>
      <c r="Y3" s="70">
        <v>3.739</v>
      </c>
      <c r="Z3" s="70">
        <v>3.858</v>
      </c>
      <c r="AA3" s="70">
        <v>5.997</v>
      </c>
      <c r="AB3" s="70">
        <v>5.881</v>
      </c>
      <c r="AC3" s="70">
        <v>4.036</v>
      </c>
      <c r="AD3" s="70">
        <v>8.437</v>
      </c>
      <c r="AE3" s="70">
        <v>4.032</v>
      </c>
      <c r="AF3" s="70">
        <v>4.49</v>
      </c>
      <c r="AG3" s="70">
        <v>6.945</v>
      </c>
      <c r="AH3" s="70">
        <v>7.897</v>
      </c>
      <c r="AI3" s="70">
        <v>3.943</v>
      </c>
      <c r="AJ3" s="70">
        <v>4.405</v>
      </c>
    </row>
    <row r="4" spans="1:36" ht="16.5" customHeight="1">
      <c r="A4" s="265" t="s">
        <v>47</v>
      </c>
      <c r="B4" s="71" t="s">
        <v>74</v>
      </c>
      <c r="C4" s="72">
        <v>0</v>
      </c>
      <c r="D4" s="72">
        <v>0.126</v>
      </c>
      <c r="E4" s="72">
        <v>1.1</v>
      </c>
      <c r="F4" s="72">
        <v>3.771</v>
      </c>
      <c r="G4" s="72">
        <v>6.218</v>
      </c>
      <c r="H4" s="72">
        <v>8.974</v>
      </c>
      <c r="I4" s="72">
        <v>3.807</v>
      </c>
      <c r="J4" s="72">
        <v>17.991</v>
      </c>
      <c r="K4" s="72">
        <v>17.989</v>
      </c>
      <c r="L4" s="72">
        <v>17.989</v>
      </c>
      <c r="M4" s="72">
        <v>17.99</v>
      </c>
      <c r="N4" s="72">
        <v>19.44</v>
      </c>
      <c r="O4" s="72">
        <v>17.989</v>
      </c>
      <c r="P4" s="72">
        <v>3.739</v>
      </c>
      <c r="Q4" s="72">
        <v>3.88</v>
      </c>
      <c r="R4" s="72">
        <v>3.738</v>
      </c>
      <c r="S4" s="72">
        <v>3.738</v>
      </c>
      <c r="T4" s="72">
        <v>3.738</v>
      </c>
      <c r="U4" s="72">
        <v>3.739</v>
      </c>
      <c r="V4" s="72">
        <v>3.738</v>
      </c>
      <c r="W4" s="72">
        <v>3.744</v>
      </c>
      <c r="X4" s="72">
        <v>11.529</v>
      </c>
      <c r="Y4" s="72">
        <v>3.739</v>
      </c>
      <c r="Z4" s="72">
        <v>3.858</v>
      </c>
      <c r="AA4" s="72">
        <v>5.997</v>
      </c>
      <c r="AB4" s="72">
        <v>5.881</v>
      </c>
      <c r="AC4" s="72">
        <v>4.036</v>
      </c>
      <c r="AD4" s="72">
        <v>8.437</v>
      </c>
      <c r="AE4" s="72">
        <v>4.032</v>
      </c>
      <c r="AF4" s="72">
        <v>4.49</v>
      </c>
      <c r="AG4" s="72">
        <v>6.945</v>
      </c>
      <c r="AH4" s="72">
        <v>7.897</v>
      </c>
      <c r="AI4" s="72">
        <v>3.943</v>
      </c>
      <c r="AJ4" s="72">
        <v>4.405</v>
      </c>
    </row>
    <row r="5" spans="1:36" ht="14.25" customHeight="1">
      <c r="A5" s="268" t="s">
        <v>242</v>
      </c>
      <c r="B5" s="76" t="s">
        <v>75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1.979</v>
      </c>
      <c r="AC5" s="67">
        <v>0</v>
      </c>
      <c r="AD5" s="67">
        <v>4.423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</row>
    <row r="6" spans="1:36" ht="14.25" customHeight="1">
      <c r="A6" s="268" t="s">
        <v>243</v>
      </c>
      <c r="B6" s="77" t="s">
        <v>76</v>
      </c>
      <c r="C6" s="68">
        <v>0</v>
      </c>
      <c r="D6" s="68">
        <v>0.126</v>
      </c>
      <c r="E6" s="68">
        <v>1.1</v>
      </c>
      <c r="F6" s="68">
        <v>0.033</v>
      </c>
      <c r="G6" s="68">
        <v>2.48</v>
      </c>
      <c r="H6" s="68">
        <v>5.224</v>
      </c>
      <c r="I6" s="68">
        <v>0.022</v>
      </c>
      <c r="J6" s="68">
        <v>0.003</v>
      </c>
      <c r="K6" s="68">
        <v>0.001</v>
      </c>
      <c r="L6" s="68">
        <v>0.001</v>
      </c>
      <c r="M6" s="68">
        <v>0.002</v>
      </c>
      <c r="N6" s="68">
        <v>1.452</v>
      </c>
      <c r="O6" s="68">
        <v>0.001</v>
      </c>
      <c r="P6" s="68">
        <v>0.001</v>
      </c>
      <c r="Q6" s="68">
        <v>0.142</v>
      </c>
      <c r="R6" s="68">
        <v>0</v>
      </c>
      <c r="S6" s="68">
        <v>0</v>
      </c>
      <c r="T6" s="68">
        <v>0</v>
      </c>
      <c r="U6" s="68">
        <v>0.001</v>
      </c>
      <c r="V6" s="68">
        <v>0</v>
      </c>
      <c r="W6" s="68">
        <v>0.006</v>
      </c>
      <c r="X6" s="68">
        <v>7.791</v>
      </c>
      <c r="Y6" s="68">
        <v>0.001</v>
      </c>
      <c r="Z6" s="68">
        <v>0.12</v>
      </c>
      <c r="AA6" s="68">
        <v>2.259</v>
      </c>
      <c r="AB6" s="68">
        <v>0.164</v>
      </c>
      <c r="AC6" s="68">
        <v>0.298</v>
      </c>
      <c r="AD6" s="68">
        <v>0.276</v>
      </c>
      <c r="AE6" s="68">
        <v>0.294</v>
      </c>
      <c r="AF6" s="68">
        <v>0.752</v>
      </c>
      <c r="AG6" s="68">
        <v>3.207</v>
      </c>
      <c r="AH6" s="68">
        <v>4.159</v>
      </c>
      <c r="AI6" s="68">
        <v>0.205</v>
      </c>
      <c r="AJ6" s="68">
        <v>0.667</v>
      </c>
    </row>
    <row r="7" spans="1:36" ht="14.25" customHeight="1">
      <c r="A7" s="268" t="s">
        <v>244</v>
      </c>
      <c r="B7" s="77" t="s">
        <v>77</v>
      </c>
      <c r="C7" s="68">
        <v>0</v>
      </c>
      <c r="D7" s="68">
        <v>0</v>
      </c>
      <c r="E7" s="68">
        <v>0</v>
      </c>
      <c r="F7" s="68">
        <v>3.738</v>
      </c>
      <c r="G7" s="68">
        <v>3.738</v>
      </c>
      <c r="H7" s="68">
        <v>3.75</v>
      </c>
      <c r="I7" s="68">
        <v>3.785</v>
      </c>
      <c r="J7" s="68">
        <v>17.988</v>
      </c>
      <c r="K7" s="68">
        <v>17.988</v>
      </c>
      <c r="L7" s="68">
        <v>17.988</v>
      </c>
      <c r="M7" s="68">
        <v>17.988</v>
      </c>
      <c r="N7" s="68">
        <v>17.988</v>
      </c>
      <c r="O7" s="68">
        <v>17.988</v>
      </c>
      <c r="P7" s="68">
        <v>3.738</v>
      </c>
      <c r="Q7" s="68">
        <v>3.738</v>
      </c>
      <c r="R7" s="68">
        <v>3.738</v>
      </c>
      <c r="S7" s="68">
        <v>3.738</v>
      </c>
      <c r="T7" s="68">
        <v>3.738</v>
      </c>
      <c r="U7" s="68">
        <v>3.738</v>
      </c>
      <c r="V7" s="68">
        <v>3.738</v>
      </c>
      <c r="W7" s="68">
        <v>3.738</v>
      </c>
      <c r="X7" s="68">
        <v>3.738</v>
      </c>
      <c r="Y7" s="68">
        <v>3.738</v>
      </c>
      <c r="Z7" s="68">
        <v>3.738</v>
      </c>
      <c r="AA7" s="68">
        <v>3.738</v>
      </c>
      <c r="AB7" s="68">
        <v>3.738</v>
      </c>
      <c r="AC7" s="68">
        <v>3.738</v>
      </c>
      <c r="AD7" s="68">
        <v>3.738</v>
      </c>
      <c r="AE7" s="68">
        <v>3.738</v>
      </c>
      <c r="AF7" s="68">
        <v>3.738</v>
      </c>
      <c r="AG7" s="68">
        <v>3.738</v>
      </c>
      <c r="AH7" s="68">
        <v>3.738</v>
      </c>
      <c r="AI7" s="68">
        <v>3.738</v>
      </c>
      <c r="AJ7" s="68">
        <v>3.738</v>
      </c>
    </row>
    <row r="8" spans="1:36" ht="14.25" customHeight="1">
      <c r="A8" s="268" t="s">
        <v>245</v>
      </c>
      <c r="B8" s="76" t="s">
        <v>90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</row>
    <row r="9" spans="1:36" s="74" customFormat="1" ht="26.25" customHeight="1">
      <c r="A9" s="266" t="s">
        <v>233</v>
      </c>
      <c r="B9" s="75" t="s">
        <v>78</v>
      </c>
      <c r="C9" s="50">
        <v>0</v>
      </c>
      <c r="D9" s="50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</row>
    <row r="10" spans="3:36" ht="12.75" customHeight="1"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305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302"/>
      <c r="AF10" s="299"/>
      <c r="AG10" s="299"/>
      <c r="AH10" s="299"/>
      <c r="AI10" s="299"/>
      <c r="AJ10" s="299"/>
    </row>
    <row r="11" spans="3:36" ht="12.75" customHeight="1"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</row>
    <row r="12" spans="3:36" ht="12.75" customHeight="1"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</row>
  </sheetData>
  <sheetProtection/>
  <mergeCells count="2">
    <mergeCell ref="AH1:AJ1"/>
    <mergeCell ref="AF1:AG1"/>
  </mergeCells>
  <hyperlinks>
    <hyperlink ref="AH1" location="Tartalom!A1" display="Vissza a tartalomjegyzékre"/>
  </hyperlinks>
  <printOptions/>
  <pageMargins left="0.5905511811023623" right="0.28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I17"/>
  <sheetViews>
    <sheetView zoomScalePageLayoutView="0" workbookViewId="0" topLeftCell="A1">
      <pane xSplit="2" ySplit="3" topLeftCell="BH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G1" sqref="DG1:DI1"/>
    </sheetView>
  </sheetViews>
  <sheetFormatPr defaultColWidth="9.00390625" defaultRowHeight="12.75" outlineLevelCol="1"/>
  <cols>
    <col min="1" max="1" width="3.25390625" style="0" customWidth="1"/>
    <col min="2" max="2" width="30.75390625" style="0" customWidth="1"/>
    <col min="3" max="11" width="9.125" style="0" hidden="1" customWidth="1" outlineLevel="1"/>
    <col min="12" max="12" width="9.125" style="0" customWidth="1" collapsed="1"/>
    <col min="15" max="23" width="9.125" style="0" hidden="1" customWidth="1" outlineLevel="1"/>
    <col min="24" max="24" width="9.125" style="0" customWidth="1" collapsed="1"/>
    <col min="27" max="35" width="9.125" style="0" hidden="1" customWidth="1" outlineLevel="1"/>
    <col min="36" max="36" width="9.125" style="0" customWidth="1" collapsed="1"/>
    <col min="39" max="47" width="9.125" style="0" hidden="1" customWidth="1" outlineLevel="1"/>
    <col min="48" max="48" width="9.125" style="0" customWidth="1" collapsed="1"/>
    <col min="51" max="59" width="9.125" style="0" hidden="1" customWidth="1" outlineLevel="1"/>
    <col min="60" max="60" width="9.125" style="0" customWidth="1" collapsed="1"/>
    <col min="62" max="62" width="10.125" style="0" bestFit="1" customWidth="1"/>
    <col min="63" max="64" width="9.125" style="0" hidden="1" customWidth="1" outlineLevel="1"/>
    <col min="65" max="65" width="10.125" style="0" hidden="1" customWidth="1" outlineLevel="1"/>
    <col min="66" max="67" width="9.125" style="0" hidden="1" customWidth="1" outlineLevel="1"/>
    <col min="68" max="68" width="10.125" style="0" hidden="1" customWidth="1" outlineLevel="1"/>
    <col min="69" max="70" width="9.125" style="0" hidden="1" customWidth="1" outlineLevel="1"/>
    <col min="71" max="71" width="10.125" style="0" hidden="1" customWidth="1" outlineLevel="1"/>
    <col min="72" max="73" width="9.125" style="0" hidden="1" customWidth="1" outlineLevel="1"/>
    <col min="74" max="74" width="10.125" style="0" hidden="1" customWidth="1" outlineLevel="1"/>
    <col min="75" max="76" width="9.125" style="0" hidden="1" customWidth="1" outlineLevel="1"/>
    <col min="77" max="77" width="10.125" style="0" hidden="1" customWidth="1" outlineLevel="1"/>
    <col min="78" max="79" width="9.125" style="0" hidden="1" customWidth="1" outlineLevel="1"/>
    <col min="80" max="80" width="10.125" style="0" hidden="1" customWidth="1" outlineLevel="1"/>
    <col min="81" max="82" width="9.125" style="0" hidden="1" customWidth="1" outlineLevel="1"/>
    <col min="83" max="83" width="10.125" style="0" hidden="1" customWidth="1" outlineLevel="1"/>
    <col min="84" max="85" width="9.125" style="0" hidden="1" customWidth="1" outlineLevel="1"/>
    <col min="86" max="86" width="10.125" style="0" hidden="1" customWidth="1" outlineLevel="1"/>
    <col min="87" max="88" width="9.125" style="0" hidden="1" customWidth="1" outlineLevel="1"/>
    <col min="89" max="89" width="10.125" style="0" hidden="1" customWidth="1" outlineLevel="1"/>
    <col min="90" max="91" width="9.125" style="0" hidden="1" customWidth="1" outlineLevel="1"/>
    <col min="92" max="92" width="10.125" style="0" hidden="1" customWidth="1" outlineLevel="1"/>
    <col min="93" max="94" width="9.125" style="0" hidden="1" customWidth="1" outlineLevel="1"/>
    <col min="95" max="95" width="10.125" style="0" hidden="1" customWidth="1" outlineLevel="1"/>
    <col min="96" max="96" width="10.125" style="0" customWidth="1" collapsed="1"/>
    <col min="97" max="98" width="10.125" style="0" customWidth="1"/>
    <col min="99" max="100" width="9.125" style="0" hidden="1" customWidth="1" outlineLevel="1"/>
    <col min="101" max="101" width="10.125" style="0" hidden="1" customWidth="1" outlineLevel="1"/>
    <col min="102" max="103" width="9.125" style="0" hidden="1" customWidth="1" outlineLevel="1"/>
    <col min="104" max="104" width="10.125" style="0" hidden="1" customWidth="1" outlineLevel="1"/>
    <col min="105" max="106" width="9.125" style="0" hidden="1" customWidth="1" outlineLevel="1"/>
    <col min="107" max="107" width="10.125" style="0" hidden="1" customWidth="1" outlineLevel="1"/>
    <col min="108" max="108" width="9.125" style="0" hidden="1" customWidth="1" outlineLevel="1"/>
    <col min="109" max="109" width="8.875" style="0" hidden="1" customWidth="1" outlineLevel="1"/>
    <col min="110" max="110" width="10.125" style="0" hidden="1" customWidth="1" outlineLevel="1"/>
    <col min="111" max="111" width="9.125" style="0" customWidth="1" collapsed="1"/>
    <col min="112" max="112" width="9.125" style="0" customWidth="1"/>
    <col min="113" max="113" width="10.125" style="0" customWidth="1"/>
  </cols>
  <sheetData>
    <row r="1" spans="1:113" ht="69" customHeight="1">
      <c r="A1" s="350"/>
      <c r="B1" s="63" t="s">
        <v>277</v>
      </c>
      <c r="DD1" s="314"/>
      <c r="DE1" s="442" t="s">
        <v>196</v>
      </c>
      <c r="DF1" s="442"/>
      <c r="DG1" s="467" t="s">
        <v>84</v>
      </c>
      <c r="DH1" s="467"/>
      <c r="DI1" s="467"/>
    </row>
    <row r="2" spans="1:113" ht="21" customHeight="1">
      <c r="A2" s="346"/>
      <c r="B2" s="417" t="s">
        <v>22</v>
      </c>
      <c r="C2" s="443" t="s">
        <v>23</v>
      </c>
      <c r="D2" s="443"/>
      <c r="E2" s="443"/>
      <c r="F2" s="443" t="s">
        <v>24</v>
      </c>
      <c r="G2" s="443"/>
      <c r="H2" s="443"/>
      <c r="I2" s="443" t="s">
        <v>25</v>
      </c>
      <c r="J2" s="443"/>
      <c r="K2" s="443"/>
      <c r="L2" s="443" t="s">
        <v>127</v>
      </c>
      <c r="M2" s="443"/>
      <c r="N2" s="443"/>
      <c r="O2" s="443" t="s">
        <v>28</v>
      </c>
      <c r="P2" s="443"/>
      <c r="Q2" s="443"/>
      <c r="R2" s="443" t="s">
        <v>29</v>
      </c>
      <c r="S2" s="443"/>
      <c r="T2" s="443"/>
      <c r="U2" s="443" t="s">
        <v>30</v>
      </c>
      <c r="V2" s="443"/>
      <c r="W2" s="443"/>
      <c r="X2" s="443" t="s">
        <v>128</v>
      </c>
      <c r="Y2" s="443"/>
      <c r="Z2" s="443"/>
      <c r="AA2" s="443" t="s">
        <v>31</v>
      </c>
      <c r="AB2" s="443"/>
      <c r="AC2" s="443"/>
      <c r="AD2" s="443" t="s">
        <v>37</v>
      </c>
      <c r="AE2" s="443"/>
      <c r="AF2" s="443"/>
      <c r="AG2" s="443" t="s">
        <v>38</v>
      </c>
      <c r="AH2" s="443"/>
      <c r="AI2" s="443"/>
      <c r="AJ2" s="443" t="s">
        <v>129</v>
      </c>
      <c r="AK2" s="443"/>
      <c r="AL2" s="443"/>
      <c r="AM2" s="443" t="s">
        <v>39</v>
      </c>
      <c r="AN2" s="443"/>
      <c r="AO2" s="443"/>
      <c r="AP2" s="443" t="s">
        <v>87</v>
      </c>
      <c r="AQ2" s="443"/>
      <c r="AR2" s="443"/>
      <c r="AS2" s="443" t="s">
        <v>94</v>
      </c>
      <c r="AT2" s="443"/>
      <c r="AU2" s="443"/>
      <c r="AV2" s="443" t="s">
        <v>130</v>
      </c>
      <c r="AW2" s="443"/>
      <c r="AX2" s="443"/>
      <c r="AY2" s="443" t="s">
        <v>97</v>
      </c>
      <c r="AZ2" s="443"/>
      <c r="BA2" s="443"/>
      <c r="BB2" s="443" t="s">
        <v>99</v>
      </c>
      <c r="BC2" s="443"/>
      <c r="BD2" s="443"/>
      <c r="BE2" s="443" t="s">
        <v>101</v>
      </c>
      <c r="BF2" s="443"/>
      <c r="BG2" s="443"/>
      <c r="BH2" s="443" t="s">
        <v>121</v>
      </c>
      <c r="BI2" s="443"/>
      <c r="BJ2" s="443"/>
      <c r="BK2" s="443" t="s">
        <v>103</v>
      </c>
      <c r="BL2" s="443"/>
      <c r="BM2" s="443"/>
      <c r="BN2" s="443" t="s">
        <v>104</v>
      </c>
      <c r="BO2" s="443"/>
      <c r="BP2" s="443"/>
      <c r="BQ2" s="443" t="s">
        <v>105</v>
      </c>
      <c r="BR2" s="443"/>
      <c r="BS2" s="443"/>
      <c r="BT2" s="443" t="s">
        <v>106</v>
      </c>
      <c r="BU2" s="443"/>
      <c r="BV2" s="443"/>
      <c r="BW2" s="443" t="s">
        <v>108</v>
      </c>
      <c r="BX2" s="443"/>
      <c r="BY2" s="443"/>
      <c r="BZ2" s="443" t="s">
        <v>119</v>
      </c>
      <c r="CA2" s="443"/>
      <c r="CB2" s="443"/>
      <c r="CC2" s="443" t="s">
        <v>153</v>
      </c>
      <c r="CD2" s="443"/>
      <c r="CE2" s="443"/>
      <c r="CF2" s="443" t="s">
        <v>159</v>
      </c>
      <c r="CG2" s="443"/>
      <c r="CH2" s="443"/>
      <c r="CI2" s="443" t="s">
        <v>164</v>
      </c>
      <c r="CJ2" s="443"/>
      <c r="CK2" s="443"/>
      <c r="CL2" s="443" t="s">
        <v>167</v>
      </c>
      <c r="CM2" s="443"/>
      <c r="CN2" s="443"/>
      <c r="CO2" s="443" t="s">
        <v>168</v>
      </c>
      <c r="CP2" s="443"/>
      <c r="CQ2" s="443"/>
      <c r="CR2" s="413" t="s">
        <v>247</v>
      </c>
      <c r="CS2" s="414"/>
      <c r="CT2" s="414"/>
      <c r="CU2" s="449" t="s">
        <v>189</v>
      </c>
      <c r="CV2" s="443"/>
      <c r="CW2" s="443"/>
      <c r="CX2" s="449" t="s">
        <v>191</v>
      </c>
      <c r="CY2" s="443"/>
      <c r="CZ2" s="443"/>
      <c r="DA2" s="410">
        <v>39903</v>
      </c>
      <c r="DB2" s="411"/>
      <c r="DC2" s="412"/>
      <c r="DD2" s="410">
        <v>39904</v>
      </c>
      <c r="DE2" s="411"/>
      <c r="DF2" s="412"/>
      <c r="DG2" s="410">
        <v>39934</v>
      </c>
      <c r="DH2" s="411"/>
      <c r="DI2" s="412"/>
    </row>
    <row r="3" spans="1:113" ht="17.25" customHeight="1">
      <c r="A3" s="347"/>
      <c r="B3" s="418"/>
      <c r="C3" s="44" t="s">
        <v>113</v>
      </c>
      <c r="D3" s="44" t="s">
        <v>115</v>
      </c>
      <c r="E3" s="44" t="s">
        <v>114</v>
      </c>
      <c r="F3" s="44" t="s">
        <v>113</v>
      </c>
      <c r="G3" s="44" t="s">
        <v>115</v>
      </c>
      <c r="H3" s="44" t="s">
        <v>114</v>
      </c>
      <c r="I3" s="44" t="s">
        <v>113</v>
      </c>
      <c r="J3" s="44" t="s">
        <v>115</v>
      </c>
      <c r="K3" s="44" t="s">
        <v>114</v>
      </c>
      <c r="L3" s="44" t="s">
        <v>113</v>
      </c>
      <c r="M3" s="44" t="s">
        <v>115</v>
      </c>
      <c r="N3" s="44" t="s">
        <v>114</v>
      </c>
      <c r="O3" s="44" t="s">
        <v>113</v>
      </c>
      <c r="P3" s="44" t="s">
        <v>115</v>
      </c>
      <c r="Q3" s="44" t="s">
        <v>114</v>
      </c>
      <c r="R3" s="44" t="s">
        <v>113</v>
      </c>
      <c r="S3" s="44" t="s">
        <v>115</v>
      </c>
      <c r="T3" s="44" t="s">
        <v>114</v>
      </c>
      <c r="U3" s="44" t="s">
        <v>113</v>
      </c>
      <c r="V3" s="44" t="s">
        <v>115</v>
      </c>
      <c r="W3" s="44" t="s">
        <v>114</v>
      </c>
      <c r="X3" s="44" t="s">
        <v>113</v>
      </c>
      <c r="Y3" s="44" t="s">
        <v>115</v>
      </c>
      <c r="Z3" s="44" t="s">
        <v>114</v>
      </c>
      <c r="AA3" s="44" t="s">
        <v>113</v>
      </c>
      <c r="AB3" s="44" t="s">
        <v>115</v>
      </c>
      <c r="AC3" s="44" t="s">
        <v>114</v>
      </c>
      <c r="AD3" s="44" t="s">
        <v>113</v>
      </c>
      <c r="AE3" s="44" t="s">
        <v>115</v>
      </c>
      <c r="AF3" s="44" t="s">
        <v>114</v>
      </c>
      <c r="AG3" s="44" t="s">
        <v>113</v>
      </c>
      <c r="AH3" s="44" t="s">
        <v>115</v>
      </c>
      <c r="AI3" s="44" t="s">
        <v>114</v>
      </c>
      <c r="AJ3" s="44" t="s">
        <v>113</v>
      </c>
      <c r="AK3" s="44" t="s">
        <v>115</v>
      </c>
      <c r="AL3" s="44" t="s">
        <v>114</v>
      </c>
      <c r="AM3" s="44" t="s">
        <v>113</v>
      </c>
      <c r="AN3" s="44" t="s">
        <v>115</v>
      </c>
      <c r="AO3" s="44" t="s">
        <v>114</v>
      </c>
      <c r="AP3" s="44" t="s">
        <v>113</v>
      </c>
      <c r="AQ3" s="44" t="s">
        <v>115</v>
      </c>
      <c r="AR3" s="44" t="s">
        <v>114</v>
      </c>
      <c r="AS3" s="44" t="s">
        <v>113</v>
      </c>
      <c r="AT3" s="44" t="s">
        <v>115</v>
      </c>
      <c r="AU3" s="44" t="s">
        <v>114</v>
      </c>
      <c r="AV3" s="44" t="s">
        <v>113</v>
      </c>
      <c r="AW3" s="44" t="s">
        <v>115</v>
      </c>
      <c r="AX3" s="44" t="s">
        <v>114</v>
      </c>
      <c r="AY3" s="44" t="s">
        <v>113</v>
      </c>
      <c r="AZ3" s="44" t="s">
        <v>115</v>
      </c>
      <c r="BA3" s="44" t="s">
        <v>114</v>
      </c>
      <c r="BB3" s="44" t="s">
        <v>113</v>
      </c>
      <c r="BC3" s="44" t="s">
        <v>115</v>
      </c>
      <c r="BD3" s="44" t="s">
        <v>114</v>
      </c>
      <c r="BE3" s="44" t="s">
        <v>113</v>
      </c>
      <c r="BF3" s="44" t="s">
        <v>115</v>
      </c>
      <c r="BG3" s="44" t="s">
        <v>114</v>
      </c>
      <c r="BH3" s="44" t="s">
        <v>113</v>
      </c>
      <c r="BI3" s="44" t="s">
        <v>115</v>
      </c>
      <c r="BJ3" s="44" t="s">
        <v>114</v>
      </c>
      <c r="BK3" s="44" t="s">
        <v>113</v>
      </c>
      <c r="BL3" s="44" t="s">
        <v>115</v>
      </c>
      <c r="BM3" s="44" t="s">
        <v>114</v>
      </c>
      <c r="BN3" s="44" t="s">
        <v>113</v>
      </c>
      <c r="BO3" s="44" t="s">
        <v>115</v>
      </c>
      <c r="BP3" s="44" t="s">
        <v>114</v>
      </c>
      <c r="BQ3" s="44" t="s">
        <v>113</v>
      </c>
      <c r="BR3" s="44" t="s">
        <v>115</v>
      </c>
      <c r="BS3" s="44" t="s">
        <v>114</v>
      </c>
      <c r="BT3" s="44" t="s">
        <v>113</v>
      </c>
      <c r="BU3" s="44" t="s">
        <v>115</v>
      </c>
      <c r="BV3" s="44" t="s">
        <v>114</v>
      </c>
      <c r="BW3" s="44" t="s">
        <v>113</v>
      </c>
      <c r="BX3" s="44" t="s">
        <v>115</v>
      </c>
      <c r="BY3" s="44" t="s">
        <v>114</v>
      </c>
      <c r="BZ3" s="44" t="s">
        <v>113</v>
      </c>
      <c r="CA3" s="44" t="s">
        <v>115</v>
      </c>
      <c r="CB3" s="44" t="s">
        <v>114</v>
      </c>
      <c r="CC3" s="44" t="s">
        <v>113</v>
      </c>
      <c r="CD3" s="44" t="s">
        <v>115</v>
      </c>
      <c r="CE3" s="44" t="s">
        <v>114</v>
      </c>
      <c r="CF3" s="44" t="s">
        <v>113</v>
      </c>
      <c r="CG3" s="44" t="s">
        <v>115</v>
      </c>
      <c r="CH3" s="44" t="s">
        <v>114</v>
      </c>
      <c r="CI3" s="44" t="s">
        <v>113</v>
      </c>
      <c r="CJ3" s="44" t="s">
        <v>115</v>
      </c>
      <c r="CK3" s="44" t="s">
        <v>114</v>
      </c>
      <c r="CL3" s="44" t="s">
        <v>113</v>
      </c>
      <c r="CM3" s="44" t="s">
        <v>115</v>
      </c>
      <c r="CN3" s="44" t="s">
        <v>114</v>
      </c>
      <c r="CO3" s="44" t="s">
        <v>113</v>
      </c>
      <c r="CP3" s="44" t="s">
        <v>115</v>
      </c>
      <c r="CQ3" s="44" t="s">
        <v>114</v>
      </c>
      <c r="CR3" s="37" t="s">
        <v>113</v>
      </c>
      <c r="CS3" s="37" t="s">
        <v>115</v>
      </c>
      <c r="CT3" s="37" t="s">
        <v>114</v>
      </c>
      <c r="CU3" s="44" t="s">
        <v>113</v>
      </c>
      <c r="CV3" s="44" t="s">
        <v>115</v>
      </c>
      <c r="CW3" s="44" t="s">
        <v>114</v>
      </c>
      <c r="CX3" s="44" t="s">
        <v>113</v>
      </c>
      <c r="CY3" s="44" t="s">
        <v>115</v>
      </c>
      <c r="CZ3" s="44" t="s">
        <v>114</v>
      </c>
      <c r="DA3" s="160" t="s">
        <v>113</v>
      </c>
      <c r="DB3" s="160" t="s">
        <v>115</v>
      </c>
      <c r="DC3" s="160" t="s">
        <v>114</v>
      </c>
      <c r="DD3" s="160" t="s">
        <v>113</v>
      </c>
      <c r="DE3" s="160" t="s">
        <v>115</v>
      </c>
      <c r="DF3" s="160" t="s">
        <v>114</v>
      </c>
      <c r="DG3" s="160" t="s">
        <v>113</v>
      </c>
      <c r="DH3" s="160" t="s">
        <v>115</v>
      </c>
      <c r="DI3" s="160" t="s">
        <v>114</v>
      </c>
    </row>
    <row r="4" spans="1:113" ht="17.25" customHeight="1">
      <c r="A4" s="288" t="s">
        <v>43</v>
      </c>
      <c r="B4" s="78" t="s">
        <v>250</v>
      </c>
      <c r="C4" s="206">
        <v>18.401</v>
      </c>
      <c r="D4" s="206">
        <v>6.431</v>
      </c>
      <c r="E4" s="206">
        <v>24.832</v>
      </c>
      <c r="F4" s="206">
        <v>16.156</v>
      </c>
      <c r="G4" s="206">
        <v>6.967</v>
      </c>
      <c r="H4" s="206">
        <v>23.123</v>
      </c>
      <c r="I4" s="206">
        <v>31.516</v>
      </c>
      <c r="J4" s="206">
        <v>6.687</v>
      </c>
      <c r="K4" s="206">
        <v>38.203</v>
      </c>
      <c r="L4" s="206">
        <v>16.454</v>
      </c>
      <c r="M4" s="206">
        <v>6.416</v>
      </c>
      <c r="N4" s="206">
        <v>22.87</v>
      </c>
      <c r="O4" s="206">
        <v>7.712</v>
      </c>
      <c r="P4" s="206">
        <v>6.285</v>
      </c>
      <c r="Q4" s="206">
        <v>13.997</v>
      </c>
      <c r="R4" s="206">
        <v>13.278</v>
      </c>
      <c r="S4" s="206">
        <v>6.454</v>
      </c>
      <c r="T4" s="206">
        <v>19.732</v>
      </c>
      <c r="U4" s="206">
        <v>18.202</v>
      </c>
      <c r="V4" s="206">
        <v>6.265</v>
      </c>
      <c r="W4" s="206">
        <v>24.467</v>
      </c>
      <c r="X4" s="206">
        <v>21.487</v>
      </c>
      <c r="Y4" s="206">
        <v>6.244</v>
      </c>
      <c r="Z4" s="206">
        <v>27.731</v>
      </c>
      <c r="AA4" s="206">
        <v>19.805</v>
      </c>
      <c r="AB4" s="206">
        <v>6.346</v>
      </c>
      <c r="AC4" s="206">
        <v>26.151</v>
      </c>
      <c r="AD4" s="206">
        <v>46.496</v>
      </c>
      <c r="AE4" s="206">
        <v>6.278</v>
      </c>
      <c r="AF4" s="206">
        <v>52.774</v>
      </c>
      <c r="AG4" s="206">
        <v>67.466</v>
      </c>
      <c r="AH4" s="206">
        <v>6.774</v>
      </c>
      <c r="AI4" s="206">
        <v>74.24</v>
      </c>
      <c r="AJ4" s="206">
        <v>63.514</v>
      </c>
      <c r="AK4" s="206">
        <v>6.878</v>
      </c>
      <c r="AL4" s="206">
        <v>70.392</v>
      </c>
      <c r="AM4" s="206">
        <v>64.325</v>
      </c>
      <c r="AN4" s="206">
        <v>7.413</v>
      </c>
      <c r="AO4" s="206">
        <v>71.738</v>
      </c>
      <c r="AP4" s="206">
        <v>54.05</v>
      </c>
      <c r="AQ4" s="206">
        <v>8.361</v>
      </c>
      <c r="AR4" s="206">
        <v>62.411</v>
      </c>
      <c r="AS4" s="206">
        <v>32.587</v>
      </c>
      <c r="AT4" s="206">
        <v>8.248</v>
      </c>
      <c r="AU4" s="206">
        <v>40.835</v>
      </c>
      <c r="AV4" s="206">
        <v>41.476</v>
      </c>
      <c r="AW4" s="206">
        <v>8.239</v>
      </c>
      <c r="AX4" s="206">
        <v>49.715</v>
      </c>
      <c r="AY4" s="206">
        <v>43.27</v>
      </c>
      <c r="AZ4" s="206">
        <v>8.838</v>
      </c>
      <c r="BA4" s="206">
        <v>52.108</v>
      </c>
      <c r="BB4" s="206">
        <v>58.704</v>
      </c>
      <c r="BC4" s="206">
        <v>9.872</v>
      </c>
      <c r="BD4" s="206">
        <v>68.576</v>
      </c>
      <c r="BE4" s="206">
        <v>57.4</v>
      </c>
      <c r="BF4" s="206">
        <v>9.129</v>
      </c>
      <c r="BG4" s="206">
        <v>66.529</v>
      </c>
      <c r="BH4" s="206">
        <v>21.252</v>
      </c>
      <c r="BI4" s="206">
        <v>10.83</v>
      </c>
      <c r="BJ4" s="206">
        <v>32.082</v>
      </c>
      <c r="BK4" s="206">
        <v>16.453</v>
      </c>
      <c r="BL4" s="206">
        <v>39.478</v>
      </c>
      <c r="BM4" s="206">
        <v>27.034</v>
      </c>
      <c r="BN4" s="206">
        <v>16.563</v>
      </c>
      <c r="BO4" s="206">
        <v>10.877</v>
      </c>
      <c r="BP4" s="206">
        <v>27.44</v>
      </c>
      <c r="BQ4" s="206">
        <v>15.295</v>
      </c>
      <c r="BR4" s="206">
        <v>11.746</v>
      </c>
      <c r="BS4" s="206">
        <v>27.041</v>
      </c>
      <c r="BT4" s="206">
        <v>13.411</v>
      </c>
      <c r="BU4" s="206">
        <v>10.513</v>
      </c>
      <c r="BV4" s="206">
        <v>23.924</v>
      </c>
      <c r="BW4" s="206">
        <v>19.343</v>
      </c>
      <c r="BX4" s="206">
        <v>9.481</v>
      </c>
      <c r="BY4" s="206">
        <v>28.824</v>
      </c>
      <c r="BZ4" s="206">
        <v>14.609</v>
      </c>
      <c r="CA4" s="206">
        <v>9.316</v>
      </c>
      <c r="CB4" s="206">
        <v>23.925</v>
      </c>
      <c r="CC4" s="206">
        <v>20.061</v>
      </c>
      <c r="CD4" s="206">
        <v>8.701</v>
      </c>
      <c r="CE4" s="206">
        <v>28.762</v>
      </c>
      <c r="CF4" s="206">
        <v>21.691</v>
      </c>
      <c r="CG4" s="206">
        <v>10.092</v>
      </c>
      <c r="CH4" s="206">
        <v>31.783</v>
      </c>
      <c r="CI4" s="206">
        <v>17.538</v>
      </c>
      <c r="CJ4" s="206">
        <v>9.082</v>
      </c>
      <c r="CK4" s="206">
        <v>26.62</v>
      </c>
      <c r="CL4" s="206">
        <v>29.515</v>
      </c>
      <c r="CM4" s="206">
        <v>11.327</v>
      </c>
      <c r="CN4" s="206">
        <v>40.842</v>
      </c>
      <c r="CO4" s="206">
        <v>40.262</v>
      </c>
      <c r="CP4" s="206">
        <v>9.202</v>
      </c>
      <c r="CQ4" s="206">
        <v>49.464</v>
      </c>
      <c r="CR4" s="206">
        <v>44.834</v>
      </c>
      <c r="CS4" s="206">
        <v>7.494</v>
      </c>
      <c r="CT4" s="206">
        <v>52.328</v>
      </c>
      <c r="CU4" s="79">
        <v>44.717</v>
      </c>
      <c r="CV4" s="26">
        <v>9.905</v>
      </c>
      <c r="CW4" s="26">
        <v>54.622</v>
      </c>
      <c r="CX4" s="79">
        <v>45.387</v>
      </c>
      <c r="CY4" s="26">
        <v>9.272</v>
      </c>
      <c r="CZ4" s="26">
        <v>54.659</v>
      </c>
      <c r="DA4" s="163">
        <v>49.725</v>
      </c>
      <c r="DB4" s="163">
        <v>10.666</v>
      </c>
      <c r="DC4" s="163">
        <v>60.391</v>
      </c>
      <c r="DD4" s="163">
        <v>49.07</v>
      </c>
      <c r="DE4" s="163">
        <v>7.978</v>
      </c>
      <c r="DF4" s="163">
        <v>57.048</v>
      </c>
      <c r="DG4" s="163">
        <v>48.24</v>
      </c>
      <c r="DH4" s="163">
        <v>6.1</v>
      </c>
      <c r="DI4" s="163">
        <v>54.34</v>
      </c>
    </row>
    <row r="5" spans="1:113" ht="26.25" customHeight="1">
      <c r="A5" s="261" t="s">
        <v>47</v>
      </c>
      <c r="B5" s="248" t="s">
        <v>211</v>
      </c>
      <c r="C5" s="64">
        <v>0.401</v>
      </c>
      <c r="D5" s="64">
        <v>0.044</v>
      </c>
      <c r="E5" s="64">
        <v>0.445</v>
      </c>
      <c r="F5" s="64">
        <v>1.156</v>
      </c>
      <c r="G5" s="64">
        <v>0.046</v>
      </c>
      <c r="H5" s="64">
        <v>1.202</v>
      </c>
      <c r="I5" s="64">
        <v>1.516</v>
      </c>
      <c r="J5" s="64">
        <v>0.043</v>
      </c>
      <c r="K5" s="64">
        <v>1.559</v>
      </c>
      <c r="L5" s="64">
        <v>1.454</v>
      </c>
      <c r="M5" s="64">
        <v>0.041</v>
      </c>
      <c r="N5" s="64">
        <v>1.495</v>
      </c>
      <c r="O5" s="64">
        <v>2.956</v>
      </c>
      <c r="P5" s="64">
        <v>0.04</v>
      </c>
      <c r="Q5" s="64">
        <v>2.996</v>
      </c>
      <c r="R5" s="64">
        <v>4.208</v>
      </c>
      <c r="S5" s="64">
        <v>0.041</v>
      </c>
      <c r="T5" s="64">
        <v>4.249</v>
      </c>
      <c r="U5" s="64">
        <v>4.686</v>
      </c>
      <c r="V5" s="64">
        <v>0.039</v>
      </c>
      <c r="W5" s="64">
        <v>4.725</v>
      </c>
      <c r="X5" s="64">
        <v>4.186</v>
      </c>
      <c r="Y5" s="64">
        <v>0.008</v>
      </c>
      <c r="Z5" s="64">
        <v>4.194</v>
      </c>
      <c r="AA5" s="64">
        <v>4.124</v>
      </c>
      <c r="AB5" s="64">
        <v>0.007</v>
      </c>
      <c r="AC5" s="64">
        <v>4.131</v>
      </c>
      <c r="AD5" s="64">
        <v>4.494</v>
      </c>
      <c r="AE5" s="64">
        <v>0.007</v>
      </c>
      <c r="AF5" s="64">
        <v>4.501</v>
      </c>
      <c r="AG5" s="64">
        <v>22.925</v>
      </c>
      <c r="AH5" s="64">
        <v>0.37</v>
      </c>
      <c r="AI5" s="64">
        <v>23.295</v>
      </c>
      <c r="AJ5" s="64">
        <v>14.993</v>
      </c>
      <c r="AK5" s="64">
        <v>0.361</v>
      </c>
      <c r="AL5" s="64">
        <v>15.354</v>
      </c>
      <c r="AM5" s="64">
        <v>14.44</v>
      </c>
      <c r="AN5" s="64">
        <v>0.443</v>
      </c>
      <c r="AO5" s="64">
        <v>14.883</v>
      </c>
      <c r="AP5" s="64">
        <v>12.676</v>
      </c>
      <c r="AQ5" s="64">
        <v>0.462</v>
      </c>
      <c r="AR5" s="64">
        <v>13.138</v>
      </c>
      <c r="AS5" s="64">
        <v>15.453</v>
      </c>
      <c r="AT5" s="64">
        <v>0.448</v>
      </c>
      <c r="AU5" s="64">
        <v>15.901</v>
      </c>
      <c r="AV5" s="64">
        <v>10.388</v>
      </c>
      <c r="AW5" s="64">
        <v>0.482</v>
      </c>
      <c r="AX5" s="64">
        <v>10.87</v>
      </c>
      <c r="AY5" s="64">
        <v>20.531</v>
      </c>
      <c r="AZ5" s="64">
        <v>1.019</v>
      </c>
      <c r="BA5" s="64">
        <v>21.55</v>
      </c>
      <c r="BB5" s="64">
        <v>16.155</v>
      </c>
      <c r="BC5" s="64">
        <v>1.11</v>
      </c>
      <c r="BD5" s="64">
        <v>17.265</v>
      </c>
      <c r="BE5" s="64">
        <v>33.745</v>
      </c>
      <c r="BF5" s="64">
        <v>1.636</v>
      </c>
      <c r="BG5" s="64">
        <v>35.381</v>
      </c>
      <c r="BH5" s="64">
        <v>5.159</v>
      </c>
      <c r="BI5" s="64">
        <v>1.582</v>
      </c>
      <c r="BJ5" s="64">
        <v>6.741</v>
      </c>
      <c r="BK5" s="64">
        <v>5.109</v>
      </c>
      <c r="BL5" s="64">
        <v>10.581</v>
      </c>
      <c r="BM5" s="64">
        <v>6.769</v>
      </c>
      <c r="BN5" s="64">
        <v>4.83</v>
      </c>
      <c r="BO5" s="64">
        <v>2.196</v>
      </c>
      <c r="BP5" s="64">
        <v>7.026</v>
      </c>
      <c r="BQ5" s="64">
        <v>5.024</v>
      </c>
      <c r="BR5" s="64">
        <v>2.142</v>
      </c>
      <c r="BS5" s="64">
        <v>7.166</v>
      </c>
      <c r="BT5" s="64">
        <v>4.982</v>
      </c>
      <c r="BU5" s="64">
        <v>2.096</v>
      </c>
      <c r="BV5" s="64">
        <v>7.078</v>
      </c>
      <c r="BW5" s="64">
        <v>9.227</v>
      </c>
      <c r="BX5" s="64">
        <v>1.99</v>
      </c>
      <c r="BY5" s="64">
        <v>11.217</v>
      </c>
      <c r="BZ5" s="64">
        <v>8.559</v>
      </c>
      <c r="CA5" s="64">
        <v>1.968</v>
      </c>
      <c r="CB5" s="64">
        <v>10.527</v>
      </c>
      <c r="CC5" s="64">
        <v>12.57</v>
      </c>
      <c r="CD5" s="64">
        <v>1.549</v>
      </c>
      <c r="CE5" s="64">
        <v>14.119</v>
      </c>
      <c r="CF5" s="64">
        <v>7.904</v>
      </c>
      <c r="CG5" s="64">
        <v>1.588</v>
      </c>
      <c r="CH5" s="64">
        <v>9.492</v>
      </c>
      <c r="CI5" s="64">
        <v>9.278</v>
      </c>
      <c r="CJ5" s="64">
        <v>1.621</v>
      </c>
      <c r="CK5" s="64">
        <v>10.899</v>
      </c>
      <c r="CL5" s="64">
        <v>19.02</v>
      </c>
      <c r="CM5" s="64">
        <v>1.745</v>
      </c>
      <c r="CN5" s="64">
        <v>20.765</v>
      </c>
      <c r="CO5" s="64">
        <v>27.902</v>
      </c>
      <c r="CP5" s="64">
        <v>1.731</v>
      </c>
      <c r="CQ5" s="64">
        <v>29.633</v>
      </c>
      <c r="CR5" s="64">
        <v>31.187</v>
      </c>
      <c r="CS5" s="64">
        <v>0.247</v>
      </c>
      <c r="CT5" s="64">
        <v>31.434</v>
      </c>
      <c r="CU5" s="64">
        <v>31.747</v>
      </c>
      <c r="CV5" s="21">
        <v>0.152</v>
      </c>
      <c r="CW5" s="21">
        <v>31.899</v>
      </c>
      <c r="CX5" s="64">
        <v>32.326</v>
      </c>
      <c r="CY5" s="21">
        <v>0.13</v>
      </c>
      <c r="CZ5" s="21">
        <v>32.456</v>
      </c>
      <c r="DA5" s="64">
        <v>33.005</v>
      </c>
      <c r="DB5" s="64">
        <v>0.135</v>
      </c>
      <c r="DC5" s="64">
        <v>33.14</v>
      </c>
      <c r="DD5" s="64">
        <v>31.571</v>
      </c>
      <c r="DE5" s="64">
        <v>0.117</v>
      </c>
      <c r="DF5" s="64">
        <v>31.688</v>
      </c>
      <c r="DG5" s="64">
        <v>31.696</v>
      </c>
      <c r="DH5" s="64">
        <v>0.114</v>
      </c>
      <c r="DI5" s="64">
        <v>31.81</v>
      </c>
    </row>
    <row r="6" spans="1:113" ht="16.5" customHeight="1">
      <c r="A6" s="261" t="s">
        <v>233</v>
      </c>
      <c r="B6" s="228" t="s">
        <v>212</v>
      </c>
      <c r="C6" s="205"/>
      <c r="D6" s="229"/>
      <c r="E6" s="230"/>
      <c r="F6" s="205"/>
      <c r="G6" s="229"/>
      <c r="H6" s="230"/>
      <c r="I6" s="205"/>
      <c r="J6" s="229"/>
      <c r="K6" s="230"/>
      <c r="L6" s="205"/>
      <c r="M6" s="229"/>
      <c r="N6" s="229"/>
      <c r="O6" s="205"/>
      <c r="P6" s="229"/>
      <c r="Q6" s="230"/>
      <c r="R6" s="205"/>
      <c r="S6" s="229"/>
      <c r="T6" s="230"/>
      <c r="U6" s="205"/>
      <c r="V6" s="229"/>
      <c r="W6" s="230"/>
      <c r="X6" s="205"/>
      <c r="Y6" s="229"/>
      <c r="Z6" s="230"/>
      <c r="AA6" s="205"/>
      <c r="AB6" s="229"/>
      <c r="AC6" s="230"/>
      <c r="AD6" s="205"/>
      <c r="AE6" s="229"/>
      <c r="AF6" s="230"/>
      <c r="AG6" s="205"/>
      <c r="AH6" s="229"/>
      <c r="AI6" s="230"/>
      <c r="AJ6" s="205"/>
      <c r="AK6" s="229"/>
      <c r="AL6" s="230"/>
      <c r="AM6" s="205"/>
      <c r="AN6" s="229"/>
      <c r="AO6" s="230"/>
      <c r="AP6" s="205"/>
      <c r="AQ6" s="229"/>
      <c r="AR6" s="230"/>
      <c r="AS6" s="205"/>
      <c r="AT6" s="229"/>
      <c r="AU6" s="230"/>
      <c r="AV6" s="205"/>
      <c r="AW6" s="229"/>
      <c r="AX6" s="230"/>
      <c r="AY6" s="205"/>
      <c r="AZ6" s="229"/>
      <c r="BA6" s="230"/>
      <c r="BB6" s="205"/>
      <c r="BC6" s="229"/>
      <c r="BD6" s="230"/>
      <c r="BE6" s="205"/>
      <c r="BF6" s="229"/>
      <c r="BG6" s="230"/>
      <c r="BH6" s="205"/>
      <c r="BI6" s="229"/>
      <c r="BJ6" s="230"/>
      <c r="BK6" s="205"/>
      <c r="BL6" s="229"/>
      <c r="BM6" s="230"/>
      <c r="BN6" s="205"/>
      <c r="BO6" s="229"/>
      <c r="BP6" s="230"/>
      <c r="BQ6" s="205"/>
      <c r="BR6" s="229"/>
      <c r="BS6" s="230"/>
      <c r="BT6" s="205"/>
      <c r="BU6" s="229"/>
      <c r="BV6" s="230"/>
      <c r="BW6" s="205"/>
      <c r="BX6" s="229"/>
      <c r="BY6" s="230"/>
      <c r="BZ6" s="205"/>
      <c r="CA6" s="229"/>
      <c r="CB6" s="230"/>
      <c r="CC6" s="205"/>
      <c r="CD6" s="229"/>
      <c r="CE6" s="230"/>
      <c r="CF6" s="205"/>
      <c r="CG6" s="229"/>
      <c r="CH6" s="230"/>
      <c r="CI6" s="205"/>
      <c r="CJ6" s="229"/>
      <c r="CK6" s="230"/>
      <c r="CL6" s="205"/>
      <c r="CM6" s="229"/>
      <c r="CN6" s="230"/>
      <c r="CO6" s="205"/>
      <c r="CP6" s="229"/>
      <c r="CQ6" s="230"/>
      <c r="CR6" s="230"/>
      <c r="CS6" s="230"/>
      <c r="CT6" s="230"/>
      <c r="CU6" s="64">
        <v>0</v>
      </c>
      <c r="CV6" s="21">
        <v>0</v>
      </c>
      <c r="CW6" s="21">
        <v>0</v>
      </c>
      <c r="CX6" s="64">
        <v>0</v>
      </c>
      <c r="CY6" s="64">
        <v>0</v>
      </c>
      <c r="CZ6" s="159">
        <v>0</v>
      </c>
      <c r="DA6" s="64">
        <v>0</v>
      </c>
      <c r="DB6" s="64">
        <v>0</v>
      </c>
      <c r="DC6" s="159">
        <v>0</v>
      </c>
      <c r="DD6" s="64">
        <v>0</v>
      </c>
      <c r="DE6" s="64">
        <v>0</v>
      </c>
      <c r="DF6" s="21">
        <v>0</v>
      </c>
      <c r="DG6" s="64">
        <v>0</v>
      </c>
      <c r="DH6" s="64">
        <v>0</v>
      </c>
      <c r="DI6" s="21">
        <v>0</v>
      </c>
    </row>
    <row r="7" spans="1:113" ht="17.25" customHeight="1">
      <c r="A7" s="261" t="s">
        <v>234</v>
      </c>
      <c r="B7" s="228" t="s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4">
        <v>0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4">
        <v>0.055</v>
      </c>
      <c r="BI7" s="64">
        <v>0</v>
      </c>
      <c r="BJ7" s="64">
        <v>0.055</v>
      </c>
      <c r="BK7" s="64">
        <v>0.055</v>
      </c>
      <c r="BL7" s="64">
        <v>0</v>
      </c>
      <c r="BM7" s="64">
        <v>0.055</v>
      </c>
      <c r="BN7" s="64">
        <v>0.055</v>
      </c>
      <c r="BO7" s="64">
        <v>0</v>
      </c>
      <c r="BP7" s="64">
        <v>0.055</v>
      </c>
      <c r="BQ7" s="64">
        <v>0.055</v>
      </c>
      <c r="BR7" s="64">
        <v>0</v>
      </c>
      <c r="BS7" s="64">
        <v>0.055</v>
      </c>
      <c r="BT7" s="64">
        <v>0</v>
      </c>
      <c r="BU7" s="64">
        <v>0</v>
      </c>
      <c r="BV7" s="64">
        <v>0</v>
      </c>
      <c r="BW7" s="64">
        <v>0</v>
      </c>
      <c r="BX7" s="64">
        <v>0</v>
      </c>
      <c r="BY7" s="64">
        <v>0</v>
      </c>
      <c r="BZ7" s="64">
        <v>0</v>
      </c>
      <c r="CA7" s="64">
        <v>0</v>
      </c>
      <c r="CB7" s="64">
        <v>0</v>
      </c>
      <c r="CC7" s="64">
        <v>0</v>
      </c>
      <c r="CD7" s="64">
        <v>0</v>
      </c>
      <c r="CE7" s="64">
        <v>0</v>
      </c>
      <c r="CF7" s="64">
        <v>0</v>
      </c>
      <c r="CG7" s="64">
        <v>0</v>
      </c>
      <c r="CH7" s="64">
        <v>0</v>
      </c>
      <c r="CI7" s="64">
        <v>0</v>
      </c>
      <c r="CJ7" s="64">
        <v>0</v>
      </c>
      <c r="CK7" s="64">
        <v>0</v>
      </c>
      <c r="CL7" s="64">
        <v>0</v>
      </c>
      <c r="CM7" s="64">
        <v>0</v>
      </c>
      <c r="CN7" s="64">
        <v>0</v>
      </c>
      <c r="CO7" s="64">
        <v>0</v>
      </c>
      <c r="CP7" s="64">
        <v>0</v>
      </c>
      <c r="CQ7" s="64">
        <v>0</v>
      </c>
      <c r="CR7" s="64">
        <v>0</v>
      </c>
      <c r="CS7" s="64">
        <v>0</v>
      </c>
      <c r="CT7" s="64">
        <v>0</v>
      </c>
      <c r="CU7" s="249">
        <v>0</v>
      </c>
      <c r="CV7" s="250">
        <v>0</v>
      </c>
      <c r="CW7" s="250">
        <v>0</v>
      </c>
      <c r="CX7" s="249">
        <v>0</v>
      </c>
      <c r="CY7" s="250">
        <v>0</v>
      </c>
      <c r="CZ7" s="250">
        <v>0</v>
      </c>
      <c r="DA7" s="64">
        <v>0</v>
      </c>
      <c r="DB7" s="64">
        <v>0</v>
      </c>
      <c r="DC7" s="64">
        <v>0</v>
      </c>
      <c r="DD7" s="64">
        <v>0</v>
      </c>
      <c r="DE7" s="64">
        <v>0</v>
      </c>
      <c r="DF7" s="64">
        <v>0</v>
      </c>
      <c r="DG7" s="64">
        <v>0</v>
      </c>
      <c r="DH7" s="64">
        <v>0</v>
      </c>
      <c r="DI7" s="64">
        <v>0</v>
      </c>
    </row>
    <row r="8" spans="1:113" ht="16.5" customHeight="1">
      <c r="A8" s="261" t="s">
        <v>235</v>
      </c>
      <c r="B8" s="228" t="s">
        <v>1</v>
      </c>
      <c r="C8" s="64">
        <v>18</v>
      </c>
      <c r="D8" s="64">
        <v>0</v>
      </c>
      <c r="E8" s="64">
        <v>18</v>
      </c>
      <c r="F8" s="64">
        <v>15</v>
      </c>
      <c r="G8" s="64">
        <v>0</v>
      </c>
      <c r="H8" s="64">
        <v>15</v>
      </c>
      <c r="I8" s="64">
        <v>30</v>
      </c>
      <c r="J8" s="64">
        <v>0</v>
      </c>
      <c r="K8" s="64">
        <v>30</v>
      </c>
      <c r="L8" s="64">
        <v>15</v>
      </c>
      <c r="M8" s="64">
        <v>0</v>
      </c>
      <c r="N8" s="64">
        <v>15</v>
      </c>
      <c r="O8" s="64">
        <v>4.756</v>
      </c>
      <c r="P8" s="64">
        <v>0.222</v>
      </c>
      <c r="Q8" s="64">
        <v>4.978</v>
      </c>
      <c r="R8" s="64">
        <v>9.07</v>
      </c>
      <c r="S8" s="64">
        <v>0.268</v>
      </c>
      <c r="T8" s="64">
        <v>9.338</v>
      </c>
      <c r="U8" s="64">
        <v>13.516</v>
      </c>
      <c r="V8" s="64">
        <v>0.211</v>
      </c>
      <c r="W8" s="64">
        <v>13.727</v>
      </c>
      <c r="X8" s="64">
        <v>17.301</v>
      </c>
      <c r="Y8" s="64">
        <v>0.237</v>
      </c>
      <c r="Z8" s="64">
        <v>17.538</v>
      </c>
      <c r="AA8" s="64">
        <v>15.681</v>
      </c>
      <c r="AB8" s="64">
        <v>0.272</v>
      </c>
      <c r="AC8" s="64">
        <v>15.953</v>
      </c>
      <c r="AD8" s="64">
        <v>42.002</v>
      </c>
      <c r="AE8" s="64">
        <v>0.191</v>
      </c>
      <c r="AF8" s="64">
        <v>42.193</v>
      </c>
      <c r="AG8" s="64">
        <v>44.521</v>
      </c>
      <c r="AH8" s="64">
        <v>0.266</v>
      </c>
      <c r="AI8" s="64">
        <v>44.787</v>
      </c>
      <c r="AJ8" s="64">
        <v>48.489</v>
      </c>
      <c r="AK8" s="64">
        <v>0.297</v>
      </c>
      <c r="AL8" s="64">
        <v>48.786</v>
      </c>
      <c r="AM8" s="64">
        <v>49.858</v>
      </c>
      <c r="AN8" s="64">
        <v>0.371</v>
      </c>
      <c r="AO8" s="64">
        <v>50.229</v>
      </c>
      <c r="AP8" s="64">
        <v>41.35</v>
      </c>
      <c r="AQ8" s="64">
        <v>0.87</v>
      </c>
      <c r="AR8" s="64">
        <v>42.22</v>
      </c>
      <c r="AS8" s="64">
        <v>13.84</v>
      </c>
      <c r="AT8" s="64">
        <v>0.977</v>
      </c>
      <c r="AU8" s="64">
        <v>14.817</v>
      </c>
      <c r="AV8" s="64">
        <v>26.547</v>
      </c>
      <c r="AW8" s="64">
        <v>1.434</v>
      </c>
      <c r="AX8" s="64">
        <v>27.981</v>
      </c>
      <c r="AY8" s="64">
        <v>17.576</v>
      </c>
      <c r="AZ8" s="64">
        <v>1.591</v>
      </c>
      <c r="BA8" s="64">
        <v>19.167</v>
      </c>
      <c r="BB8" s="64">
        <v>36.906</v>
      </c>
      <c r="BC8" s="64">
        <v>2.581</v>
      </c>
      <c r="BD8" s="64">
        <v>39.487</v>
      </c>
      <c r="BE8" s="64">
        <v>21.404</v>
      </c>
      <c r="BF8" s="64">
        <v>1.146</v>
      </c>
      <c r="BG8" s="64">
        <v>22.55</v>
      </c>
      <c r="BH8" s="64">
        <v>15.38</v>
      </c>
      <c r="BI8" s="64">
        <v>2.813</v>
      </c>
      <c r="BJ8" s="64">
        <v>18.193</v>
      </c>
      <c r="BK8" s="64">
        <v>11.259</v>
      </c>
      <c r="BL8" s="64">
        <v>0</v>
      </c>
      <c r="BM8" s="64">
        <v>13.587</v>
      </c>
      <c r="BN8" s="64">
        <v>11.645</v>
      </c>
      <c r="BO8" s="64">
        <v>2.02</v>
      </c>
      <c r="BP8" s="64">
        <v>13.665</v>
      </c>
      <c r="BQ8" s="64">
        <v>10.191</v>
      </c>
      <c r="BR8" s="64">
        <v>3.014</v>
      </c>
      <c r="BS8" s="64">
        <v>13.205</v>
      </c>
      <c r="BT8" s="64">
        <v>8.404</v>
      </c>
      <c r="BU8" s="64">
        <v>1.977</v>
      </c>
      <c r="BV8" s="64">
        <v>10.381</v>
      </c>
      <c r="BW8" s="64">
        <v>10.09</v>
      </c>
      <c r="BX8" s="64">
        <v>1.372</v>
      </c>
      <c r="BY8" s="64">
        <v>11.462</v>
      </c>
      <c r="BZ8" s="64">
        <v>6.026</v>
      </c>
      <c r="CA8" s="64">
        <v>1.325</v>
      </c>
      <c r="CB8" s="64">
        <v>7.351</v>
      </c>
      <c r="CC8" s="64">
        <v>7.467</v>
      </c>
      <c r="CD8" s="64">
        <v>1.277</v>
      </c>
      <c r="CE8" s="64">
        <v>8.744</v>
      </c>
      <c r="CF8" s="64">
        <v>13.763</v>
      </c>
      <c r="CG8" s="64">
        <v>2.45</v>
      </c>
      <c r="CH8" s="64">
        <v>16.213</v>
      </c>
      <c r="CI8" s="64">
        <v>8.238</v>
      </c>
      <c r="CJ8" s="64">
        <v>1.281</v>
      </c>
      <c r="CK8" s="64">
        <v>9.519</v>
      </c>
      <c r="CL8" s="64">
        <v>10.471</v>
      </c>
      <c r="CM8" s="64">
        <v>2.946</v>
      </c>
      <c r="CN8" s="64">
        <v>13.417</v>
      </c>
      <c r="CO8" s="64">
        <v>12.332</v>
      </c>
      <c r="CP8" s="64">
        <v>0.874</v>
      </c>
      <c r="CQ8" s="64">
        <v>13.206</v>
      </c>
      <c r="CR8" s="64">
        <v>13.622</v>
      </c>
      <c r="CS8" s="64">
        <v>0.518</v>
      </c>
      <c r="CT8" s="64">
        <v>14.14</v>
      </c>
      <c r="CU8" s="64">
        <v>12.945</v>
      </c>
      <c r="CV8" s="21">
        <v>2.257</v>
      </c>
      <c r="CW8" s="21">
        <v>15.202</v>
      </c>
      <c r="CX8" s="64">
        <v>13.036</v>
      </c>
      <c r="CY8" s="21">
        <v>1.605</v>
      </c>
      <c r="CZ8" s="21">
        <v>14.641</v>
      </c>
      <c r="DA8" s="159">
        <v>14.28</v>
      </c>
      <c r="DB8" s="159">
        <v>2.672</v>
      </c>
      <c r="DC8" s="159">
        <v>16.952</v>
      </c>
      <c r="DD8" s="159">
        <v>14.284</v>
      </c>
      <c r="DE8" s="159">
        <v>0.554</v>
      </c>
      <c r="DF8" s="159">
        <v>14.838</v>
      </c>
      <c r="DG8" s="159">
        <v>14.859</v>
      </c>
      <c r="DH8" s="159">
        <v>1.031</v>
      </c>
      <c r="DI8" s="159">
        <v>15.89</v>
      </c>
    </row>
    <row r="9" spans="1:113" ht="17.25" customHeight="1">
      <c r="A9" s="261" t="s">
        <v>236</v>
      </c>
      <c r="B9" s="228" t="s">
        <v>232</v>
      </c>
      <c r="C9" s="64">
        <v>0</v>
      </c>
      <c r="D9" s="64">
        <v>6.387</v>
      </c>
      <c r="E9" s="64">
        <v>6.387</v>
      </c>
      <c r="F9" s="64">
        <v>0</v>
      </c>
      <c r="G9" s="64">
        <v>6.921</v>
      </c>
      <c r="H9" s="64">
        <v>6.921</v>
      </c>
      <c r="I9" s="64">
        <v>0</v>
      </c>
      <c r="J9" s="64">
        <v>6.644</v>
      </c>
      <c r="K9" s="64">
        <v>6.644</v>
      </c>
      <c r="L9" s="64">
        <v>0</v>
      </c>
      <c r="M9" s="64">
        <v>6.375</v>
      </c>
      <c r="N9" s="64">
        <v>6.375</v>
      </c>
      <c r="O9" s="64">
        <v>0</v>
      </c>
      <c r="P9" s="64">
        <v>6.023</v>
      </c>
      <c r="Q9" s="64">
        <v>6.023</v>
      </c>
      <c r="R9" s="64">
        <v>0</v>
      </c>
      <c r="S9" s="64">
        <v>6.145</v>
      </c>
      <c r="T9" s="64">
        <v>6.145</v>
      </c>
      <c r="U9" s="64">
        <v>0</v>
      </c>
      <c r="V9" s="64">
        <v>6.015</v>
      </c>
      <c r="W9" s="64">
        <v>6.015</v>
      </c>
      <c r="X9" s="64">
        <v>0</v>
      </c>
      <c r="Y9" s="64">
        <v>5.999</v>
      </c>
      <c r="Z9" s="64">
        <v>5.999</v>
      </c>
      <c r="AA9" s="64">
        <v>0</v>
      </c>
      <c r="AB9" s="64">
        <v>6.067</v>
      </c>
      <c r="AC9" s="64">
        <v>6.067</v>
      </c>
      <c r="AD9" s="64">
        <v>0</v>
      </c>
      <c r="AE9" s="64">
        <v>6.08</v>
      </c>
      <c r="AF9" s="64">
        <v>6.08</v>
      </c>
      <c r="AG9" s="64">
        <v>0.02</v>
      </c>
      <c r="AH9" s="64">
        <v>6.138</v>
      </c>
      <c r="AI9" s="64">
        <v>6.158</v>
      </c>
      <c r="AJ9" s="64">
        <v>0.032</v>
      </c>
      <c r="AK9" s="64">
        <v>6.22</v>
      </c>
      <c r="AL9" s="64">
        <v>6.252</v>
      </c>
      <c r="AM9" s="64">
        <v>0.027</v>
      </c>
      <c r="AN9" s="64">
        <v>6.599</v>
      </c>
      <c r="AO9" s="64">
        <v>6.626</v>
      </c>
      <c r="AP9" s="64">
        <v>0.024</v>
      </c>
      <c r="AQ9" s="64">
        <v>7.029</v>
      </c>
      <c r="AR9" s="64">
        <v>7.053</v>
      </c>
      <c r="AS9" s="64">
        <v>3.294</v>
      </c>
      <c r="AT9" s="64">
        <v>6.823</v>
      </c>
      <c r="AU9" s="64">
        <v>10.117</v>
      </c>
      <c r="AV9" s="64">
        <v>4.541</v>
      </c>
      <c r="AW9" s="64">
        <v>6.323</v>
      </c>
      <c r="AX9" s="64">
        <v>10.864</v>
      </c>
      <c r="AY9" s="64">
        <v>5.163</v>
      </c>
      <c r="AZ9" s="64">
        <v>6.228</v>
      </c>
      <c r="BA9" s="64">
        <v>11.391</v>
      </c>
      <c r="BB9" s="64">
        <v>5.643</v>
      </c>
      <c r="BC9" s="64">
        <v>6.181</v>
      </c>
      <c r="BD9" s="64">
        <v>11.824</v>
      </c>
      <c r="BE9" s="64">
        <v>2.251</v>
      </c>
      <c r="BF9" s="64">
        <v>6.347</v>
      </c>
      <c r="BG9" s="64">
        <v>8.598</v>
      </c>
      <c r="BH9" s="64">
        <v>0.658</v>
      </c>
      <c r="BI9" s="64">
        <v>6.435</v>
      </c>
      <c r="BJ9" s="64">
        <v>7.093</v>
      </c>
      <c r="BK9" s="64">
        <v>0.03</v>
      </c>
      <c r="BL9" s="64">
        <v>2.328</v>
      </c>
      <c r="BM9" s="64">
        <v>6.623</v>
      </c>
      <c r="BN9" s="64">
        <v>0.033</v>
      </c>
      <c r="BO9" s="64">
        <v>6.661</v>
      </c>
      <c r="BP9" s="64">
        <v>6.694</v>
      </c>
      <c r="BQ9" s="64">
        <v>0.025</v>
      </c>
      <c r="BR9" s="64">
        <v>6.59</v>
      </c>
      <c r="BS9" s="64">
        <v>6.615</v>
      </c>
      <c r="BT9" s="64">
        <v>0.025</v>
      </c>
      <c r="BU9" s="64">
        <v>6.44</v>
      </c>
      <c r="BV9" s="64">
        <v>6.465</v>
      </c>
      <c r="BW9" s="64">
        <v>0.026</v>
      </c>
      <c r="BX9" s="64">
        <v>6.119</v>
      </c>
      <c r="BY9" s="64">
        <v>6.145</v>
      </c>
      <c r="BZ9" s="64">
        <v>0.024</v>
      </c>
      <c r="CA9" s="64">
        <v>6.023</v>
      </c>
      <c r="CB9" s="64">
        <v>6.047</v>
      </c>
      <c r="CC9" s="64">
        <v>0.024</v>
      </c>
      <c r="CD9" s="64">
        <v>5.875</v>
      </c>
      <c r="CE9" s="64">
        <v>5.899</v>
      </c>
      <c r="CF9" s="64">
        <v>0.024</v>
      </c>
      <c r="CG9" s="64">
        <v>6.054</v>
      </c>
      <c r="CH9" s="64">
        <v>6.078</v>
      </c>
      <c r="CI9" s="64">
        <v>0.022</v>
      </c>
      <c r="CJ9" s="64">
        <v>6.18</v>
      </c>
      <c r="CK9" s="64">
        <v>6.202</v>
      </c>
      <c r="CL9" s="64">
        <v>0.024</v>
      </c>
      <c r="CM9" s="64">
        <v>6.636</v>
      </c>
      <c r="CN9" s="64">
        <v>6.66</v>
      </c>
      <c r="CO9" s="64">
        <v>0.028</v>
      </c>
      <c r="CP9" s="64">
        <v>6.597</v>
      </c>
      <c r="CQ9" s="64">
        <v>6.625</v>
      </c>
      <c r="CR9" s="64">
        <v>0.025</v>
      </c>
      <c r="CS9" s="64">
        <v>6.729</v>
      </c>
      <c r="CT9" s="64">
        <v>6.754</v>
      </c>
      <c r="CU9" s="64">
        <v>0.025</v>
      </c>
      <c r="CV9" s="21">
        <v>7.496</v>
      </c>
      <c r="CW9" s="21">
        <v>7.521</v>
      </c>
      <c r="CX9" s="64">
        <v>0.025</v>
      </c>
      <c r="CY9" s="21">
        <v>7.537</v>
      </c>
      <c r="CZ9" s="21">
        <v>7.562</v>
      </c>
      <c r="DA9" s="159">
        <v>2.44</v>
      </c>
      <c r="DB9" s="21">
        <v>7.859</v>
      </c>
      <c r="DC9" s="64">
        <v>10.299</v>
      </c>
      <c r="DD9" s="64">
        <v>3.215</v>
      </c>
      <c r="DE9" s="64">
        <v>7.307</v>
      </c>
      <c r="DF9" s="64">
        <v>10.522</v>
      </c>
      <c r="DG9" s="64">
        <v>1.685</v>
      </c>
      <c r="DH9" s="64">
        <v>4.955</v>
      </c>
      <c r="DI9" s="64">
        <v>6.64</v>
      </c>
    </row>
    <row r="10" spans="2:113" ht="12.75">
      <c r="B10" s="3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>
        <v>6593</v>
      </c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</row>
    <row r="11" spans="2:113" ht="12.75">
      <c r="B11" s="35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</row>
    <row r="12" spans="2:113" ht="12.75">
      <c r="B12" s="35"/>
      <c r="C12" s="296"/>
      <c r="D12" s="296"/>
      <c r="E12" s="298"/>
      <c r="F12" s="296"/>
      <c r="G12" s="296"/>
      <c r="H12" s="298"/>
      <c r="I12" s="296"/>
      <c r="J12" s="296"/>
      <c r="K12" s="298"/>
      <c r="L12" s="296"/>
      <c r="M12" s="296"/>
      <c r="N12" s="298"/>
      <c r="O12" s="296"/>
      <c r="P12" s="296"/>
      <c r="Q12" s="298"/>
      <c r="R12" s="296"/>
      <c r="S12" s="296"/>
      <c r="T12" s="298"/>
      <c r="U12" s="296"/>
      <c r="V12" s="296"/>
      <c r="W12" s="298"/>
      <c r="X12" s="296"/>
      <c r="Y12" s="296"/>
      <c r="Z12" s="298"/>
      <c r="AA12" s="296"/>
      <c r="AB12" s="296"/>
      <c r="AC12" s="298"/>
      <c r="AD12" s="296"/>
      <c r="AE12" s="296"/>
      <c r="AF12" s="298"/>
      <c r="AG12" s="296"/>
      <c r="AH12" s="296"/>
      <c r="AI12" s="298"/>
      <c r="AJ12" s="296"/>
      <c r="AK12" s="296"/>
      <c r="AL12" s="298"/>
      <c r="AM12" s="296"/>
      <c r="AN12" s="296"/>
      <c r="AO12" s="298"/>
      <c r="AP12" s="296"/>
      <c r="AQ12" s="296"/>
      <c r="AR12" s="298"/>
      <c r="AS12" s="296"/>
      <c r="AT12" s="296"/>
      <c r="AU12" s="298"/>
      <c r="AV12" s="296"/>
      <c r="AW12" s="296"/>
      <c r="AX12" s="298"/>
      <c r="AY12" s="296"/>
      <c r="AZ12" s="296"/>
      <c r="BA12" s="298"/>
      <c r="BB12" s="296"/>
      <c r="BC12" s="296"/>
      <c r="BD12" s="298"/>
      <c r="BE12" s="296"/>
      <c r="BF12" s="296"/>
      <c r="BG12" s="298"/>
      <c r="BH12" s="296"/>
      <c r="BI12" s="296"/>
      <c r="BJ12" s="298"/>
      <c r="BK12" s="296"/>
      <c r="BL12" s="296"/>
      <c r="BM12" s="298"/>
      <c r="BN12" s="296"/>
      <c r="BO12" s="296"/>
      <c r="BP12" s="298"/>
      <c r="BQ12" s="296"/>
      <c r="BR12" s="296"/>
      <c r="BS12" s="298"/>
      <c r="BT12" s="296"/>
      <c r="BU12" s="296"/>
      <c r="BV12" s="298"/>
      <c r="BW12" s="296"/>
      <c r="BX12" s="296"/>
      <c r="BY12" s="298"/>
      <c r="BZ12" s="296"/>
      <c r="CA12" s="296"/>
      <c r="CB12" s="298"/>
      <c r="CC12" s="296"/>
      <c r="CD12" s="296"/>
      <c r="CE12" s="298"/>
      <c r="CF12" s="296"/>
      <c r="CG12" s="296"/>
      <c r="CH12" s="298"/>
      <c r="CI12" s="296"/>
      <c r="CJ12" s="296"/>
      <c r="CK12" s="298"/>
      <c r="CL12" s="296"/>
      <c r="CM12" s="296"/>
      <c r="CN12" s="298"/>
      <c r="CO12" s="296"/>
      <c r="CP12" s="296"/>
      <c r="CQ12" s="298"/>
      <c r="CR12" s="296"/>
      <c r="CS12" s="296"/>
      <c r="CT12" s="298"/>
      <c r="CU12" s="296"/>
      <c r="CV12" s="296"/>
      <c r="CW12" s="298"/>
      <c r="CX12" s="296"/>
      <c r="CY12" s="296"/>
      <c r="CZ12" s="298"/>
      <c r="DA12" s="296"/>
      <c r="DB12" s="296"/>
      <c r="DC12" s="298"/>
      <c r="DD12" s="296"/>
      <c r="DE12" s="296"/>
      <c r="DF12" s="298"/>
      <c r="DG12" s="296"/>
      <c r="DH12" s="296"/>
      <c r="DI12" s="298"/>
    </row>
    <row r="13" ht="12.75">
      <c r="B13" s="226" t="s">
        <v>213</v>
      </c>
    </row>
    <row r="14" ht="54.75" customHeight="1">
      <c r="B14" s="227" t="s">
        <v>229</v>
      </c>
    </row>
    <row r="15" spans="2:108" ht="12.75">
      <c r="B15" s="35"/>
      <c r="DD15" s="235"/>
    </row>
    <row r="16" spans="107:109" ht="12.75">
      <c r="DC16" s="235"/>
      <c r="DE16" s="235"/>
    </row>
    <row r="17" ht="12.75">
      <c r="DC17" s="235"/>
    </row>
  </sheetData>
  <sheetProtection/>
  <mergeCells count="40">
    <mergeCell ref="BQ2:BS2"/>
    <mergeCell ref="BT2:BV2"/>
    <mergeCell ref="CR2:CT2"/>
    <mergeCell ref="BW2:BY2"/>
    <mergeCell ref="CU2:CW2"/>
    <mergeCell ref="CX2:CZ2"/>
    <mergeCell ref="BZ2:CB2"/>
    <mergeCell ref="CC2:CE2"/>
    <mergeCell ref="CF2:CH2"/>
    <mergeCell ref="CI2:CK2"/>
    <mergeCell ref="CL2:CN2"/>
    <mergeCell ref="CO2:CQ2"/>
    <mergeCell ref="AY2:BA2"/>
    <mergeCell ref="BB2:BD2"/>
    <mergeCell ref="BE2:BG2"/>
    <mergeCell ref="BH2:BJ2"/>
    <mergeCell ref="BK2:BM2"/>
    <mergeCell ref="BN2:BP2"/>
    <mergeCell ref="AG2:AI2"/>
    <mergeCell ref="AJ2:AL2"/>
    <mergeCell ref="AM2:AO2"/>
    <mergeCell ref="AP2:AR2"/>
    <mergeCell ref="AS2:AU2"/>
    <mergeCell ref="AV2:AX2"/>
    <mergeCell ref="O2:Q2"/>
    <mergeCell ref="R2:T2"/>
    <mergeCell ref="U2:W2"/>
    <mergeCell ref="X2:Z2"/>
    <mergeCell ref="AA2:AC2"/>
    <mergeCell ref="AD2:AF2"/>
    <mergeCell ref="B2:B3"/>
    <mergeCell ref="DG2:DI2"/>
    <mergeCell ref="DD2:DF2"/>
    <mergeCell ref="DA2:DC2"/>
    <mergeCell ref="DE1:DF1"/>
    <mergeCell ref="DG1:DI1"/>
    <mergeCell ref="C2:E2"/>
    <mergeCell ref="F2:H2"/>
    <mergeCell ref="I2:K2"/>
    <mergeCell ref="L2:N2"/>
  </mergeCells>
  <hyperlinks>
    <hyperlink ref="DG1" location="Tartalom!A1" display="Vissza a tartalomjegyzékre"/>
    <hyperlink ref="DE1" location="Contents!A1" display="Vissza a tartalomjegyzék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C21"/>
  <sheetViews>
    <sheetView zoomScalePageLayoutView="0" workbookViewId="0" topLeftCell="A1">
      <pane xSplit="2" ySplit="3" topLeftCell="FO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S1" sqref="FS1:FU1"/>
    </sheetView>
  </sheetViews>
  <sheetFormatPr defaultColWidth="9.00390625" defaultRowHeight="12.75" outlineLevelCol="2"/>
  <cols>
    <col min="1" max="1" width="3.125" style="38" customWidth="1"/>
    <col min="2" max="2" width="33.25390625" style="38" customWidth="1"/>
    <col min="3" max="3" width="12.875" style="35" hidden="1" customWidth="1" outlineLevel="1"/>
    <col min="4" max="4" width="9.75390625" style="35" hidden="1" customWidth="1" outlineLevel="1"/>
    <col min="5" max="5" width="9.75390625" style="35" hidden="1" customWidth="1" outlineLevel="2"/>
    <col min="6" max="6" width="10.75390625" style="35" hidden="1" customWidth="1" outlineLevel="2"/>
    <col min="7" max="8" width="9.75390625" style="35" hidden="1" customWidth="1" outlineLevel="2"/>
    <col min="9" max="9" width="13.375" style="35" hidden="1" customWidth="1" outlineLevel="1" collapsed="1"/>
    <col min="10" max="10" width="13.00390625" style="35" hidden="1" customWidth="1" outlineLevel="1"/>
    <col min="11" max="11" width="9.75390625" style="35" hidden="1" customWidth="1" outlineLevel="1"/>
    <col min="12" max="12" width="9.75390625" style="35" hidden="1" customWidth="1" outlineLevel="2"/>
    <col min="13" max="13" width="10.875" style="35" hidden="1" customWidth="1" outlineLevel="2"/>
    <col min="14" max="15" width="9.75390625" style="35" hidden="1" customWidth="1" outlineLevel="2"/>
    <col min="16" max="16" width="13.375" style="35" hidden="1" customWidth="1" outlineLevel="1" collapsed="1"/>
    <col min="17" max="17" width="12.625" style="35" hidden="1" customWidth="1" outlineLevel="1"/>
    <col min="18" max="18" width="9.75390625" style="35" hidden="1" customWidth="1" outlineLevel="1"/>
    <col min="19" max="19" width="9.75390625" style="35" hidden="1" customWidth="1" outlineLevel="2"/>
    <col min="20" max="20" width="11.00390625" style="35" hidden="1" customWidth="1" outlineLevel="2"/>
    <col min="21" max="22" width="9.75390625" style="35" hidden="1" customWidth="1" outlineLevel="2"/>
    <col min="23" max="23" width="13.00390625" style="35" hidden="1" customWidth="1" outlineLevel="1" collapsed="1"/>
    <col min="24" max="24" width="12.375" style="35" customWidth="1" collapsed="1"/>
    <col min="25" max="25" width="9.75390625" style="35" customWidth="1"/>
    <col min="26" max="26" width="9.75390625" style="35" hidden="1" customWidth="1" outlineLevel="1"/>
    <col min="27" max="27" width="10.625" style="35" hidden="1" customWidth="1" outlineLevel="1"/>
    <col min="28" max="29" width="9.75390625" style="35" hidden="1" customWidth="1" outlineLevel="1"/>
    <col min="30" max="30" width="14.375" style="35" customWidth="1" collapsed="1"/>
    <col min="31" max="31" width="12.125" style="35" hidden="1" customWidth="1" outlineLevel="1"/>
    <col min="32" max="32" width="9.75390625" style="35" hidden="1" customWidth="1" outlineLevel="1"/>
    <col min="33" max="33" width="9.75390625" style="35" hidden="1" customWidth="1" outlineLevel="2"/>
    <col min="34" max="34" width="10.75390625" style="35" hidden="1" customWidth="1" outlineLevel="2"/>
    <col min="35" max="36" width="9.75390625" style="35" hidden="1" customWidth="1" outlineLevel="2"/>
    <col min="37" max="37" width="13.25390625" style="35" hidden="1" customWidth="1" outlineLevel="1" collapsed="1"/>
    <col min="38" max="38" width="12.75390625" style="35" hidden="1" customWidth="1" outlineLevel="1"/>
    <col min="39" max="39" width="9.75390625" style="35" hidden="1" customWidth="1" outlineLevel="1"/>
    <col min="40" max="40" width="9.75390625" style="35" hidden="1" customWidth="1" outlineLevel="2"/>
    <col min="41" max="41" width="11.00390625" style="35" hidden="1" customWidth="1" outlineLevel="2"/>
    <col min="42" max="43" width="9.75390625" style="35" hidden="1" customWidth="1" outlineLevel="2"/>
    <col min="44" max="44" width="13.375" style="35" hidden="1" customWidth="1" outlineLevel="1" collapsed="1"/>
    <col min="45" max="45" width="12.375" style="35" hidden="1" customWidth="1" outlineLevel="1"/>
    <col min="46" max="46" width="9.75390625" style="35" hidden="1" customWidth="1" outlineLevel="1"/>
    <col min="47" max="47" width="9.75390625" style="35" hidden="1" customWidth="1" outlineLevel="2"/>
    <col min="48" max="48" width="10.875" style="35" hidden="1" customWidth="1" outlineLevel="2"/>
    <col min="49" max="50" width="9.75390625" style="35" hidden="1" customWidth="1" outlineLevel="2"/>
    <col min="51" max="51" width="13.25390625" style="35" hidden="1" customWidth="1" outlineLevel="1" collapsed="1"/>
    <col min="52" max="52" width="13.625" style="35" customWidth="1" collapsed="1"/>
    <col min="53" max="53" width="9.75390625" style="35" customWidth="1"/>
    <col min="54" max="54" width="9.75390625" style="35" hidden="1" customWidth="1" outlineLevel="1"/>
    <col min="55" max="55" width="10.625" style="35" hidden="1" customWidth="1" outlineLevel="1"/>
    <col min="56" max="57" width="9.75390625" style="35" hidden="1" customWidth="1" outlineLevel="1"/>
    <col min="58" max="58" width="13.875" style="35" customWidth="1" collapsed="1"/>
    <col min="59" max="59" width="12.00390625" style="35" hidden="1" customWidth="1" outlineLevel="1"/>
    <col min="60" max="60" width="9.75390625" style="35" hidden="1" customWidth="1" outlineLevel="1"/>
    <col min="61" max="61" width="9.75390625" style="35" hidden="1" customWidth="1" outlineLevel="2"/>
    <col min="62" max="62" width="10.625" style="35" hidden="1" customWidth="1" outlineLevel="2"/>
    <col min="63" max="64" width="9.75390625" style="35" hidden="1" customWidth="1" outlineLevel="2"/>
    <col min="65" max="65" width="13.125" style="35" hidden="1" customWidth="1" outlineLevel="1" collapsed="1"/>
    <col min="66" max="66" width="12.75390625" style="35" hidden="1" customWidth="1" outlineLevel="1"/>
    <col min="67" max="67" width="9.75390625" style="35" hidden="1" customWidth="1" outlineLevel="1"/>
    <col min="68" max="68" width="9.75390625" style="35" hidden="1" customWidth="1" outlineLevel="2"/>
    <col min="69" max="69" width="11.00390625" style="35" hidden="1" customWidth="1" outlineLevel="2"/>
    <col min="70" max="71" width="9.75390625" style="35" hidden="1" customWidth="1" outlineLevel="2"/>
    <col min="72" max="72" width="13.375" style="35" hidden="1" customWidth="1" outlineLevel="1" collapsed="1"/>
    <col min="73" max="73" width="12.00390625" style="35" hidden="1" customWidth="1" outlineLevel="1"/>
    <col min="74" max="74" width="9.75390625" style="35" hidden="1" customWidth="1" outlineLevel="1"/>
    <col min="75" max="75" width="9.75390625" style="35" hidden="1" customWidth="1" outlineLevel="2"/>
    <col min="76" max="76" width="10.625" style="35" hidden="1" customWidth="1" outlineLevel="2"/>
    <col min="77" max="78" width="9.75390625" style="35" hidden="1" customWidth="1" outlineLevel="2"/>
    <col min="79" max="79" width="12.875" style="35" hidden="1" customWidth="1" outlineLevel="1" collapsed="1"/>
    <col min="80" max="80" width="12.625" style="35" customWidth="1" collapsed="1"/>
    <col min="81" max="81" width="9.75390625" style="35" customWidth="1"/>
    <col min="82" max="82" width="9.75390625" style="35" hidden="1" customWidth="1" outlineLevel="1"/>
    <col min="83" max="83" width="10.625" style="35" hidden="1" customWidth="1" outlineLevel="1"/>
    <col min="84" max="85" width="9.75390625" style="35" hidden="1" customWidth="1" outlineLevel="1"/>
    <col min="86" max="86" width="13.25390625" style="35" customWidth="1" collapsed="1"/>
    <col min="87" max="87" width="12.125" style="35" hidden="1" customWidth="1" outlineLevel="1"/>
    <col min="88" max="88" width="9.75390625" style="35" hidden="1" customWidth="1" outlineLevel="1"/>
    <col min="89" max="89" width="9.75390625" style="35" hidden="1" customWidth="1" outlineLevel="2"/>
    <col min="90" max="90" width="10.75390625" style="35" hidden="1" customWidth="1" outlineLevel="2"/>
    <col min="91" max="92" width="9.75390625" style="35" hidden="1" customWidth="1" outlineLevel="2"/>
    <col min="93" max="93" width="13.125" style="35" hidden="1" customWidth="1" outlineLevel="1" collapsed="1"/>
    <col min="94" max="94" width="11.75390625" style="35" hidden="1" customWidth="1" outlineLevel="1"/>
    <col min="95" max="95" width="9.75390625" style="35" hidden="1" customWidth="1" outlineLevel="1"/>
    <col min="96" max="96" width="9.75390625" style="35" hidden="1" customWidth="1" outlineLevel="2"/>
    <col min="97" max="97" width="10.625" style="35" hidden="1" customWidth="1" outlineLevel="2"/>
    <col min="98" max="99" width="9.75390625" style="35" hidden="1" customWidth="1" outlineLevel="2"/>
    <col min="100" max="100" width="12.875" style="35" hidden="1" customWidth="1" outlineLevel="1" collapsed="1"/>
    <col min="101" max="101" width="12.375" style="35" hidden="1" customWidth="1" outlineLevel="1"/>
    <col min="102" max="102" width="9.75390625" style="35" hidden="1" customWidth="1" outlineLevel="1"/>
    <col min="103" max="103" width="9.75390625" style="35" hidden="1" customWidth="1" outlineLevel="2"/>
    <col min="104" max="104" width="10.625" style="35" hidden="1" customWidth="1" outlineLevel="2"/>
    <col min="105" max="106" width="9.75390625" style="35" hidden="1" customWidth="1" outlineLevel="2"/>
    <col min="107" max="107" width="13.125" style="35" hidden="1" customWidth="1" outlineLevel="1" collapsed="1"/>
    <col min="108" max="108" width="12.625" style="35" customWidth="1" collapsed="1"/>
    <col min="109" max="109" width="9.75390625" style="35" customWidth="1"/>
    <col min="110" max="110" width="9.75390625" style="35" hidden="1" customWidth="1" outlineLevel="1"/>
    <col min="111" max="111" width="10.625" style="35" hidden="1" customWidth="1" outlineLevel="1"/>
    <col min="112" max="113" width="9.75390625" style="35" hidden="1" customWidth="1" outlineLevel="1"/>
    <col min="114" max="114" width="13.25390625" style="35" customWidth="1" collapsed="1"/>
    <col min="115" max="115" width="12.125" style="35" hidden="1" customWidth="1" outlineLevel="1"/>
    <col min="116" max="116" width="9.75390625" style="35" hidden="1" customWidth="1" outlineLevel="1"/>
    <col min="117" max="117" width="9.75390625" style="35" hidden="1" customWidth="1" outlineLevel="2"/>
    <col min="118" max="118" width="10.875" style="35" hidden="1" customWidth="1" outlineLevel="2"/>
    <col min="119" max="120" width="9.75390625" style="35" hidden="1" customWidth="1" outlineLevel="2"/>
    <col min="121" max="121" width="13.75390625" style="35" hidden="1" customWidth="1" outlineLevel="1" collapsed="1"/>
    <col min="122" max="122" width="12.75390625" style="35" hidden="1" customWidth="1" outlineLevel="1"/>
    <col min="123" max="123" width="9.75390625" style="35" hidden="1" customWidth="1" outlineLevel="1"/>
    <col min="124" max="124" width="9.75390625" style="35" hidden="1" customWidth="1" outlineLevel="2"/>
    <col min="125" max="125" width="10.75390625" style="35" hidden="1" customWidth="1" outlineLevel="2"/>
    <col min="126" max="127" width="9.75390625" style="35" hidden="1" customWidth="1" outlineLevel="2"/>
    <col min="128" max="128" width="13.25390625" style="35" hidden="1" customWidth="1" outlineLevel="1" collapsed="1"/>
    <col min="129" max="129" width="12.00390625" style="35" hidden="1" customWidth="1" outlineLevel="1"/>
    <col min="130" max="130" width="9.75390625" style="35" hidden="1" customWidth="1" outlineLevel="1"/>
    <col min="131" max="131" width="9.75390625" style="35" hidden="1" customWidth="1" outlineLevel="2"/>
    <col min="132" max="132" width="10.75390625" style="35" hidden="1" customWidth="1" outlineLevel="2"/>
    <col min="133" max="134" width="9.75390625" style="35" hidden="1" customWidth="1" outlineLevel="2"/>
    <col min="135" max="135" width="12.625" style="35" hidden="1" customWidth="1" outlineLevel="1" collapsed="1"/>
    <col min="136" max="136" width="12.625" style="35" customWidth="1" collapsed="1"/>
    <col min="137" max="137" width="9.75390625" style="35" customWidth="1"/>
    <col min="138" max="138" width="9.75390625" style="35" hidden="1" customWidth="1" outlineLevel="1"/>
    <col min="139" max="139" width="10.625" style="35" hidden="1" customWidth="1" outlineLevel="1"/>
    <col min="140" max="141" width="9.75390625" style="35" hidden="1" customWidth="1" outlineLevel="1"/>
    <col min="142" max="142" width="13.00390625" style="35" customWidth="1" collapsed="1"/>
    <col min="143" max="143" width="12.75390625" style="35" hidden="1" customWidth="1" outlineLevel="1"/>
    <col min="144" max="144" width="9.75390625" style="35" hidden="1" customWidth="1" outlineLevel="1"/>
    <col min="145" max="145" width="9.75390625" style="35" hidden="1" customWidth="1" outlineLevel="2"/>
    <col min="146" max="146" width="10.75390625" style="35" hidden="1" customWidth="1" outlineLevel="2"/>
    <col min="147" max="148" width="9.75390625" style="35" hidden="1" customWidth="1" outlineLevel="2"/>
    <col min="149" max="149" width="13.625" style="35" hidden="1" customWidth="1" outlineLevel="1" collapsed="1"/>
    <col min="150" max="150" width="12.625" style="35" hidden="1" customWidth="1" outlineLevel="1"/>
    <col min="151" max="151" width="9.75390625" style="35" hidden="1" customWidth="1" outlineLevel="1"/>
    <col min="152" max="152" width="9.75390625" style="35" hidden="1" customWidth="1" outlineLevel="2"/>
    <col min="153" max="153" width="10.875" style="35" hidden="1" customWidth="1" outlineLevel="2"/>
    <col min="154" max="155" width="9.75390625" style="35" hidden="1" customWidth="1" outlineLevel="2"/>
    <col min="156" max="156" width="13.875" style="35" hidden="1" customWidth="1" outlineLevel="1" collapsed="1"/>
    <col min="157" max="157" width="11.75390625" style="35" hidden="1" customWidth="1" outlineLevel="1"/>
    <col min="158" max="158" width="9.75390625" style="35" hidden="1" customWidth="1" outlineLevel="1"/>
    <col min="159" max="159" width="9.75390625" style="35" hidden="1" customWidth="1" outlineLevel="2"/>
    <col min="160" max="160" width="10.75390625" style="35" hidden="1" customWidth="1" outlineLevel="2"/>
    <col min="161" max="162" width="9.75390625" style="35" hidden="1" customWidth="1" outlineLevel="2"/>
    <col min="163" max="163" width="13.625" style="35" hidden="1" customWidth="1" outlineLevel="1" collapsed="1"/>
    <col min="164" max="164" width="12.125" style="35" customWidth="1" collapsed="1"/>
    <col min="165" max="165" width="9.75390625" style="35" customWidth="1"/>
    <col min="166" max="166" width="9.75390625" style="35" hidden="1" customWidth="1" outlineLevel="1"/>
    <col min="167" max="167" width="11.375" style="35" hidden="1" customWidth="1" outlineLevel="1"/>
    <col min="168" max="169" width="9.75390625" style="35" hidden="1" customWidth="1" outlineLevel="1"/>
    <col min="170" max="170" width="13.125" style="35" customWidth="1" collapsed="1"/>
    <col min="171" max="171" width="12.75390625" style="35" customWidth="1"/>
    <col min="172" max="172" width="9.125" style="38" customWidth="1"/>
    <col min="173" max="173" width="10.75390625" style="38" customWidth="1" outlineLevel="1"/>
    <col min="174" max="174" width="11.00390625" style="38" customWidth="1" outlineLevel="1"/>
    <col min="175" max="176" width="9.125" style="38" customWidth="1" outlineLevel="1"/>
    <col min="177" max="177" width="14.625" style="38" customWidth="1"/>
    <col min="178" max="16384" width="9.125" style="38" customWidth="1"/>
  </cols>
  <sheetData>
    <row r="1" spans="1:177" ht="81.75" customHeight="1">
      <c r="A1" s="349"/>
      <c r="B1" s="339" t="s">
        <v>278</v>
      </c>
      <c r="FE1" s="15"/>
      <c r="FF1" s="29"/>
      <c r="FG1" s="15"/>
      <c r="FI1" s="153"/>
      <c r="FJ1" s="153"/>
      <c r="FK1" s="153"/>
      <c r="FL1" s="153"/>
      <c r="FM1" s="153"/>
      <c r="FN1" s="15"/>
      <c r="FO1" s="375"/>
      <c r="FP1" s="295"/>
      <c r="FQ1" s="295"/>
      <c r="FR1" s="295"/>
      <c r="FS1" s="467" t="s">
        <v>84</v>
      </c>
      <c r="FT1" s="467"/>
      <c r="FU1" s="467"/>
    </row>
    <row r="2" spans="1:177" ht="19.5" customHeight="1">
      <c r="A2" s="346"/>
      <c r="B2" s="417" t="s">
        <v>22</v>
      </c>
      <c r="C2" s="471" t="s">
        <v>23</v>
      </c>
      <c r="D2" s="471"/>
      <c r="E2" s="471"/>
      <c r="F2" s="471"/>
      <c r="G2" s="471"/>
      <c r="H2" s="471"/>
      <c r="I2" s="472"/>
      <c r="J2" s="473" t="s">
        <v>24</v>
      </c>
      <c r="K2" s="471"/>
      <c r="L2" s="471"/>
      <c r="M2" s="471"/>
      <c r="N2" s="471"/>
      <c r="O2" s="471"/>
      <c r="P2" s="472"/>
      <c r="Q2" s="473" t="s">
        <v>25</v>
      </c>
      <c r="R2" s="471"/>
      <c r="S2" s="471"/>
      <c r="T2" s="471"/>
      <c r="U2" s="471"/>
      <c r="V2" s="471"/>
      <c r="W2" s="472"/>
      <c r="X2" s="473" t="s">
        <v>127</v>
      </c>
      <c r="Y2" s="471"/>
      <c r="Z2" s="471"/>
      <c r="AA2" s="471"/>
      <c r="AB2" s="471"/>
      <c r="AC2" s="471"/>
      <c r="AD2" s="474"/>
      <c r="AE2" s="471" t="s">
        <v>28</v>
      </c>
      <c r="AF2" s="471"/>
      <c r="AG2" s="471"/>
      <c r="AH2" s="471"/>
      <c r="AI2" s="471"/>
      <c r="AJ2" s="471"/>
      <c r="AK2" s="472"/>
      <c r="AL2" s="473" t="s">
        <v>29</v>
      </c>
      <c r="AM2" s="471"/>
      <c r="AN2" s="471"/>
      <c r="AO2" s="471"/>
      <c r="AP2" s="471"/>
      <c r="AQ2" s="471"/>
      <c r="AR2" s="472"/>
      <c r="AS2" s="473" t="s">
        <v>30</v>
      </c>
      <c r="AT2" s="471"/>
      <c r="AU2" s="471"/>
      <c r="AV2" s="471"/>
      <c r="AW2" s="471"/>
      <c r="AX2" s="471"/>
      <c r="AY2" s="472"/>
      <c r="AZ2" s="473" t="s">
        <v>128</v>
      </c>
      <c r="BA2" s="471"/>
      <c r="BB2" s="471"/>
      <c r="BC2" s="471"/>
      <c r="BD2" s="471"/>
      <c r="BE2" s="471"/>
      <c r="BF2" s="474"/>
      <c r="BG2" s="471" t="s">
        <v>31</v>
      </c>
      <c r="BH2" s="471"/>
      <c r="BI2" s="471"/>
      <c r="BJ2" s="471"/>
      <c r="BK2" s="471"/>
      <c r="BL2" s="471"/>
      <c r="BM2" s="472"/>
      <c r="BN2" s="473" t="s">
        <v>37</v>
      </c>
      <c r="BO2" s="471"/>
      <c r="BP2" s="471"/>
      <c r="BQ2" s="471"/>
      <c r="BR2" s="471"/>
      <c r="BS2" s="471"/>
      <c r="BT2" s="472"/>
      <c r="BU2" s="473" t="s">
        <v>38</v>
      </c>
      <c r="BV2" s="471"/>
      <c r="BW2" s="471"/>
      <c r="BX2" s="471"/>
      <c r="BY2" s="471"/>
      <c r="BZ2" s="471"/>
      <c r="CA2" s="472"/>
      <c r="CB2" s="473" t="s">
        <v>129</v>
      </c>
      <c r="CC2" s="471"/>
      <c r="CD2" s="471"/>
      <c r="CE2" s="471"/>
      <c r="CF2" s="471"/>
      <c r="CG2" s="471"/>
      <c r="CH2" s="474"/>
      <c r="CI2" s="471" t="s">
        <v>39</v>
      </c>
      <c r="CJ2" s="471"/>
      <c r="CK2" s="471"/>
      <c r="CL2" s="471"/>
      <c r="CM2" s="471"/>
      <c r="CN2" s="471"/>
      <c r="CO2" s="472"/>
      <c r="CP2" s="473" t="s">
        <v>87</v>
      </c>
      <c r="CQ2" s="471"/>
      <c r="CR2" s="471"/>
      <c r="CS2" s="471"/>
      <c r="CT2" s="471"/>
      <c r="CU2" s="471"/>
      <c r="CV2" s="472"/>
      <c r="CW2" s="473" t="s">
        <v>94</v>
      </c>
      <c r="CX2" s="471"/>
      <c r="CY2" s="471"/>
      <c r="CZ2" s="471"/>
      <c r="DA2" s="471"/>
      <c r="DB2" s="471"/>
      <c r="DC2" s="472"/>
      <c r="DD2" s="473" t="s">
        <v>130</v>
      </c>
      <c r="DE2" s="471"/>
      <c r="DF2" s="471"/>
      <c r="DG2" s="471"/>
      <c r="DH2" s="471"/>
      <c r="DI2" s="471"/>
      <c r="DJ2" s="474"/>
      <c r="DK2" s="471" t="s">
        <v>97</v>
      </c>
      <c r="DL2" s="471"/>
      <c r="DM2" s="471"/>
      <c r="DN2" s="471"/>
      <c r="DO2" s="471"/>
      <c r="DP2" s="471"/>
      <c r="DQ2" s="472"/>
      <c r="DR2" s="473" t="s">
        <v>99</v>
      </c>
      <c r="DS2" s="471"/>
      <c r="DT2" s="471"/>
      <c r="DU2" s="471"/>
      <c r="DV2" s="471"/>
      <c r="DW2" s="471"/>
      <c r="DX2" s="472"/>
      <c r="DY2" s="473" t="s">
        <v>101</v>
      </c>
      <c r="DZ2" s="471"/>
      <c r="EA2" s="471"/>
      <c r="EB2" s="471"/>
      <c r="EC2" s="471"/>
      <c r="ED2" s="471"/>
      <c r="EE2" s="472"/>
      <c r="EF2" s="473" t="s">
        <v>121</v>
      </c>
      <c r="EG2" s="471"/>
      <c r="EH2" s="471"/>
      <c r="EI2" s="471"/>
      <c r="EJ2" s="471"/>
      <c r="EK2" s="471"/>
      <c r="EL2" s="474"/>
      <c r="EM2" s="471" t="s">
        <v>105</v>
      </c>
      <c r="EN2" s="471"/>
      <c r="EO2" s="471"/>
      <c r="EP2" s="471"/>
      <c r="EQ2" s="471"/>
      <c r="ER2" s="471"/>
      <c r="ES2" s="472"/>
      <c r="ET2" s="472" t="s">
        <v>119</v>
      </c>
      <c r="EU2" s="475"/>
      <c r="EV2" s="475"/>
      <c r="EW2" s="475"/>
      <c r="EX2" s="475"/>
      <c r="EY2" s="475"/>
      <c r="EZ2" s="475"/>
      <c r="FA2" s="472" t="s">
        <v>164</v>
      </c>
      <c r="FB2" s="475"/>
      <c r="FC2" s="475"/>
      <c r="FD2" s="475"/>
      <c r="FE2" s="475"/>
      <c r="FF2" s="475"/>
      <c r="FG2" s="475"/>
      <c r="FH2" s="475" t="s">
        <v>247</v>
      </c>
      <c r="FI2" s="475"/>
      <c r="FJ2" s="475"/>
      <c r="FK2" s="475"/>
      <c r="FL2" s="475"/>
      <c r="FM2" s="475"/>
      <c r="FN2" s="476"/>
      <c r="FO2" s="468">
        <v>39873</v>
      </c>
      <c r="FP2" s="469"/>
      <c r="FQ2" s="469"/>
      <c r="FR2" s="469"/>
      <c r="FS2" s="469"/>
      <c r="FT2" s="469"/>
      <c r="FU2" s="470"/>
    </row>
    <row r="3" spans="1:177" ht="59.25" customHeight="1">
      <c r="A3" s="347"/>
      <c r="B3" s="418"/>
      <c r="C3" s="143" t="s">
        <v>176</v>
      </c>
      <c r="D3" s="143" t="s">
        <v>177</v>
      </c>
      <c r="E3" s="144" t="s">
        <v>178</v>
      </c>
      <c r="F3" s="144" t="s">
        <v>179</v>
      </c>
      <c r="G3" s="144" t="s">
        <v>180</v>
      </c>
      <c r="H3" s="144" t="s">
        <v>181</v>
      </c>
      <c r="I3" s="320" t="s">
        <v>182</v>
      </c>
      <c r="J3" s="143" t="s">
        <v>176</v>
      </c>
      <c r="K3" s="143" t="s">
        <v>177</v>
      </c>
      <c r="L3" s="144" t="s">
        <v>178</v>
      </c>
      <c r="M3" s="144" t="s">
        <v>179</v>
      </c>
      <c r="N3" s="144" t="s">
        <v>180</v>
      </c>
      <c r="O3" s="144" t="s">
        <v>181</v>
      </c>
      <c r="P3" s="320" t="s">
        <v>182</v>
      </c>
      <c r="Q3" s="143" t="s">
        <v>176</v>
      </c>
      <c r="R3" s="143" t="s">
        <v>177</v>
      </c>
      <c r="S3" s="144" t="s">
        <v>178</v>
      </c>
      <c r="T3" s="144" t="s">
        <v>179</v>
      </c>
      <c r="U3" s="144" t="s">
        <v>180</v>
      </c>
      <c r="V3" s="144" t="s">
        <v>181</v>
      </c>
      <c r="W3" s="320" t="s">
        <v>182</v>
      </c>
      <c r="X3" s="143" t="s">
        <v>176</v>
      </c>
      <c r="Y3" s="143" t="s">
        <v>177</v>
      </c>
      <c r="Z3" s="144" t="s">
        <v>178</v>
      </c>
      <c r="AA3" s="144" t="s">
        <v>179</v>
      </c>
      <c r="AB3" s="144" t="s">
        <v>180</v>
      </c>
      <c r="AC3" s="144" t="s">
        <v>181</v>
      </c>
      <c r="AD3" s="320" t="s">
        <v>182</v>
      </c>
      <c r="AE3" s="315" t="s">
        <v>176</v>
      </c>
      <c r="AF3" s="143" t="s">
        <v>177</v>
      </c>
      <c r="AG3" s="144" t="s">
        <v>178</v>
      </c>
      <c r="AH3" s="144" t="s">
        <v>179</v>
      </c>
      <c r="AI3" s="144" t="s">
        <v>180</v>
      </c>
      <c r="AJ3" s="144" t="s">
        <v>181</v>
      </c>
      <c r="AK3" s="144" t="s">
        <v>182</v>
      </c>
      <c r="AL3" s="143" t="s">
        <v>176</v>
      </c>
      <c r="AM3" s="143" t="s">
        <v>177</v>
      </c>
      <c r="AN3" s="144" t="s">
        <v>178</v>
      </c>
      <c r="AO3" s="144" t="s">
        <v>179</v>
      </c>
      <c r="AP3" s="144" t="s">
        <v>180</v>
      </c>
      <c r="AQ3" s="144" t="s">
        <v>181</v>
      </c>
      <c r="AR3" s="144" t="s">
        <v>182</v>
      </c>
      <c r="AS3" s="143" t="s">
        <v>176</v>
      </c>
      <c r="AT3" s="143" t="s">
        <v>177</v>
      </c>
      <c r="AU3" s="144" t="s">
        <v>178</v>
      </c>
      <c r="AV3" s="144" t="s">
        <v>179</v>
      </c>
      <c r="AW3" s="144" t="s">
        <v>180</v>
      </c>
      <c r="AX3" s="144" t="s">
        <v>181</v>
      </c>
      <c r="AY3" s="144" t="s">
        <v>182</v>
      </c>
      <c r="AZ3" s="143" t="s">
        <v>176</v>
      </c>
      <c r="BA3" s="143" t="s">
        <v>177</v>
      </c>
      <c r="BB3" s="144" t="s">
        <v>178</v>
      </c>
      <c r="BC3" s="144" t="s">
        <v>179</v>
      </c>
      <c r="BD3" s="144" t="s">
        <v>180</v>
      </c>
      <c r="BE3" s="144" t="s">
        <v>181</v>
      </c>
      <c r="BF3" s="320" t="s">
        <v>182</v>
      </c>
      <c r="BG3" s="315" t="s">
        <v>176</v>
      </c>
      <c r="BH3" s="143" t="s">
        <v>177</v>
      </c>
      <c r="BI3" s="144" t="s">
        <v>178</v>
      </c>
      <c r="BJ3" s="144" t="s">
        <v>179</v>
      </c>
      <c r="BK3" s="144" t="s">
        <v>180</v>
      </c>
      <c r="BL3" s="144" t="s">
        <v>181</v>
      </c>
      <c r="BM3" s="144" t="s">
        <v>182</v>
      </c>
      <c r="BN3" s="143" t="s">
        <v>176</v>
      </c>
      <c r="BO3" s="143" t="s">
        <v>177</v>
      </c>
      <c r="BP3" s="144" t="s">
        <v>178</v>
      </c>
      <c r="BQ3" s="144" t="s">
        <v>179</v>
      </c>
      <c r="BR3" s="144" t="s">
        <v>180</v>
      </c>
      <c r="BS3" s="144" t="s">
        <v>181</v>
      </c>
      <c r="BT3" s="144" t="s">
        <v>182</v>
      </c>
      <c r="BU3" s="143" t="s">
        <v>176</v>
      </c>
      <c r="BV3" s="143" t="s">
        <v>177</v>
      </c>
      <c r="BW3" s="144" t="s">
        <v>178</v>
      </c>
      <c r="BX3" s="144" t="s">
        <v>179</v>
      </c>
      <c r="BY3" s="144" t="s">
        <v>180</v>
      </c>
      <c r="BZ3" s="144" t="s">
        <v>181</v>
      </c>
      <c r="CA3" s="144" t="s">
        <v>182</v>
      </c>
      <c r="CB3" s="143" t="s">
        <v>176</v>
      </c>
      <c r="CC3" s="143" t="s">
        <v>177</v>
      </c>
      <c r="CD3" s="144" t="s">
        <v>178</v>
      </c>
      <c r="CE3" s="144" t="s">
        <v>179</v>
      </c>
      <c r="CF3" s="144" t="s">
        <v>180</v>
      </c>
      <c r="CG3" s="144" t="s">
        <v>181</v>
      </c>
      <c r="CH3" s="320" t="s">
        <v>182</v>
      </c>
      <c r="CI3" s="315" t="s">
        <v>176</v>
      </c>
      <c r="CJ3" s="143" t="s">
        <v>177</v>
      </c>
      <c r="CK3" s="144" t="s">
        <v>178</v>
      </c>
      <c r="CL3" s="144" t="s">
        <v>179</v>
      </c>
      <c r="CM3" s="144" t="s">
        <v>180</v>
      </c>
      <c r="CN3" s="144" t="s">
        <v>181</v>
      </c>
      <c r="CO3" s="144" t="s">
        <v>182</v>
      </c>
      <c r="CP3" s="143" t="s">
        <v>176</v>
      </c>
      <c r="CQ3" s="143" t="s">
        <v>177</v>
      </c>
      <c r="CR3" s="144" t="s">
        <v>178</v>
      </c>
      <c r="CS3" s="144" t="s">
        <v>179</v>
      </c>
      <c r="CT3" s="144" t="s">
        <v>180</v>
      </c>
      <c r="CU3" s="144" t="s">
        <v>181</v>
      </c>
      <c r="CV3" s="144" t="s">
        <v>182</v>
      </c>
      <c r="CW3" s="143" t="s">
        <v>176</v>
      </c>
      <c r="CX3" s="143" t="s">
        <v>177</v>
      </c>
      <c r="CY3" s="144" t="s">
        <v>178</v>
      </c>
      <c r="CZ3" s="144" t="s">
        <v>179</v>
      </c>
      <c r="DA3" s="144" t="s">
        <v>180</v>
      </c>
      <c r="DB3" s="144" t="s">
        <v>181</v>
      </c>
      <c r="DC3" s="144" t="s">
        <v>182</v>
      </c>
      <c r="DD3" s="143" t="s">
        <v>176</v>
      </c>
      <c r="DE3" s="143" t="s">
        <v>177</v>
      </c>
      <c r="DF3" s="144" t="s">
        <v>178</v>
      </c>
      <c r="DG3" s="144" t="s">
        <v>179</v>
      </c>
      <c r="DH3" s="144" t="s">
        <v>180</v>
      </c>
      <c r="DI3" s="144" t="s">
        <v>181</v>
      </c>
      <c r="DJ3" s="320" t="s">
        <v>182</v>
      </c>
      <c r="DK3" s="315" t="s">
        <v>176</v>
      </c>
      <c r="DL3" s="143" t="s">
        <v>177</v>
      </c>
      <c r="DM3" s="144" t="s">
        <v>178</v>
      </c>
      <c r="DN3" s="144" t="s">
        <v>179</v>
      </c>
      <c r="DO3" s="144" t="s">
        <v>180</v>
      </c>
      <c r="DP3" s="144" t="s">
        <v>181</v>
      </c>
      <c r="DQ3" s="144" t="s">
        <v>182</v>
      </c>
      <c r="DR3" s="143" t="s">
        <v>176</v>
      </c>
      <c r="DS3" s="143" t="s">
        <v>177</v>
      </c>
      <c r="DT3" s="144" t="s">
        <v>178</v>
      </c>
      <c r="DU3" s="144" t="s">
        <v>179</v>
      </c>
      <c r="DV3" s="144" t="s">
        <v>180</v>
      </c>
      <c r="DW3" s="144" t="s">
        <v>181</v>
      </c>
      <c r="DX3" s="144" t="s">
        <v>182</v>
      </c>
      <c r="DY3" s="143" t="s">
        <v>176</v>
      </c>
      <c r="DZ3" s="143" t="s">
        <v>177</v>
      </c>
      <c r="EA3" s="144" t="s">
        <v>178</v>
      </c>
      <c r="EB3" s="144" t="s">
        <v>179</v>
      </c>
      <c r="EC3" s="144" t="s">
        <v>180</v>
      </c>
      <c r="ED3" s="144" t="s">
        <v>181</v>
      </c>
      <c r="EE3" s="144" t="s">
        <v>182</v>
      </c>
      <c r="EF3" s="143" t="s">
        <v>176</v>
      </c>
      <c r="EG3" s="143" t="s">
        <v>177</v>
      </c>
      <c r="EH3" s="144" t="s">
        <v>178</v>
      </c>
      <c r="EI3" s="144" t="s">
        <v>179</v>
      </c>
      <c r="EJ3" s="144" t="s">
        <v>180</v>
      </c>
      <c r="EK3" s="144" t="s">
        <v>181</v>
      </c>
      <c r="EL3" s="320" t="s">
        <v>182</v>
      </c>
      <c r="EM3" s="315" t="s">
        <v>176</v>
      </c>
      <c r="EN3" s="143" t="s">
        <v>177</v>
      </c>
      <c r="EO3" s="144" t="s">
        <v>178</v>
      </c>
      <c r="EP3" s="144" t="s">
        <v>179</v>
      </c>
      <c r="EQ3" s="144" t="s">
        <v>180</v>
      </c>
      <c r="ER3" s="144" t="s">
        <v>181</v>
      </c>
      <c r="ES3" s="144" t="s">
        <v>182</v>
      </c>
      <c r="ET3" s="143" t="s">
        <v>176</v>
      </c>
      <c r="EU3" s="143" t="s">
        <v>177</v>
      </c>
      <c r="EV3" s="144" t="s">
        <v>178</v>
      </c>
      <c r="EW3" s="144" t="s">
        <v>179</v>
      </c>
      <c r="EX3" s="144" t="s">
        <v>180</v>
      </c>
      <c r="EY3" s="144" t="s">
        <v>181</v>
      </c>
      <c r="EZ3" s="144" t="s">
        <v>182</v>
      </c>
      <c r="FA3" s="143" t="s">
        <v>176</v>
      </c>
      <c r="FB3" s="143" t="s">
        <v>177</v>
      </c>
      <c r="FC3" s="144" t="s">
        <v>178</v>
      </c>
      <c r="FD3" s="144" t="s">
        <v>179</v>
      </c>
      <c r="FE3" s="144" t="s">
        <v>180</v>
      </c>
      <c r="FF3" s="144" t="s">
        <v>181</v>
      </c>
      <c r="FG3" s="144" t="s">
        <v>182</v>
      </c>
      <c r="FH3" s="143" t="s">
        <v>176</v>
      </c>
      <c r="FI3" s="143" t="s">
        <v>177</v>
      </c>
      <c r="FJ3" s="144" t="s">
        <v>178</v>
      </c>
      <c r="FK3" s="144" t="s">
        <v>179</v>
      </c>
      <c r="FL3" s="144" t="s">
        <v>180</v>
      </c>
      <c r="FM3" s="144" t="s">
        <v>181</v>
      </c>
      <c r="FN3" s="320" t="s">
        <v>182</v>
      </c>
      <c r="FO3" s="319" t="s">
        <v>176</v>
      </c>
      <c r="FP3" s="143" t="s">
        <v>177</v>
      </c>
      <c r="FQ3" s="144" t="s">
        <v>178</v>
      </c>
      <c r="FR3" s="144" t="s">
        <v>179</v>
      </c>
      <c r="FS3" s="144" t="s">
        <v>180</v>
      </c>
      <c r="FT3" s="144" t="s">
        <v>181</v>
      </c>
      <c r="FU3" s="320" t="s">
        <v>182</v>
      </c>
    </row>
    <row r="4" spans="1:185" s="99" customFormat="1" ht="25.5">
      <c r="A4" s="288" t="s">
        <v>43</v>
      </c>
      <c r="B4" s="145" t="s">
        <v>152</v>
      </c>
      <c r="C4" s="26">
        <v>569.278</v>
      </c>
      <c r="D4" s="26">
        <v>276.788</v>
      </c>
      <c r="E4" s="26">
        <v>68.883</v>
      </c>
      <c r="F4" s="26">
        <v>112.94</v>
      </c>
      <c r="G4" s="26">
        <v>63.01</v>
      </c>
      <c r="H4" s="26">
        <v>47.657</v>
      </c>
      <c r="I4" s="322">
        <v>292.49</v>
      </c>
      <c r="J4" s="26">
        <v>552.112</v>
      </c>
      <c r="K4" s="26">
        <v>290.288</v>
      </c>
      <c r="L4" s="26">
        <v>111.282</v>
      </c>
      <c r="M4" s="26">
        <v>78.017</v>
      </c>
      <c r="N4" s="26">
        <v>62.529</v>
      </c>
      <c r="O4" s="26">
        <v>9.996</v>
      </c>
      <c r="P4" s="322">
        <v>261.824</v>
      </c>
      <c r="Q4" s="26">
        <v>575.255</v>
      </c>
      <c r="R4" s="26">
        <v>296.72</v>
      </c>
      <c r="S4" s="26">
        <v>114.791</v>
      </c>
      <c r="T4" s="26">
        <v>56.846</v>
      </c>
      <c r="U4" s="26">
        <v>84.758</v>
      </c>
      <c r="V4" s="26">
        <v>22.14</v>
      </c>
      <c r="W4" s="322">
        <v>278.535</v>
      </c>
      <c r="X4" s="26">
        <v>596.107</v>
      </c>
      <c r="Y4" s="26">
        <v>365.469</v>
      </c>
      <c r="Z4" s="26">
        <v>96.639</v>
      </c>
      <c r="AA4" s="26">
        <v>61.198</v>
      </c>
      <c r="AB4" s="26">
        <v>48.5</v>
      </c>
      <c r="AC4" s="26">
        <v>24.301</v>
      </c>
      <c r="AD4" s="322">
        <v>230.638</v>
      </c>
      <c r="AE4" s="316">
        <v>576.229</v>
      </c>
      <c r="AF4" s="26">
        <v>376.352</v>
      </c>
      <c r="AG4" s="26">
        <v>89.041</v>
      </c>
      <c r="AH4" s="26">
        <v>62.045</v>
      </c>
      <c r="AI4" s="26">
        <v>24.745</v>
      </c>
      <c r="AJ4" s="26">
        <v>24.046</v>
      </c>
      <c r="AK4" s="146">
        <v>199.877</v>
      </c>
      <c r="AL4" s="26">
        <v>614.519</v>
      </c>
      <c r="AM4" s="26">
        <v>382.901</v>
      </c>
      <c r="AN4" s="26">
        <v>94.249</v>
      </c>
      <c r="AO4" s="26">
        <v>62.702</v>
      </c>
      <c r="AP4" s="26">
        <v>51.053</v>
      </c>
      <c r="AQ4" s="26">
        <v>23.614</v>
      </c>
      <c r="AR4" s="146">
        <v>231.618</v>
      </c>
      <c r="AS4" s="26">
        <v>657.056</v>
      </c>
      <c r="AT4" s="26">
        <v>430.527</v>
      </c>
      <c r="AU4" s="26">
        <v>92.829</v>
      </c>
      <c r="AV4" s="26">
        <v>61.793</v>
      </c>
      <c r="AW4" s="26">
        <v>61.2</v>
      </c>
      <c r="AX4" s="26">
        <v>10.707</v>
      </c>
      <c r="AY4" s="146">
        <v>226.529</v>
      </c>
      <c r="AZ4" s="26">
        <v>692.479</v>
      </c>
      <c r="BA4" s="26">
        <v>446.065</v>
      </c>
      <c r="BB4" s="26">
        <v>106.942</v>
      </c>
      <c r="BC4" s="26">
        <v>50.793</v>
      </c>
      <c r="BD4" s="26">
        <v>73.369</v>
      </c>
      <c r="BE4" s="26">
        <v>15.31</v>
      </c>
      <c r="BF4" s="322">
        <v>246.414</v>
      </c>
      <c r="BG4" s="316">
        <v>675.867</v>
      </c>
      <c r="BH4" s="26">
        <v>443.717</v>
      </c>
      <c r="BI4" s="146">
        <v>89.337</v>
      </c>
      <c r="BJ4" s="26">
        <v>47.12</v>
      </c>
      <c r="BK4" s="26">
        <v>66.992</v>
      </c>
      <c r="BL4" s="26">
        <v>28.701</v>
      </c>
      <c r="BM4" s="26">
        <v>232.15</v>
      </c>
      <c r="BN4" s="26">
        <v>723.232</v>
      </c>
      <c r="BO4" s="26">
        <v>476.49</v>
      </c>
      <c r="BP4" s="26">
        <v>106.923</v>
      </c>
      <c r="BQ4" s="26">
        <v>49.422</v>
      </c>
      <c r="BR4" s="26">
        <v>53.899</v>
      </c>
      <c r="BS4" s="26">
        <v>36.498</v>
      </c>
      <c r="BT4" s="146">
        <v>246.742</v>
      </c>
      <c r="BU4" s="26">
        <v>784.672</v>
      </c>
      <c r="BV4" s="26">
        <v>538.171</v>
      </c>
      <c r="BW4" s="26">
        <v>107.526</v>
      </c>
      <c r="BX4" s="26">
        <v>50.716</v>
      </c>
      <c r="BY4" s="26">
        <v>54.244</v>
      </c>
      <c r="BZ4" s="26">
        <v>34.015</v>
      </c>
      <c r="CA4" s="146">
        <v>246.501</v>
      </c>
      <c r="CB4" s="26">
        <v>867.596</v>
      </c>
      <c r="CC4" s="26">
        <v>624.38</v>
      </c>
      <c r="CD4" s="26">
        <v>127.322</v>
      </c>
      <c r="CE4" s="26">
        <v>35.766</v>
      </c>
      <c r="CF4" s="26">
        <v>48.675</v>
      </c>
      <c r="CG4" s="26">
        <v>31.453</v>
      </c>
      <c r="CH4" s="322">
        <v>243.216</v>
      </c>
      <c r="CI4" s="316">
        <v>996.624</v>
      </c>
      <c r="CJ4" s="26">
        <v>764.166</v>
      </c>
      <c r="CK4" s="26">
        <v>117.437</v>
      </c>
      <c r="CL4" s="26">
        <v>34.579</v>
      </c>
      <c r="CM4" s="26">
        <v>60.284</v>
      </c>
      <c r="CN4" s="26">
        <v>20.158</v>
      </c>
      <c r="CO4" s="146">
        <v>232.458</v>
      </c>
      <c r="CP4" s="26">
        <v>1030.696</v>
      </c>
      <c r="CQ4" s="26">
        <v>791.493</v>
      </c>
      <c r="CR4" s="26">
        <v>123.257</v>
      </c>
      <c r="CS4" s="26">
        <v>33.223</v>
      </c>
      <c r="CT4" s="26">
        <v>60.774</v>
      </c>
      <c r="CU4" s="26">
        <v>21.949</v>
      </c>
      <c r="CV4" s="26">
        <v>239.203</v>
      </c>
      <c r="CW4" s="26">
        <v>1057.271</v>
      </c>
      <c r="CX4" s="26">
        <v>814.782</v>
      </c>
      <c r="CY4" s="26">
        <v>131.079</v>
      </c>
      <c r="CZ4" s="26">
        <v>31.235</v>
      </c>
      <c r="DA4" s="26">
        <v>55.999</v>
      </c>
      <c r="DB4" s="26">
        <v>24.176</v>
      </c>
      <c r="DC4" s="146">
        <v>242.489</v>
      </c>
      <c r="DD4" s="26">
        <v>738.807</v>
      </c>
      <c r="DE4" s="26">
        <v>518.568</v>
      </c>
      <c r="DF4" s="26">
        <v>110.436</v>
      </c>
      <c r="DG4" s="26">
        <v>45.66</v>
      </c>
      <c r="DH4" s="26">
        <v>48.136</v>
      </c>
      <c r="DI4" s="26">
        <v>16.007</v>
      </c>
      <c r="DJ4" s="322">
        <v>220.239</v>
      </c>
      <c r="DK4" s="316">
        <v>723.096</v>
      </c>
      <c r="DL4" s="26">
        <v>488.326</v>
      </c>
      <c r="DM4" s="26">
        <v>140.172</v>
      </c>
      <c r="DN4" s="26">
        <v>42.756</v>
      </c>
      <c r="DO4" s="26">
        <v>36.101</v>
      </c>
      <c r="DP4" s="26">
        <v>15.741</v>
      </c>
      <c r="DQ4" s="26">
        <v>234.77</v>
      </c>
      <c r="DR4" s="26">
        <v>911.608</v>
      </c>
      <c r="DS4" s="26">
        <v>662.32</v>
      </c>
      <c r="DT4" s="26">
        <v>154.911</v>
      </c>
      <c r="DU4" s="26">
        <v>44.217</v>
      </c>
      <c r="DV4" s="26">
        <v>35.827</v>
      </c>
      <c r="DW4" s="26">
        <v>14.333</v>
      </c>
      <c r="DX4" s="26">
        <v>249.288</v>
      </c>
      <c r="DY4" s="26">
        <v>831.35</v>
      </c>
      <c r="DZ4" s="26">
        <v>537.933</v>
      </c>
      <c r="EA4" s="26">
        <v>193.302</v>
      </c>
      <c r="EB4" s="26">
        <v>49.823</v>
      </c>
      <c r="EC4" s="26">
        <v>36.549</v>
      </c>
      <c r="ED4" s="26">
        <v>13.743</v>
      </c>
      <c r="EE4" s="26">
        <v>293.417</v>
      </c>
      <c r="EF4" s="26">
        <v>920.701</v>
      </c>
      <c r="EG4" s="26">
        <v>642.41</v>
      </c>
      <c r="EH4" s="26">
        <v>185.829</v>
      </c>
      <c r="EI4" s="26">
        <v>48.123</v>
      </c>
      <c r="EJ4" s="26">
        <v>29.587</v>
      </c>
      <c r="EK4" s="26">
        <v>14.752</v>
      </c>
      <c r="EL4" s="327">
        <v>278.291</v>
      </c>
      <c r="EM4" s="316">
        <v>1020.834</v>
      </c>
      <c r="EN4" s="26">
        <v>817.445</v>
      </c>
      <c r="EO4" s="26">
        <v>117.332</v>
      </c>
      <c r="EP4" s="26">
        <v>48.627</v>
      </c>
      <c r="EQ4" s="26">
        <v>14.988</v>
      </c>
      <c r="ER4" s="26">
        <v>22.442</v>
      </c>
      <c r="ES4" s="26">
        <v>203.389</v>
      </c>
      <c r="ET4" s="26">
        <v>946.09</v>
      </c>
      <c r="EU4" s="26">
        <v>737.673</v>
      </c>
      <c r="EV4" s="26">
        <v>113.257</v>
      </c>
      <c r="EW4" s="26">
        <v>54.377</v>
      </c>
      <c r="EX4" s="26">
        <v>21.24</v>
      </c>
      <c r="EY4" s="26">
        <v>19.543</v>
      </c>
      <c r="EZ4" s="26">
        <v>208.417</v>
      </c>
      <c r="FA4" s="26">
        <v>1057.205</v>
      </c>
      <c r="FB4" s="26">
        <v>839.133</v>
      </c>
      <c r="FC4" s="26">
        <v>115.519</v>
      </c>
      <c r="FD4" s="26">
        <v>61.834</v>
      </c>
      <c r="FE4" s="26">
        <v>17.75</v>
      </c>
      <c r="FF4" s="26">
        <v>22.969</v>
      </c>
      <c r="FG4" s="26">
        <v>218.072</v>
      </c>
      <c r="FH4" s="26">
        <v>1082.198</v>
      </c>
      <c r="FI4" s="26">
        <v>825.026</v>
      </c>
      <c r="FJ4" s="26">
        <v>153.657</v>
      </c>
      <c r="FK4" s="26">
        <v>53.427</v>
      </c>
      <c r="FL4" s="26">
        <v>25.793</v>
      </c>
      <c r="FM4" s="26">
        <v>24.295</v>
      </c>
      <c r="FN4" s="327">
        <v>257.172</v>
      </c>
      <c r="FO4" s="321">
        <v>1216.246</v>
      </c>
      <c r="FP4" s="26">
        <v>946.086</v>
      </c>
      <c r="FQ4" s="26">
        <v>163.417</v>
      </c>
      <c r="FR4" s="26">
        <v>53.463</v>
      </c>
      <c r="FS4" s="26">
        <v>22.487</v>
      </c>
      <c r="FT4" s="26">
        <v>30.793</v>
      </c>
      <c r="FU4" s="372">
        <v>270.16</v>
      </c>
      <c r="FV4" s="38"/>
      <c r="FW4" s="38"/>
      <c r="FX4" s="38"/>
      <c r="FY4" s="38"/>
      <c r="FZ4" s="38"/>
      <c r="GA4" s="38"/>
      <c r="GB4" s="38"/>
      <c r="GC4" s="38"/>
    </row>
    <row r="5" spans="1:177" ht="12.75">
      <c r="A5" s="269" t="s">
        <v>47</v>
      </c>
      <c r="B5" s="292" t="s">
        <v>183</v>
      </c>
      <c r="C5" s="98">
        <v>49.745</v>
      </c>
      <c r="D5" s="98">
        <v>0.749</v>
      </c>
      <c r="E5" s="98">
        <v>0</v>
      </c>
      <c r="F5" s="98">
        <v>3</v>
      </c>
      <c r="G5" s="98">
        <v>7.497</v>
      </c>
      <c r="H5" s="98">
        <v>38.499</v>
      </c>
      <c r="I5" s="324">
        <v>48.996</v>
      </c>
      <c r="J5" s="98">
        <v>3.059</v>
      </c>
      <c r="K5" s="98">
        <v>0.749</v>
      </c>
      <c r="L5" s="98">
        <v>0</v>
      </c>
      <c r="M5" s="98">
        <v>0</v>
      </c>
      <c r="N5" s="98">
        <v>0.02</v>
      </c>
      <c r="O5" s="98">
        <v>2.29</v>
      </c>
      <c r="P5" s="324">
        <v>2.31</v>
      </c>
      <c r="Q5" s="98">
        <v>3.039</v>
      </c>
      <c r="R5" s="98">
        <v>0.749</v>
      </c>
      <c r="S5" s="98">
        <v>0</v>
      </c>
      <c r="T5" s="98">
        <v>0</v>
      </c>
      <c r="U5" s="98">
        <v>0</v>
      </c>
      <c r="V5" s="98">
        <v>2.29</v>
      </c>
      <c r="W5" s="324">
        <v>2.29</v>
      </c>
      <c r="X5" s="98">
        <v>4.236</v>
      </c>
      <c r="Y5" s="98">
        <v>0</v>
      </c>
      <c r="Z5" s="98">
        <v>0.49</v>
      </c>
      <c r="AA5" s="98">
        <v>1.456</v>
      </c>
      <c r="AB5" s="98">
        <v>0</v>
      </c>
      <c r="AC5" s="98">
        <v>2.29</v>
      </c>
      <c r="AD5" s="324">
        <v>4.236</v>
      </c>
      <c r="AE5" s="317">
        <v>4.481</v>
      </c>
      <c r="AF5" s="98">
        <v>0</v>
      </c>
      <c r="AG5" s="98">
        <v>0.735</v>
      </c>
      <c r="AH5" s="98">
        <v>1.456</v>
      </c>
      <c r="AI5" s="98">
        <v>0</v>
      </c>
      <c r="AJ5" s="98">
        <v>2.29</v>
      </c>
      <c r="AK5" s="147">
        <v>4.481</v>
      </c>
      <c r="AL5" s="98">
        <v>4.601</v>
      </c>
      <c r="AM5" s="98">
        <v>0</v>
      </c>
      <c r="AN5" s="98">
        <v>0.855</v>
      </c>
      <c r="AO5" s="98">
        <v>1.456</v>
      </c>
      <c r="AP5" s="98">
        <v>0</v>
      </c>
      <c r="AQ5" s="98">
        <v>2.29</v>
      </c>
      <c r="AR5" s="147">
        <v>4.601</v>
      </c>
      <c r="AS5" s="98">
        <v>4.484</v>
      </c>
      <c r="AT5" s="98">
        <v>0</v>
      </c>
      <c r="AU5" s="98">
        <v>1.688</v>
      </c>
      <c r="AV5" s="98">
        <v>1.456</v>
      </c>
      <c r="AW5" s="98">
        <v>0</v>
      </c>
      <c r="AX5" s="98">
        <v>1.34</v>
      </c>
      <c r="AY5" s="147">
        <v>4.484</v>
      </c>
      <c r="AZ5" s="98">
        <v>2.816</v>
      </c>
      <c r="BA5" s="98">
        <v>0.02</v>
      </c>
      <c r="BB5" s="98">
        <v>1.456</v>
      </c>
      <c r="BC5" s="98">
        <v>0</v>
      </c>
      <c r="BD5" s="98">
        <v>0</v>
      </c>
      <c r="BE5" s="98">
        <v>1.34</v>
      </c>
      <c r="BF5" s="324">
        <v>2.796</v>
      </c>
      <c r="BG5" s="317">
        <v>2.796</v>
      </c>
      <c r="BH5" s="98">
        <v>0</v>
      </c>
      <c r="BI5" s="147">
        <v>1.456</v>
      </c>
      <c r="BJ5" s="98">
        <v>0</v>
      </c>
      <c r="BK5" s="98">
        <v>0</v>
      </c>
      <c r="BL5" s="98">
        <v>1.34</v>
      </c>
      <c r="BM5" s="98">
        <v>2.796</v>
      </c>
      <c r="BN5" s="98">
        <v>2.796</v>
      </c>
      <c r="BO5" s="98">
        <v>0</v>
      </c>
      <c r="BP5" s="98">
        <v>1.456</v>
      </c>
      <c r="BQ5" s="98">
        <v>0</v>
      </c>
      <c r="BR5" s="98">
        <v>0</v>
      </c>
      <c r="BS5" s="98">
        <v>1.34</v>
      </c>
      <c r="BT5" s="147">
        <v>2.796</v>
      </c>
      <c r="BU5" s="98">
        <v>0.8</v>
      </c>
      <c r="BV5" s="98">
        <v>0</v>
      </c>
      <c r="BW5" s="98">
        <v>0</v>
      </c>
      <c r="BX5" s="98">
        <v>0</v>
      </c>
      <c r="BY5" s="98">
        <v>0</v>
      </c>
      <c r="BZ5" s="98">
        <v>0.8</v>
      </c>
      <c r="CA5" s="147">
        <v>0.8</v>
      </c>
      <c r="CB5" s="98">
        <v>1.25</v>
      </c>
      <c r="CC5" s="98">
        <v>0</v>
      </c>
      <c r="CD5" s="98">
        <v>0</v>
      </c>
      <c r="CE5" s="98">
        <v>0</v>
      </c>
      <c r="CF5" s="98">
        <v>0</v>
      </c>
      <c r="CG5" s="98">
        <v>1.25</v>
      </c>
      <c r="CH5" s="324">
        <v>1.25</v>
      </c>
      <c r="CI5" s="317">
        <v>1.636</v>
      </c>
      <c r="CJ5" s="98">
        <v>0</v>
      </c>
      <c r="CK5" s="98">
        <v>0.386</v>
      </c>
      <c r="CL5" s="98">
        <v>0</v>
      </c>
      <c r="CM5" s="98">
        <v>0</v>
      </c>
      <c r="CN5" s="98">
        <v>1.25</v>
      </c>
      <c r="CO5" s="147">
        <v>1.636</v>
      </c>
      <c r="CP5" s="98">
        <v>1.636</v>
      </c>
      <c r="CQ5" s="98">
        <v>0.141</v>
      </c>
      <c r="CR5" s="98">
        <v>0.245</v>
      </c>
      <c r="CS5" s="98">
        <v>0</v>
      </c>
      <c r="CT5" s="98">
        <v>0</v>
      </c>
      <c r="CU5" s="98">
        <v>1.25</v>
      </c>
      <c r="CV5" s="98">
        <v>1.495</v>
      </c>
      <c r="CW5" s="98">
        <v>1.13</v>
      </c>
      <c r="CX5" s="98">
        <v>0</v>
      </c>
      <c r="CY5" s="98">
        <v>0</v>
      </c>
      <c r="CZ5" s="98">
        <v>0</v>
      </c>
      <c r="DA5" s="98">
        <v>0</v>
      </c>
      <c r="DB5" s="98">
        <v>1.13</v>
      </c>
      <c r="DC5" s="147">
        <v>1.13</v>
      </c>
      <c r="DD5" s="98">
        <v>1.1</v>
      </c>
      <c r="DE5" s="98">
        <v>0</v>
      </c>
      <c r="DF5" s="98">
        <v>0</v>
      </c>
      <c r="DG5" s="98">
        <v>0</v>
      </c>
      <c r="DH5" s="98">
        <v>0</v>
      </c>
      <c r="DI5" s="98">
        <v>1.1</v>
      </c>
      <c r="DJ5" s="324">
        <v>1.1</v>
      </c>
      <c r="DK5" s="317">
        <v>1.1</v>
      </c>
      <c r="DL5" s="98">
        <v>0</v>
      </c>
      <c r="DM5" s="98">
        <v>0</v>
      </c>
      <c r="DN5" s="98">
        <v>0</v>
      </c>
      <c r="DO5" s="98">
        <v>0</v>
      </c>
      <c r="DP5" s="98">
        <v>1.1</v>
      </c>
      <c r="DQ5" s="98">
        <v>1.1</v>
      </c>
      <c r="DR5" s="98">
        <v>2.3</v>
      </c>
      <c r="DS5" s="98">
        <v>0</v>
      </c>
      <c r="DT5" s="98">
        <v>2</v>
      </c>
      <c r="DU5" s="98">
        <v>0</v>
      </c>
      <c r="DV5" s="98">
        <v>0</v>
      </c>
      <c r="DW5" s="98">
        <v>0.3</v>
      </c>
      <c r="DX5" s="98">
        <v>2.3</v>
      </c>
      <c r="DY5" s="98">
        <v>2.3</v>
      </c>
      <c r="DZ5" s="98">
        <v>0</v>
      </c>
      <c r="EA5" s="98">
        <v>2</v>
      </c>
      <c r="EB5" s="98">
        <v>0</v>
      </c>
      <c r="EC5" s="98">
        <v>0</v>
      </c>
      <c r="ED5" s="98">
        <v>0.3</v>
      </c>
      <c r="EE5" s="98">
        <v>2.3</v>
      </c>
      <c r="EF5" s="98">
        <v>2.3</v>
      </c>
      <c r="EG5" s="98">
        <v>2</v>
      </c>
      <c r="EH5" s="98">
        <v>0</v>
      </c>
      <c r="EI5" s="98">
        <v>0</v>
      </c>
      <c r="EJ5" s="98">
        <v>0</v>
      </c>
      <c r="EK5" s="98">
        <v>0.3</v>
      </c>
      <c r="EL5" s="328">
        <v>0.3</v>
      </c>
      <c r="EM5" s="317">
        <v>36.743</v>
      </c>
      <c r="EN5" s="98">
        <v>26.877</v>
      </c>
      <c r="EO5" s="98">
        <v>9.566</v>
      </c>
      <c r="EP5" s="98">
        <v>0</v>
      </c>
      <c r="EQ5" s="98">
        <v>0</v>
      </c>
      <c r="ER5" s="98">
        <v>0.3</v>
      </c>
      <c r="ES5" s="98">
        <v>9.866</v>
      </c>
      <c r="ET5" s="98">
        <v>38.831</v>
      </c>
      <c r="EU5" s="98">
        <v>29.265</v>
      </c>
      <c r="EV5" s="98">
        <v>9.566</v>
      </c>
      <c r="EW5" s="98">
        <v>0</v>
      </c>
      <c r="EX5" s="98">
        <v>0</v>
      </c>
      <c r="EY5" s="98">
        <v>0</v>
      </c>
      <c r="EZ5" s="98">
        <v>9.566</v>
      </c>
      <c r="FA5" s="98">
        <v>36.94</v>
      </c>
      <c r="FB5" s="98">
        <v>26.334</v>
      </c>
      <c r="FC5" s="98">
        <v>10.606</v>
      </c>
      <c r="FD5" s="98">
        <v>0</v>
      </c>
      <c r="FE5" s="98">
        <v>0</v>
      </c>
      <c r="FF5" s="98">
        <v>0</v>
      </c>
      <c r="FG5" s="98">
        <v>10.606</v>
      </c>
      <c r="FH5" s="98">
        <v>39.27</v>
      </c>
      <c r="FI5" s="98">
        <v>28.664</v>
      </c>
      <c r="FJ5" s="98">
        <v>9.566</v>
      </c>
      <c r="FK5" s="98">
        <v>0</v>
      </c>
      <c r="FL5" s="98">
        <v>0</v>
      </c>
      <c r="FM5" s="98">
        <v>1.04</v>
      </c>
      <c r="FN5" s="328">
        <v>10.606</v>
      </c>
      <c r="FO5" s="323">
        <v>38.932</v>
      </c>
      <c r="FP5" s="98">
        <v>28.326</v>
      </c>
      <c r="FQ5" s="98">
        <v>9.566</v>
      </c>
      <c r="FR5" s="98">
        <v>0</v>
      </c>
      <c r="FS5" s="98">
        <v>0</v>
      </c>
      <c r="FT5" s="98">
        <v>1.04</v>
      </c>
      <c r="FU5" s="373">
        <v>10.606</v>
      </c>
    </row>
    <row r="6" spans="1:177" ht="12.75">
      <c r="A6" s="269" t="s">
        <v>233</v>
      </c>
      <c r="B6" s="293" t="s">
        <v>184</v>
      </c>
      <c r="C6" s="98">
        <v>3.508</v>
      </c>
      <c r="D6" s="98">
        <v>0.408</v>
      </c>
      <c r="E6" s="98">
        <v>3.1</v>
      </c>
      <c r="F6" s="98">
        <v>0</v>
      </c>
      <c r="G6" s="98">
        <v>0</v>
      </c>
      <c r="H6" s="98">
        <v>0</v>
      </c>
      <c r="I6" s="324">
        <v>3.1</v>
      </c>
      <c r="J6" s="98">
        <v>3.508</v>
      </c>
      <c r="K6" s="98">
        <v>0.408</v>
      </c>
      <c r="L6" s="98">
        <v>3.1</v>
      </c>
      <c r="M6" s="98">
        <v>0</v>
      </c>
      <c r="N6" s="98">
        <v>0</v>
      </c>
      <c r="O6" s="98">
        <v>0</v>
      </c>
      <c r="P6" s="324">
        <v>3.1</v>
      </c>
      <c r="Q6" s="98">
        <v>3.503</v>
      </c>
      <c r="R6" s="98">
        <v>0.403</v>
      </c>
      <c r="S6" s="98">
        <v>3.1</v>
      </c>
      <c r="T6" s="98">
        <v>0</v>
      </c>
      <c r="U6" s="98">
        <v>0</v>
      </c>
      <c r="V6" s="98">
        <v>0</v>
      </c>
      <c r="W6" s="324">
        <v>3.1</v>
      </c>
      <c r="X6" s="98">
        <v>3.503</v>
      </c>
      <c r="Y6" s="98">
        <v>3.503</v>
      </c>
      <c r="Z6" s="98">
        <v>0</v>
      </c>
      <c r="AA6" s="98">
        <v>0</v>
      </c>
      <c r="AB6" s="98">
        <v>0</v>
      </c>
      <c r="AC6" s="98">
        <v>0</v>
      </c>
      <c r="AD6" s="324">
        <v>0</v>
      </c>
      <c r="AE6" s="317">
        <v>4.401</v>
      </c>
      <c r="AF6" s="98">
        <v>1.301</v>
      </c>
      <c r="AG6" s="98">
        <v>3.1</v>
      </c>
      <c r="AH6" s="98">
        <v>0</v>
      </c>
      <c r="AI6" s="98">
        <v>0</v>
      </c>
      <c r="AJ6" s="98">
        <v>0</v>
      </c>
      <c r="AK6" s="147">
        <v>3.1</v>
      </c>
      <c r="AL6" s="98">
        <v>4.401</v>
      </c>
      <c r="AM6" s="98">
        <v>1.301</v>
      </c>
      <c r="AN6" s="98">
        <v>3.1</v>
      </c>
      <c r="AO6" s="98">
        <v>0</v>
      </c>
      <c r="AP6" s="98">
        <v>0</v>
      </c>
      <c r="AQ6" s="98">
        <v>0</v>
      </c>
      <c r="AR6" s="147">
        <v>3.1</v>
      </c>
      <c r="AS6" s="98">
        <v>4.401</v>
      </c>
      <c r="AT6" s="98">
        <v>1.301</v>
      </c>
      <c r="AU6" s="98">
        <v>3.1</v>
      </c>
      <c r="AV6" s="98">
        <v>0</v>
      </c>
      <c r="AW6" s="98">
        <v>0</v>
      </c>
      <c r="AX6" s="98">
        <v>0</v>
      </c>
      <c r="AY6" s="147">
        <v>3.1</v>
      </c>
      <c r="AZ6" s="98">
        <v>18.582</v>
      </c>
      <c r="BA6" s="98">
        <v>1.301</v>
      </c>
      <c r="BB6" s="98">
        <v>11.888</v>
      </c>
      <c r="BC6" s="98">
        <v>4.9</v>
      </c>
      <c r="BD6" s="98">
        <v>0</v>
      </c>
      <c r="BE6" s="98">
        <v>0.493</v>
      </c>
      <c r="BF6" s="324">
        <v>17.281</v>
      </c>
      <c r="BG6" s="317">
        <v>19.285</v>
      </c>
      <c r="BH6" s="98">
        <v>1.301</v>
      </c>
      <c r="BI6" s="147">
        <v>9.851</v>
      </c>
      <c r="BJ6" s="98">
        <v>7.64</v>
      </c>
      <c r="BK6" s="98">
        <v>0</v>
      </c>
      <c r="BL6" s="98">
        <v>0.493</v>
      </c>
      <c r="BM6" s="98">
        <v>17.984</v>
      </c>
      <c r="BN6" s="98">
        <v>19.285</v>
      </c>
      <c r="BO6" s="98">
        <v>1.301</v>
      </c>
      <c r="BP6" s="98">
        <v>9.551</v>
      </c>
      <c r="BQ6" s="98">
        <v>7.94</v>
      </c>
      <c r="BR6" s="98">
        <v>0</v>
      </c>
      <c r="BS6" s="98">
        <v>0.493</v>
      </c>
      <c r="BT6" s="147">
        <v>17.984</v>
      </c>
      <c r="BU6" s="98">
        <v>20.265</v>
      </c>
      <c r="BV6" s="98">
        <v>1.301</v>
      </c>
      <c r="BW6" s="98">
        <v>10.531</v>
      </c>
      <c r="BX6" s="98">
        <v>7.49</v>
      </c>
      <c r="BY6" s="98">
        <v>0.3</v>
      </c>
      <c r="BZ6" s="98">
        <v>0.643</v>
      </c>
      <c r="CA6" s="147">
        <v>18.964</v>
      </c>
      <c r="CB6" s="98">
        <v>19.419</v>
      </c>
      <c r="CC6" s="98">
        <v>0.702</v>
      </c>
      <c r="CD6" s="98">
        <v>9.151</v>
      </c>
      <c r="CE6" s="98">
        <v>4.173</v>
      </c>
      <c r="CF6" s="98">
        <v>4.9</v>
      </c>
      <c r="CG6" s="98">
        <v>0.493</v>
      </c>
      <c r="CH6" s="324">
        <v>18.717</v>
      </c>
      <c r="CI6" s="317">
        <v>22.32</v>
      </c>
      <c r="CJ6" s="98">
        <v>0.652</v>
      </c>
      <c r="CK6" s="98">
        <v>12.102</v>
      </c>
      <c r="CL6" s="98">
        <v>2.673</v>
      </c>
      <c r="CM6" s="98">
        <v>1.5</v>
      </c>
      <c r="CN6" s="98">
        <v>5.393</v>
      </c>
      <c r="CO6" s="147">
        <v>21.668</v>
      </c>
      <c r="CP6" s="98">
        <v>19.72</v>
      </c>
      <c r="CQ6" s="98">
        <v>0.652</v>
      </c>
      <c r="CR6" s="98">
        <v>9.502</v>
      </c>
      <c r="CS6" s="98">
        <v>2.673</v>
      </c>
      <c r="CT6" s="98">
        <v>1.5</v>
      </c>
      <c r="CU6" s="98">
        <v>5.393</v>
      </c>
      <c r="CV6" s="98">
        <v>19.068</v>
      </c>
      <c r="CW6" s="98">
        <v>22.633</v>
      </c>
      <c r="CX6" s="98">
        <v>0.312</v>
      </c>
      <c r="CY6" s="98">
        <v>12.88</v>
      </c>
      <c r="CZ6" s="98">
        <v>0.95</v>
      </c>
      <c r="DA6" s="98">
        <v>1.5</v>
      </c>
      <c r="DB6" s="98">
        <v>6.991</v>
      </c>
      <c r="DC6" s="147">
        <v>22.321</v>
      </c>
      <c r="DD6" s="98">
        <v>16.997</v>
      </c>
      <c r="DE6" s="98">
        <v>0.113</v>
      </c>
      <c r="DF6" s="98">
        <v>9.085</v>
      </c>
      <c r="DG6" s="98">
        <v>5.708</v>
      </c>
      <c r="DH6" s="98">
        <v>0</v>
      </c>
      <c r="DI6" s="98">
        <v>2.091</v>
      </c>
      <c r="DJ6" s="324">
        <v>16.884</v>
      </c>
      <c r="DK6" s="317">
        <v>15.497</v>
      </c>
      <c r="DL6" s="98">
        <v>0.113</v>
      </c>
      <c r="DM6" s="98">
        <v>9.085</v>
      </c>
      <c r="DN6" s="98">
        <v>0.95</v>
      </c>
      <c r="DO6" s="98">
        <v>4.758</v>
      </c>
      <c r="DP6" s="98">
        <v>0.591</v>
      </c>
      <c r="DQ6" s="98">
        <v>15.384</v>
      </c>
      <c r="DR6" s="98">
        <v>14.424</v>
      </c>
      <c r="DS6" s="98">
        <v>0.113</v>
      </c>
      <c r="DT6" s="98">
        <v>5.106</v>
      </c>
      <c r="DU6" s="98">
        <v>3.856</v>
      </c>
      <c r="DV6" s="98">
        <v>4.758</v>
      </c>
      <c r="DW6" s="98">
        <v>0.591</v>
      </c>
      <c r="DX6" s="98">
        <v>14.311</v>
      </c>
      <c r="DY6" s="98">
        <v>14.342</v>
      </c>
      <c r="DZ6" s="98">
        <v>0.113</v>
      </c>
      <c r="EA6" s="98">
        <v>5.024</v>
      </c>
      <c r="EB6" s="98">
        <v>3.856</v>
      </c>
      <c r="EC6" s="98">
        <v>4.758</v>
      </c>
      <c r="ED6" s="98">
        <v>0.591</v>
      </c>
      <c r="EE6" s="98">
        <v>14.229</v>
      </c>
      <c r="EF6" s="98">
        <v>39.342</v>
      </c>
      <c r="EG6" s="98">
        <v>25.113</v>
      </c>
      <c r="EH6" s="98">
        <v>5.024</v>
      </c>
      <c r="EI6" s="98">
        <v>3.856</v>
      </c>
      <c r="EJ6" s="98">
        <v>4.758</v>
      </c>
      <c r="EK6" s="98">
        <v>0.591</v>
      </c>
      <c r="EL6" s="328">
        <v>14.229</v>
      </c>
      <c r="EM6" s="317">
        <v>69.327</v>
      </c>
      <c r="EN6" s="98">
        <v>56.898</v>
      </c>
      <c r="EO6" s="98">
        <v>3.224</v>
      </c>
      <c r="EP6" s="98">
        <v>3.856</v>
      </c>
      <c r="EQ6" s="98">
        <v>4.758</v>
      </c>
      <c r="ER6" s="98">
        <v>0.591</v>
      </c>
      <c r="ES6" s="98">
        <v>12.429</v>
      </c>
      <c r="ET6" s="98">
        <v>67.935</v>
      </c>
      <c r="EU6" s="98">
        <v>55.862</v>
      </c>
      <c r="EV6" s="98">
        <v>3.224</v>
      </c>
      <c r="EW6" s="98">
        <v>3.5</v>
      </c>
      <c r="EX6" s="98">
        <v>4.758</v>
      </c>
      <c r="EY6" s="98">
        <v>0.591</v>
      </c>
      <c r="EZ6" s="98">
        <v>12.073</v>
      </c>
      <c r="FA6" s="98">
        <v>76.561</v>
      </c>
      <c r="FB6" s="98">
        <v>65.402</v>
      </c>
      <c r="FC6" s="98">
        <v>3.224</v>
      </c>
      <c r="FD6" s="98">
        <v>3.177</v>
      </c>
      <c r="FE6" s="98">
        <v>1.5</v>
      </c>
      <c r="FF6" s="98">
        <v>3.258</v>
      </c>
      <c r="FG6" s="98">
        <v>11.159</v>
      </c>
      <c r="FH6" s="98">
        <v>79.208</v>
      </c>
      <c r="FI6" s="98">
        <v>60.95</v>
      </c>
      <c r="FJ6" s="98">
        <v>15</v>
      </c>
      <c r="FK6" s="98">
        <v>0</v>
      </c>
      <c r="FL6" s="98">
        <v>0</v>
      </c>
      <c r="FM6" s="98">
        <v>3.258</v>
      </c>
      <c r="FN6" s="328">
        <v>18.258</v>
      </c>
      <c r="FO6" s="323">
        <v>79.357</v>
      </c>
      <c r="FP6" s="98">
        <v>61.099</v>
      </c>
      <c r="FQ6" s="98">
        <v>15</v>
      </c>
      <c r="FR6" s="98">
        <v>0</v>
      </c>
      <c r="FS6" s="98">
        <v>0</v>
      </c>
      <c r="FT6" s="98">
        <v>3.258</v>
      </c>
      <c r="FU6" s="373">
        <v>18.258</v>
      </c>
    </row>
    <row r="7" spans="1:177" ht="12.75">
      <c r="A7" s="269" t="s">
        <v>234</v>
      </c>
      <c r="B7" s="294" t="s">
        <v>185</v>
      </c>
      <c r="C7" s="150">
        <v>120.219</v>
      </c>
      <c r="D7" s="150">
        <v>119.508</v>
      </c>
      <c r="E7" s="150">
        <v>0.711</v>
      </c>
      <c r="F7" s="150">
        <v>0</v>
      </c>
      <c r="G7" s="150">
        <v>0</v>
      </c>
      <c r="H7" s="150">
        <v>0</v>
      </c>
      <c r="I7" s="326">
        <v>0.711</v>
      </c>
      <c r="J7" s="150">
        <v>136.977</v>
      </c>
      <c r="K7" s="150">
        <v>136.228</v>
      </c>
      <c r="L7" s="150">
        <v>0.749</v>
      </c>
      <c r="M7" s="150">
        <v>0</v>
      </c>
      <c r="N7" s="150">
        <v>0</v>
      </c>
      <c r="O7" s="150">
        <v>0</v>
      </c>
      <c r="P7" s="326">
        <v>0.749</v>
      </c>
      <c r="Q7" s="150">
        <v>144.087</v>
      </c>
      <c r="R7" s="150">
        <v>143.378</v>
      </c>
      <c r="S7" s="150">
        <v>0.709</v>
      </c>
      <c r="T7" s="150">
        <v>0</v>
      </c>
      <c r="U7" s="150">
        <v>0</v>
      </c>
      <c r="V7" s="150">
        <v>0</v>
      </c>
      <c r="W7" s="326">
        <v>0.709</v>
      </c>
      <c r="X7" s="150">
        <v>150.589</v>
      </c>
      <c r="Y7" s="150">
        <v>149.884</v>
      </c>
      <c r="Z7" s="150">
        <v>0.705</v>
      </c>
      <c r="AA7" s="150">
        <v>0</v>
      </c>
      <c r="AB7" s="150">
        <v>0</v>
      </c>
      <c r="AC7" s="150">
        <v>0</v>
      </c>
      <c r="AD7" s="326">
        <v>0.705</v>
      </c>
      <c r="AE7" s="318">
        <v>155.847</v>
      </c>
      <c r="AF7" s="150">
        <v>155.168</v>
      </c>
      <c r="AG7" s="150">
        <v>0.679</v>
      </c>
      <c r="AH7" s="150">
        <v>0</v>
      </c>
      <c r="AI7" s="150">
        <v>0</v>
      </c>
      <c r="AJ7" s="150">
        <v>0</v>
      </c>
      <c r="AK7" s="151">
        <v>0.679</v>
      </c>
      <c r="AL7" s="150">
        <v>195.99</v>
      </c>
      <c r="AM7" s="150">
        <v>195.297</v>
      </c>
      <c r="AN7" s="150">
        <v>0.693</v>
      </c>
      <c r="AO7" s="150">
        <v>0</v>
      </c>
      <c r="AP7" s="150">
        <v>0</v>
      </c>
      <c r="AQ7" s="150">
        <v>0</v>
      </c>
      <c r="AR7" s="151">
        <v>0.693</v>
      </c>
      <c r="AS7" s="150">
        <v>222.925</v>
      </c>
      <c r="AT7" s="150">
        <v>222.254</v>
      </c>
      <c r="AU7" s="150">
        <v>0.671</v>
      </c>
      <c r="AV7" s="150">
        <v>0</v>
      </c>
      <c r="AW7" s="150">
        <v>0</v>
      </c>
      <c r="AX7" s="150">
        <v>0</v>
      </c>
      <c r="AY7" s="151">
        <v>0.671</v>
      </c>
      <c r="AZ7" s="150">
        <v>258.099</v>
      </c>
      <c r="BA7" s="150">
        <v>257.46</v>
      </c>
      <c r="BB7" s="150">
        <v>0.639</v>
      </c>
      <c r="BC7" s="150">
        <v>0</v>
      </c>
      <c r="BD7" s="150">
        <v>0</v>
      </c>
      <c r="BE7" s="150">
        <v>0</v>
      </c>
      <c r="BF7" s="326">
        <v>0.639</v>
      </c>
      <c r="BG7" s="318">
        <v>191.185</v>
      </c>
      <c r="BH7" s="150">
        <v>190.528</v>
      </c>
      <c r="BI7" s="151">
        <v>0.657</v>
      </c>
      <c r="BJ7" s="150">
        <v>0</v>
      </c>
      <c r="BK7" s="150">
        <v>0</v>
      </c>
      <c r="BL7" s="150">
        <v>0</v>
      </c>
      <c r="BM7" s="150">
        <v>0.657</v>
      </c>
      <c r="BN7" s="150">
        <v>198.876</v>
      </c>
      <c r="BO7" s="150">
        <v>198.198</v>
      </c>
      <c r="BP7" s="150">
        <v>0.678</v>
      </c>
      <c r="BQ7" s="150">
        <v>0</v>
      </c>
      <c r="BR7" s="150">
        <v>0</v>
      </c>
      <c r="BS7" s="150">
        <v>0</v>
      </c>
      <c r="BT7" s="151">
        <v>0.678</v>
      </c>
      <c r="BU7" s="150">
        <v>201.744</v>
      </c>
      <c r="BV7" s="150">
        <v>201.058</v>
      </c>
      <c r="BW7" s="150">
        <v>0.686</v>
      </c>
      <c r="BX7" s="150">
        <v>0</v>
      </c>
      <c r="BY7" s="150">
        <v>0</v>
      </c>
      <c r="BZ7" s="150">
        <v>0</v>
      </c>
      <c r="CA7" s="151">
        <v>0.686</v>
      </c>
      <c r="CB7" s="150">
        <v>260.017</v>
      </c>
      <c r="CC7" s="150">
        <v>259.318</v>
      </c>
      <c r="CD7" s="150">
        <v>0.699</v>
      </c>
      <c r="CE7" s="150">
        <v>0</v>
      </c>
      <c r="CF7" s="150">
        <v>0</v>
      </c>
      <c r="CG7" s="150">
        <v>0</v>
      </c>
      <c r="CH7" s="326">
        <v>0.699</v>
      </c>
      <c r="CI7" s="318">
        <v>330.542</v>
      </c>
      <c r="CJ7" s="150">
        <v>329.815</v>
      </c>
      <c r="CK7" s="150">
        <v>0.727</v>
      </c>
      <c r="CL7" s="150">
        <v>0</v>
      </c>
      <c r="CM7" s="150">
        <v>0</v>
      </c>
      <c r="CN7" s="150">
        <v>0</v>
      </c>
      <c r="CO7" s="151">
        <v>0.727</v>
      </c>
      <c r="CP7" s="150">
        <v>232.076</v>
      </c>
      <c r="CQ7" s="150">
        <v>231.32</v>
      </c>
      <c r="CR7" s="150">
        <v>0.756</v>
      </c>
      <c r="CS7" s="150">
        <v>0</v>
      </c>
      <c r="CT7" s="150">
        <v>0</v>
      </c>
      <c r="CU7" s="150">
        <v>0</v>
      </c>
      <c r="CV7" s="150">
        <v>0.756</v>
      </c>
      <c r="CW7" s="150">
        <v>239.494</v>
      </c>
      <c r="CX7" s="150">
        <v>239.494</v>
      </c>
      <c r="CY7" s="150">
        <v>0</v>
      </c>
      <c r="CZ7" s="150">
        <v>0</v>
      </c>
      <c r="DA7" s="150">
        <v>0</v>
      </c>
      <c r="DB7" s="150">
        <v>0</v>
      </c>
      <c r="DC7" s="151">
        <v>0</v>
      </c>
      <c r="DD7" s="150">
        <v>256.98</v>
      </c>
      <c r="DE7" s="150">
        <v>256.98</v>
      </c>
      <c r="DF7" s="150">
        <v>0</v>
      </c>
      <c r="DG7" s="150">
        <v>0</v>
      </c>
      <c r="DH7" s="150">
        <v>0</v>
      </c>
      <c r="DI7" s="150">
        <v>0</v>
      </c>
      <c r="DJ7" s="326">
        <v>0</v>
      </c>
      <c r="DK7" s="318">
        <v>289.9</v>
      </c>
      <c r="DL7" s="150">
        <v>289.9</v>
      </c>
      <c r="DM7" s="150">
        <v>0</v>
      </c>
      <c r="DN7" s="150">
        <v>0</v>
      </c>
      <c r="DO7" s="150">
        <v>0</v>
      </c>
      <c r="DP7" s="150">
        <v>0</v>
      </c>
      <c r="DQ7" s="150">
        <v>0</v>
      </c>
      <c r="DR7" s="150">
        <v>466.624</v>
      </c>
      <c r="DS7" s="150">
        <v>466.624</v>
      </c>
      <c r="DT7" s="150">
        <v>0</v>
      </c>
      <c r="DU7" s="150">
        <v>0</v>
      </c>
      <c r="DV7" s="150">
        <v>0</v>
      </c>
      <c r="DW7" s="150">
        <v>0</v>
      </c>
      <c r="DX7" s="150">
        <v>0</v>
      </c>
      <c r="DY7" s="150">
        <v>359.516</v>
      </c>
      <c r="DZ7" s="150">
        <v>359.516</v>
      </c>
      <c r="EA7" s="150">
        <v>0</v>
      </c>
      <c r="EB7" s="150">
        <v>0</v>
      </c>
      <c r="EC7" s="150">
        <v>0</v>
      </c>
      <c r="ED7" s="150">
        <v>0</v>
      </c>
      <c r="EE7" s="150">
        <v>0</v>
      </c>
      <c r="EF7" s="150">
        <v>459.008</v>
      </c>
      <c r="EG7" s="150">
        <v>459.008</v>
      </c>
      <c r="EH7" s="150">
        <v>0</v>
      </c>
      <c r="EI7" s="150">
        <v>0</v>
      </c>
      <c r="EJ7" s="150">
        <v>0</v>
      </c>
      <c r="EK7" s="150">
        <v>0</v>
      </c>
      <c r="EL7" s="329">
        <v>0</v>
      </c>
      <c r="EM7" s="318">
        <v>486.7</v>
      </c>
      <c r="EN7" s="150">
        <v>486.7</v>
      </c>
      <c r="EO7" s="150">
        <v>0</v>
      </c>
      <c r="EP7" s="150">
        <v>0</v>
      </c>
      <c r="EQ7" s="150">
        <v>0</v>
      </c>
      <c r="ER7" s="150">
        <v>0</v>
      </c>
      <c r="ES7" s="150">
        <v>0</v>
      </c>
      <c r="ET7" s="150">
        <v>444.518</v>
      </c>
      <c r="EU7" s="150">
        <v>444.518</v>
      </c>
      <c r="EV7" s="150">
        <v>0</v>
      </c>
      <c r="EW7" s="150">
        <v>0</v>
      </c>
      <c r="EX7" s="150">
        <v>0</v>
      </c>
      <c r="EY7" s="150">
        <v>0</v>
      </c>
      <c r="EZ7" s="150">
        <v>0</v>
      </c>
      <c r="FA7" s="150">
        <v>526.509</v>
      </c>
      <c r="FB7" s="150">
        <v>526.509</v>
      </c>
      <c r="FC7" s="150">
        <v>0</v>
      </c>
      <c r="FD7" s="150">
        <v>0</v>
      </c>
      <c r="FE7" s="150">
        <v>0</v>
      </c>
      <c r="FF7" s="150">
        <v>0</v>
      </c>
      <c r="FG7" s="150">
        <v>0</v>
      </c>
      <c r="FH7" s="150">
        <v>483.531</v>
      </c>
      <c r="FI7" s="150">
        <v>483.531</v>
      </c>
      <c r="FJ7" s="150">
        <v>0</v>
      </c>
      <c r="FK7" s="150">
        <v>0</v>
      </c>
      <c r="FL7" s="150">
        <v>0</v>
      </c>
      <c r="FM7" s="150">
        <v>0</v>
      </c>
      <c r="FN7" s="329">
        <v>0</v>
      </c>
      <c r="FO7" s="325">
        <v>543.393</v>
      </c>
      <c r="FP7" s="150">
        <v>543.393</v>
      </c>
      <c r="FQ7" s="150">
        <v>0</v>
      </c>
      <c r="FR7" s="150">
        <v>0</v>
      </c>
      <c r="FS7" s="150">
        <v>0</v>
      </c>
      <c r="FT7" s="150">
        <v>0</v>
      </c>
      <c r="FU7" s="373">
        <v>0</v>
      </c>
    </row>
    <row r="8" spans="1:177" ht="12.75" customHeight="1">
      <c r="A8" s="269" t="s">
        <v>235</v>
      </c>
      <c r="B8" s="152" t="s">
        <v>255</v>
      </c>
      <c r="C8" s="150">
        <v>187.298</v>
      </c>
      <c r="D8" s="150">
        <v>56.432</v>
      </c>
      <c r="E8" s="150">
        <v>35.645</v>
      </c>
      <c r="F8" s="150">
        <v>61.655</v>
      </c>
      <c r="G8" s="150">
        <v>26.658</v>
      </c>
      <c r="H8" s="150">
        <v>6.908</v>
      </c>
      <c r="I8" s="326">
        <v>130.866</v>
      </c>
      <c r="J8" s="150">
        <v>184.991</v>
      </c>
      <c r="K8" s="150">
        <v>51.824</v>
      </c>
      <c r="L8" s="150">
        <v>42.821</v>
      </c>
      <c r="M8" s="150">
        <v>52.104</v>
      </c>
      <c r="N8" s="150">
        <v>31.785</v>
      </c>
      <c r="O8" s="150">
        <v>6.457</v>
      </c>
      <c r="P8" s="326">
        <v>133.167</v>
      </c>
      <c r="Q8" s="150">
        <v>200.391</v>
      </c>
      <c r="R8" s="150">
        <v>54.014</v>
      </c>
      <c r="S8" s="150">
        <v>44.184</v>
      </c>
      <c r="T8" s="150">
        <v>29.243</v>
      </c>
      <c r="U8" s="150">
        <v>53.995</v>
      </c>
      <c r="V8" s="150">
        <v>18.955</v>
      </c>
      <c r="W8" s="326">
        <v>146.377</v>
      </c>
      <c r="X8" s="150">
        <v>200.552</v>
      </c>
      <c r="Y8" s="150">
        <v>86.971</v>
      </c>
      <c r="Z8" s="150">
        <v>35.839</v>
      </c>
      <c r="AA8" s="150">
        <v>25.316</v>
      </c>
      <c r="AB8" s="150">
        <v>31.554</v>
      </c>
      <c r="AC8" s="150">
        <v>20.872</v>
      </c>
      <c r="AD8" s="326">
        <v>113.581</v>
      </c>
      <c r="AE8" s="318">
        <v>168.709</v>
      </c>
      <c r="AF8" s="150">
        <v>85.485</v>
      </c>
      <c r="AG8" s="150">
        <v>29.178</v>
      </c>
      <c r="AH8" s="150">
        <v>25.548</v>
      </c>
      <c r="AI8" s="150">
        <v>7.943</v>
      </c>
      <c r="AJ8" s="150">
        <v>20.555</v>
      </c>
      <c r="AK8" s="151">
        <v>83.224</v>
      </c>
      <c r="AL8" s="150">
        <v>158.675</v>
      </c>
      <c r="AM8" s="150">
        <v>73.703</v>
      </c>
      <c r="AN8" s="150">
        <v>30.424</v>
      </c>
      <c r="AO8" s="150">
        <v>26.094</v>
      </c>
      <c r="AP8" s="150">
        <v>8.214</v>
      </c>
      <c r="AQ8" s="150">
        <v>20.24</v>
      </c>
      <c r="AR8" s="151">
        <v>84.972</v>
      </c>
      <c r="AS8" s="150">
        <v>166.033</v>
      </c>
      <c r="AT8" s="150">
        <v>94.399</v>
      </c>
      <c r="AU8" s="150">
        <v>26.449</v>
      </c>
      <c r="AV8" s="150">
        <v>26.712</v>
      </c>
      <c r="AW8" s="150">
        <v>10.916</v>
      </c>
      <c r="AX8" s="150">
        <v>7.557</v>
      </c>
      <c r="AY8" s="151">
        <v>71.634</v>
      </c>
      <c r="AZ8" s="150">
        <v>169.564</v>
      </c>
      <c r="BA8" s="150">
        <v>96.843</v>
      </c>
      <c r="BB8" s="150">
        <v>25.979</v>
      </c>
      <c r="BC8" s="150">
        <v>19.649</v>
      </c>
      <c r="BD8" s="150">
        <v>13.71</v>
      </c>
      <c r="BE8" s="150">
        <v>13.383</v>
      </c>
      <c r="BF8" s="326">
        <v>72.721</v>
      </c>
      <c r="BG8" s="318">
        <v>180.423</v>
      </c>
      <c r="BH8" s="150">
        <v>95.786</v>
      </c>
      <c r="BI8" s="151">
        <v>25.912</v>
      </c>
      <c r="BJ8" s="150">
        <v>18.403</v>
      </c>
      <c r="BK8" s="150">
        <v>14.131</v>
      </c>
      <c r="BL8" s="150">
        <v>26.191</v>
      </c>
      <c r="BM8" s="150">
        <v>84.637</v>
      </c>
      <c r="BN8" s="150">
        <v>195.334</v>
      </c>
      <c r="BO8" s="150">
        <v>112.184</v>
      </c>
      <c r="BP8" s="150">
        <v>17.01</v>
      </c>
      <c r="BQ8" s="150">
        <v>22.576</v>
      </c>
      <c r="BR8" s="150">
        <v>15.251</v>
      </c>
      <c r="BS8" s="150">
        <v>28.313</v>
      </c>
      <c r="BT8" s="151">
        <v>83.15</v>
      </c>
      <c r="BU8" s="150">
        <v>212.483</v>
      </c>
      <c r="BV8" s="150">
        <v>129.793</v>
      </c>
      <c r="BW8" s="150">
        <v>15.693</v>
      </c>
      <c r="BX8" s="150">
        <v>23.566</v>
      </c>
      <c r="BY8" s="150">
        <v>15.551</v>
      </c>
      <c r="BZ8" s="150">
        <v>27.88</v>
      </c>
      <c r="CA8" s="151">
        <v>82.69</v>
      </c>
      <c r="CB8" s="150">
        <v>221.606</v>
      </c>
      <c r="CC8" s="150">
        <v>125.818</v>
      </c>
      <c r="CD8" s="150">
        <v>28.668</v>
      </c>
      <c r="CE8" s="150">
        <v>14.697</v>
      </c>
      <c r="CF8" s="150">
        <v>25.552</v>
      </c>
      <c r="CG8" s="150">
        <v>26.871</v>
      </c>
      <c r="CH8" s="326">
        <v>95.788</v>
      </c>
      <c r="CI8" s="318">
        <v>245.842</v>
      </c>
      <c r="CJ8" s="150">
        <v>149.243</v>
      </c>
      <c r="CK8" s="150">
        <v>28.686</v>
      </c>
      <c r="CL8" s="150">
        <v>16.89</v>
      </c>
      <c r="CM8" s="150">
        <v>40.265</v>
      </c>
      <c r="CN8" s="150">
        <v>10.758</v>
      </c>
      <c r="CO8" s="151">
        <v>96.599</v>
      </c>
      <c r="CP8" s="150">
        <v>262.137</v>
      </c>
      <c r="CQ8" s="150">
        <v>162.892</v>
      </c>
      <c r="CR8" s="150">
        <v>30.234</v>
      </c>
      <c r="CS8" s="150">
        <v>15.042</v>
      </c>
      <c r="CT8" s="150">
        <v>41.946</v>
      </c>
      <c r="CU8" s="150">
        <v>12.023</v>
      </c>
      <c r="CV8" s="150">
        <v>99.245</v>
      </c>
      <c r="CW8" s="150">
        <v>284.948</v>
      </c>
      <c r="CX8" s="150">
        <v>189.835</v>
      </c>
      <c r="CY8" s="150">
        <v>28.529</v>
      </c>
      <c r="CZ8" s="150">
        <v>14.674</v>
      </c>
      <c r="DA8" s="150">
        <v>39.959</v>
      </c>
      <c r="DB8" s="150">
        <v>11.951</v>
      </c>
      <c r="DC8" s="151">
        <v>95.113</v>
      </c>
      <c r="DD8" s="150">
        <v>294.096</v>
      </c>
      <c r="DE8" s="150">
        <v>210.379</v>
      </c>
      <c r="DF8" s="150">
        <v>27.965</v>
      </c>
      <c r="DG8" s="150">
        <v>12.957</v>
      </c>
      <c r="DH8" s="150">
        <v>33.773</v>
      </c>
      <c r="DI8" s="150">
        <v>9.022</v>
      </c>
      <c r="DJ8" s="326">
        <v>83.717</v>
      </c>
      <c r="DK8" s="318">
        <v>266.9</v>
      </c>
      <c r="DL8" s="150">
        <v>178.679</v>
      </c>
      <c r="DM8" s="150">
        <v>32.439</v>
      </c>
      <c r="DN8" s="150">
        <v>28.331</v>
      </c>
      <c r="DO8" s="150">
        <v>18.488</v>
      </c>
      <c r="DP8" s="150">
        <v>8.963</v>
      </c>
      <c r="DQ8" s="150">
        <v>88.221</v>
      </c>
      <c r="DR8" s="150">
        <v>273.032</v>
      </c>
      <c r="DS8" s="150">
        <v>178.855</v>
      </c>
      <c r="DT8" s="150">
        <v>39.925</v>
      </c>
      <c r="DU8" s="150">
        <v>26.583</v>
      </c>
      <c r="DV8" s="150">
        <v>18.742</v>
      </c>
      <c r="DW8" s="150">
        <v>8.927</v>
      </c>
      <c r="DX8" s="150">
        <v>94.177</v>
      </c>
      <c r="DY8" s="150">
        <v>279.791</v>
      </c>
      <c r="DZ8" s="150">
        <v>152.636</v>
      </c>
      <c r="EA8" s="150">
        <v>67</v>
      </c>
      <c r="EB8" s="150">
        <v>31.68</v>
      </c>
      <c r="EC8" s="150">
        <v>19.275</v>
      </c>
      <c r="ED8" s="150">
        <v>9.2</v>
      </c>
      <c r="EE8" s="150">
        <v>127.155</v>
      </c>
      <c r="EF8" s="150">
        <v>260.544</v>
      </c>
      <c r="EG8" s="150">
        <v>127.718</v>
      </c>
      <c r="EH8" s="150">
        <v>85.566</v>
      </c>
      <c r="EI8" s="150">
        <v>20.209</v>
      </c>
      <c r="EJ8" s="150">
        <v>17.606</v>
      </c>
      <c r="EK8" s="150">
        <v>9.445</v>
      </c>
      <c r="EL8" s="329">
        <v>132.826</v>
      </c>
      <c r="EM8" s="318">
        <v>260.386</v>
      </c>
      <c r="EN8" s="150">
        <v>170.4</v>
      </c>
      <c r="EO8" s="150">
        <v>50.607</v>
      </c>
      <c r="EP8" s="150">
        <v>22.383</v>
      </c>
      <c r="EQ8" s="150">
        <v>5.414</v>
      </c>
      <c r="ER8" s="150">
        <v>11.582</v>
      </c>
      <c r="ES8" s="150">
        <v>89.986</v>
      </c>
      <c r="ET8" s="150">
        <v>252.825</v>
      </c>
      <c r="EU8" s="150">
        <v>158.259</v>
      </c>
      <c r="EV8" s="150">
        <v>44.039</v>
      </c>
      <c r="EW8" s="150">
        <v>27.467</v>
      </c>
      <c r="EX8" s="150">
        <v>13.277</v>
      </c>
      <c r="EY8" s="150">
        <v>9.783</v>
      </c>
      <c r="EZ8" s="150">
        <v>94.566</v>
      </c>
      <c r="FA8" s="150">
        <v>266.233</v>
      </c>
      <c r="FB8" s="150">
        <v>165.531</v>
      </c>
      <c r="FC8" s="150">
        <v>41.197</v>
      </c>
      <c r="FD8" s="150">
        <v>35.342</v>
      </c>
      <c r="FE8" s="150">
        <v>12.966</v>
      </c>
      <c r="FF8" s="150">
        <v>11.197</v>
      </c>
      <c r="FG8" s="150">
        <v>100.702</v>
      </c>
      <c r="FH8" s="150">
        <v>300.371</v>
      </c>
      <c r="FI8" s="150">
        <v>193.111</v>
      </c>
      <c r="FJ8" s="150">
        <v>44.786</v>
      </c>
      <c r="FK8" s="150">
        <v>33.069</v>
      </c>
      <c r="FL8" s="150">
        <v>19.28</v>
      </c>
      <c r="FM8" s="150">
        <v>10.125</v>
      </c>
      <c r="FN8" s="329">
        <v>107.26</v>
      </c>
      <c r="FO8" s="325">
        <v>355.501</v>
      </c>
      <c r="FP8" s="150">
        <v>244.775</v>
      </c>
      <c r="FQ8" s="150">
        <v>37.081</v>
      </c>
      <c r="FR8" s="150">
        <v>39.273</v>
      </c>
      <c r="FS8" s="150">
        <v>20.261</v>
      </c>
      <c r="FT8" s="150">
        <v>14.111</v>
      </c>
      <c r="FU8" s="373">
        <v>110.726</v>
      </c>
    </row>
    <row r="9" spans="1:177" ht="12.75">
      <c r="A9" s="269" t="s">
        <v>236</v>
      </c>
      <c r="B9" s="152" t="s">
        <v>256</v>
      </c>
      <c r="C9" s="150">
        <v>56.559</v>
      </c>
      <c r="D9" s="150">
        <v>0.519</v>
      </c>
      <c r="E9" s="150">
        <v>0</v>
      </c>
      <c r="F9" s="150">
        <v>45.464</v>
      </c>
      <c r="G9" s="150">
        <v>10.576</v>
      </c>
      <c r="H9" s="150">
        <v>0</v>
      </c>
      <c r="I9" s="326">
        <v>56.04</v>
      </c>
      <c r="J9" s="150">
        <v>60.39</v>
      </c>
      <c r="K9" s="150">
        <v>0.513</v>
      </c>
      <c r="L9" s="150">
        <v>28.573</v>
      </c>
      <c r="M9" s="150">
        <v>18.86</v>
      </c>
      <c r="N9" s="150">
        <v>12.444</v>
      </c>
      <c r="O9" s="150">
        <v>0</v>
      </c>
      <c r="P9" s="326">
        <v>59.877</v>
      </c>
      <c r="Q9" s="150">
        <v>64.236</v>
      </c>
      <c r="R9" s="150">
        <v>0.495</v>
      </c>
      <c r="S9" s="150">
        <v>31.119</v>
      </c>
      <c r="T9" s="150">
        <v>20.126</v>
      </c>
      <c r="U9" s="150">
        <v>12.496</v>
      </c>
      <c r="V9" s="150">
        <v>0</v>
      </c>
      <c r="W9" s="326">
        <v>63.741</v>
      </c>
      <c r="X9" s="150">
        <v>63.421</v>
      </c>
      <c r="Y9" s="150">
        <v>0.476</v>
      </c>
      <c r="Z9" s="150">
        <v>23.985</v>
      </c>
      <c r="AA9" s="150">
        <v>26.803</v>
      </c>
      <c r="AB9" s="150">
        <v>12.157</v>
      </c>
      <c r="AC9" s="150">
        <v>0</v>
      </c>
      <c r="AD9" s="326">
        <v>62.945</v>
      </c>
      <c r="AE9" s="318">
        <v>64.121</v>
      </c>
      <c r="AF9" s="150">
        <v>0.547</v>
      </c>
      <c r="AG9" s="150">
        <v>24.237</v>
      </c>
      <c r="AH9" s="150">
        <v>27.355</v>
      </c>
      <c r="AI9" s="150">
        <v>11.982</v>
      </c>
      <c r="AJ9" s="150">
        <v>0</v>
      </c>
      <c r="AK9" s="151">
        <v>63.574</v>
      </c>
      <c r="AL9" s="150">
        <v>64.814</v>
      </c>
      <c r="AM9" s="150">
        <v>0.52</v>
      </c>
      <c r="AN9" s="150">
        <v>23.841</v>
      </c>
      <c r="AO9" s="150">
        <v>27.204</v>
      </c>
      <c r="AP9" s="150">
        <v>13.249</v>
      </c>
      <c r="AQ9" s="150">
        <v>0</v>
      </c>
      <c r="AR9" s="151">
        <v>64.294</v>
      </c>
      <c r="AS9" s="150">
        <v>65.177</v>
      </c>
      <c r="AT9" s="150">
        <v>0.503</v>
      </c>
      <c r="AU9" s="150">
        <v>23.881</v>
      </c>
      <c r="AV9" s="150">
        <v>27.562</v>
      </c>
      <c r="AW9" s="150">
        <v>11.526</v>
      </c>
      <c r="AX9" s="150">
        <v>1.705</v>
      </c>
      <c r="AY9" s="151">
        <v>64.674</v>
      </c>
      <c r="AZ9" s="150">
        <v>62.12</v>
      </c>
      <c r="BA9" s="150">
        <v>0.486</v>
      </c>
      <c r="BB9" s="150">
        <v>20.14</v>
      </c>
      <c r="BC9" s="150">
        <v>20.573</v>
      </c>
      <c r="BD9" s="150">
        <v>20.921</v>
      </c>
      <c r="BE9" s="150">
        <v>0</v>
      </c>
      <c r="BF9" s="326">
        <v>61.634</v>
      </c>
      <c r="BG9" s="318">
        <v>61.843</v>
      </c>
      <c r="BH9" s="150">
        <v>0.477</v>
      </c>
      <c r="BI9" s="151">
        <v>21.773</v>
      </c>
      <c r="BJ9" s="150">
        <v>15.746</v>
      </c>
      <c r="BK9" s="150">
        <v>23.847</v>
      </c>
      <c r="BL9" s="150">
        <v>0</v>
      </c>
      <c r="BM9" s="150">
        <v>61.366</v>
      </c>
      <c r="BN9" s="150">
        <v>61.519</v>
      </c>
      <c r="BO9" s="150">
        <v>0.458</v>
      </c>
      <c r="BP9" s="150">
        <v>29.429</v>
      </c>
      <c r="BQ9" s="150">
        <v>12.62</v>
      </c>
      <c r="BR9" s="150">
        <v>13.904</v>
      </c>
      <c r="BS9" s="150">
        <v>5.108</v>
      </c>
      <c r="BT9" s="151">
        <v>61.061</v>
      </c>
      <c r="BU9" s="150">
        <v>61.485</v>
      </c>
      <c r="BV9" s="150">
        <v>0.451</v>
      </c>
      <c r="BW9" s="150">
        <v>29.777</v>
      </c>
      <c r="BX9" s="150">
        <v>13.479</v>
      </c>
      <c r="BY9" s="150">
        <v>13.67</v>
      </c>
      <c r="BZ9" s="150">
        <v>4.108</v>
      </c>
      <c r="CA9" s="151">
        <v>61.034</v>
      </c>
      <c r="CB9" s="150">
        <v>58.065</v>
      </c>
      <c r="CC9" s="150">
        <v>0.472</v>
      </c>
      <c r="CD9" s="150">
        <v>26.158</v>
      </c>
      <c r="CE9" s="150">
        <v>12.855</v>
      </c>
      <c r="CF9" s="150">
        <v>16.344</v>
      </c>
      <c r="CG9" s="150">
        <v>2.236</v>
      </c>
      <c r="CH9" s="326">
        <v>57.593</v>
      </c>
      <c r="CI9" s="318">
        <v>57.678</v>
      </c>
      <c r="CJ9" s="150">
        <v>0.567</v>
      </c>
      <c r="CK9" s="150">
        <v>27.385</v>
      </c>
      <c r="CL9" s="150">
        <v>10.976</v>
      </c>
      <c r="CM9" s="150">
        <v>16.623</v>
      </c>
      <c r="CN9" s="150">
        <v>2.127</v>
      </c>
      <c r="CO9" s="151">
        <v>57.111</v>
      </c>
      <c r="CP9" s="150">
        <v>57.538</v>
      </c>
      <c r="CQ9" s="150">
        <v>0.667</v>
      </c>
      <c r="CR9" s="150">
        <v>27.901</v>
      </c>
      <c r="CS9" s="150">
        <v>11.441</v>
      </c>
      <c r="CT9" s="150">
        <v>15.487</v>
      </c>
      <c r="CU9" s="150">
        <v>2.042</v>
      </c>
      <c r="CV9" s="150">
        <v>56.871</v>
      </c>
      <c r="CW9" s="150">
        <v>57.383</v>
      </c>
      <c r="CX9" s="150">
        <v>0.782</v>
      </c>
      <c r="CY9" s="150">
        <v>27.836</v>
      </c>
      <c r="CZ9" s="150">
        <v>11.578</v>
      </c>
      <c r="DA9" s="150">
        <v>14.402</v>
      </c>
      <c r="DB9" s="150">
        <v>2.785</v>
      </c>
      <c r="DC9" s="151">
        <v>56.601</v>
      </c>
      <c r="DD9" s="150">
        <v>53.606</v>
      </c>
      <c r="DE9" s="150">
        <v>0.895</v>
      </c>
      <c r="DF9" s="150">
        <v>24.055</v>
      </c>
      <c r="DG9" s="150">
        <v>11.711</v>
      </c>
      <c r="DH9" s="150">
        <v>14.334</v>
      </c>
      <c r="DI9" s="150">
        <v>2.611</v>
      </c>
      <c r="DJ9" s="326">
        <v>52.711</v>
      </c>
      <c r="DK9" s="318">
        <v>52.958</v>
      </c>
      <c r="DL9" s="150">
        <v>0.885</v>
      </c>
      <c r="DM9" s="150">
        <v>25.853</v>
      </c>
      <c r="DN9" s="150">
        <v>9.447</v>
      </c>
      <c r="DO9" s="150">
        <v>12.83</v>
      </c>
      <c r="DP9" s="150">
        <v>3.943</v>
      </c>
      <c r="DQ9" s="150">
        <v>52.073</v>
      </c>
      <c r="DR9" s="150">
        <v>51.9</v>
      </c>
      <c r="DS9" s="150">
        <v>0.922</v>
      </c>
      <c r="DT9" s="150">
        <v>25.524</v>
      </c>
      <c r="DU9" s="150">
        <v>9.758</v>
      </c>
      <c r="DV9" s="150">
        <v>12.303</v>
      </c>
      <c r="DW9" s="150">
        <v>3.393</v>
      </c>
      <c r="DX9" s="150">
        <v>50.978</v>
      </c>
      <c r="DY9" s="150">
        <v>51.243</v>
      </c>
      <c r="DZ9" s="150">
        <v>1.149</v>
      </c>
      <c r="EA9" s="150">
        <v>24.776</v>
      </c>
      <c r="EB9" s="150">
        <v>10.268</v>
      </c>
      <c r="EC9" s="150">
        <v>12.502</v>
      </c>
      <c r="ED9" s="150">
        <v>2.548</v>
      </c>
      <c r="EE9" s="150">
        <v>50.094</v>
      </c>
      <c r="EF9" s="150">
        <v>46.122</v>
      </c>
      <c r="EG9" s="150">
        <v>1.195</v>
      </c>
      <c r="EH9" s="150">
        <v>14.352</v>
      </c>
      <c r="EI9" s="150">
        <v>20.04</v>
      </c>
      <c r="EJ9" s="150">
        <v>7.213</v>
      </c>
      <c r="EK9" s="150">
        <v>3.322</v>
      </c>
      <c r="EL9" s="329">
        <v>44.927</v>
      </c>
      <c r="EM9" s="318">
        <v>45.25</v>
      </c>
      <c r="EN9" s="150">
        <v>1.384</v>
      </c>
      <c r="EO9" s="150">
        <v>15.626</v>
      </c>
      <c r="EP9" s="150">
        <v>18.293</v>
      </c>
      <c r="EQ9" s="150">
        <v>4.138</v>
      </c>
      <c r="ER9" s="150">
        <v>5.809</v>
      </c>
      <c r="ES9" s="150">
        <v>43.866</v>
      </c>
      <c r="ET9" s="150">
        <v>44.072</v>
      </c>
      <c r="EU9" s="150">
        <v>1.571</v>
      </c>
      <c r="EV9" s="150">
        <v>16.36</v>
      </c>
      <c r="EW9" s="150">
        <v>19.319</v>
      </c>
      <c r="EX9" s="150">
        <v>2.471</v>
      </c>
      <c r="EY9" s="150">
        <v>4.351</v>
      </c>
      <c r="EZ9" s="150">
        <v>42.501</v>
      </c>
      <c r="FA9" s="150">
        <v>43.226</v>
      </c>
      <c r="FB9" s="150">
        <v>1.486</v>
      </c>
      <c r="FC9" s="150">
        <v>16.272</v>
      </c>
      <c r="FD9" s="150">
        <v>19.172</v>
      </c>
      <c r="FE9" s="150">
        <v>2.225</v>
      </c>
      <c r="FF9" s="150">
        <v>4.071</v>
      </c>
      <c r="FG9" s="150">
        <v>41.74</v>
      </c>
      <c r="FH9" s="150">
        <v>40.221</v>
      </c>
      <c r="FI9" s="150">
        <v>1.624</v>
      </c>
      <c r="FJ9" s="150">
        <v>12.401</v>
      </c>
      <c r="FK9" s="150">
        <v>16.219</v>
      </c>
      <c r="FL9" s="150">
        <v>5.89</v>
      </c>
      <c r="FM9" s="150">
        <v>4.087</v>
      </c>
      <c r="FN9" s="329">
        <v>38.597</v>
      </c>
      <c r="FO9" s="325">
        <v>39.231</v>
      </c>
      <c r="FP9" s="150">
        <v>1.67</v>
      </c>
      <c r="FQ9" s="150">
        <v>19.986</v>
      </c>
      <c r="FR9" s="150">
        <v>9.99</v>
      </c>
      <c r="FS9" s="150">
        <v>1.344</v>
      </c>
      <c r="FT9" s="150">
        <v>6.241</v>
      </c>
      <c r="FU9" s="373">
        <v>37.561</v>
      </c>
    </row>
    <row r="10" spans="1:177" ht="12.75">
      <c r="A10" s="269" t="s">
        <v>237</v>
      </c>
      <c r="B10" s="152" t="s">
        <v>257</v>
      </c>
      <c r="C10" s="150">
        <v>108.346</v>
      </c>
      <c r="D10" s="150">
        <v>88.188</v>
      </c>
      <c r="E10" s="150">
        <v>20.158</v>
      </c>
      <c r="F10" s="150">
        <v>0</v>
      </c>
      <c r="G10" s="150">
        <v>0</v>
      </c>
      <c r="H10" s="150">
        <v>0</v>
      </c>
      <c r="I10" s="326">
        <v>20.158</v>
      </c>
      <c r="J10" s="150">
        <v>117.198</v>
      </c>
      <c r="K10" s="150">
        <v>88.236</v>
      </c>
      <c r="L10" s="150">
        <v>28.962</v>
      </c>
      <c r="M10" s="150">
        <v>0</v>
      </c>
      <c r="N10" s="150">
        <v>0</v>
      </c>
      <c r="O10" s="150">
        <v>0</v>
      </c>
      <c r="P10" s="326">
        <v>28.962</v>
      </c>
      <c r="Q10" s="150">
        <v>113.999</v>
      </c>
      <c r="R10" s="150">
        <v>85.037</v>
      </c>
      <c r="S10" s="150">
        <v>28.962</v>
      </c>
      <c r="T10" s="150">
        <v>0</v>
      </c>
      <c r="U10" s="150">
        <v>0</v>
      </c>
      <c r="V10" s="150">
        <v>0</v>
      </c>
      <c r="W10" s="326">
        <v>28.962</v>
      </c>
      <c r="X10" s="150">
        <v>111.889</v>
      </c>
      <c r="Y10" s="150">
        <v>82.978</v>
      </c>
      <c r="Z10" s="150">
        <v>28.911</v>
      </c>
      <c r="AA10" s="150">
        <v>0</v>
      </c>
      <c r="AB10" s="150">
        <v>0</v>
      </c>
      <c r="AC10" s="150">
        <v>0</v>
      </c>
      <c r="AD10" s="326">
        <v>28.911</v>
      </c>
      <c r="AE10" s="318">
        <v>134.774</v>
      </c>
      <c r="AF10" s="150">
        <v>110.129</v>
      </c>
      <c r="AG10" s="150">
        <v>24.645</v>
      </c>
      <c r="AH10" s="150">
        <v>0</v>
      </c>
      <c r="AI10" s="150">
        <v>0</v>
      </c>
      <c r="AJ10" s="150">
        <v>0</v>
      </c>
      <c r="AK10" s="151">
        <v>24.645</v>
      </c>
      <c r="AL10" s="150">
        <v>133.262</v>
      </c>
      <c r="AM10" s="150">
        <v>83.866</v>
      </c>
      <c r="AN10" s="150">
        <v>24.901</v>
      </c>
      <c r="AO10" s="150">
        <v>0</v>
      </c>
      <c r="AP10" s="150">
        <v>24.495</v>
      </c>
      <c r="AQ10" s="150">
        <v>0</v>
      </c>
      <c r="AR10" s="151">
        <v>49.396</v>
      </c>
      <c r="AS10" s="150">
        <v>132.499</v>
      </c>
      <c r="AT10" s="150">
        <v>83.107</v>
      </c>
      <c r="AU10" s="150">
        <v>24.897</v>
      </c>
      <c r="AV10" s="150">
        <v>0</v>
      </c>
      <c r="AW10" s="150">
        <v>24.495</v>
      </c>
      <c r="AX10" s="150">
        <v>0</v>
      </c>
      <c r="AY10" s="151">
        <v>49.392</v>
      </c>
      <c r="AZ10" s="150">
        <v>119.559</v>
      </c>
      <c r="BA10" s="150">
        <v>70.173</v>
      </c>
      <c r="BB10" s="150">
        <v>24.891</v>
      </c>
      <c r="BC10" s="150">
        <v>0</v>
      </c>
      <c r="BD10" s="150">
        <v>24.495</v>
      </c>
      <c r="BE10" s="150">
        <v>0</v>
      </c>
      <c r="BF10" s="326">
        <v>49.386</v>
      </c>
      <c r="BG10" s="318">
        <v>158.806</v>
      </c>
      <c r="BH10" s="150">
        <v>134.192</v>
      </c>
      <c r="BI10" s="151">
        <v>0.119</v>
      </c>
      <c r="BJ10" s="150">
        <v>0</v>
      </c>
      <c r="BK10" s="150">
        <v>24.495</v>
      </c>
      <c r="BL10" s="150">
        <v>0</v>
      </c>
      <c r="BM10" s="150">
        <v>24.614</v>
      </c>
      <c r="BN10" s="150">
        <v>184.393</v>
      </c>
      <c r="BO10" s="150">
        <v>142.996</v>
      </c>
      <c r="BP10" s="150">
        <v>16.902</v>
      </c>
      <c r="BQ10" s="150">
        <v>0</v>
      </c>
      <c r="BR10" s="150">
        <v>24.495</v>
      </c>
      <c r="BS10" s="150">
        <v>0</v>
      </c>
      <c r="BT10" s="151">
        <v>41.397</v>
      </c>
      <c r="BU10" s="150">
        <v>220.516</v>
      </c>
      <c r="BV10" s="150">
        <v>183.123</v>
      </c>
      <c r="BW10" s="150">
        <v>12.9</v>
      </c>
      <c r="BX10" s="150">
        <v>0</v>
      </c>
      <c r="BY10" s="150">
        <v>24.493</v>
      </c>
      <c r="BZ10" s="150">
        <v>0</v>
      </c>
      <c r="CA10" s="151">
        <v>37.393</v>
      </c>
      <c r="CB10" s="150">
        <v>242.809</v>
      </c>
      <c r="CC10" s="150">
        <v>227.697</v>
      </c>
      <c r="CD10" s="150">
        <v>15.112</v>
      </c>
      <c r="CE10" s="150">
        <v>0</v>
      </c>
      <c r="CF10" s="150">
        <v>0</v>
      </c>
      <c r="CG10" s="150">
        <v>0</v>
      </c>
      <c r="CH10" s="326">
        <v>15.112</v>
      </c>
      <c r="CI10" s="318">
        <v>238.925</v>
      </c>
      <c r="CJ10" s="150">
        <v>238.793</v>
      </c>
      <c r="CK10" s="150">
        <v>0.132</v>
      </c>
      <c r="CL10" s="150">
        <v>0</v>
      </c>
      <c r="CM10" s="150">
        <v>0</v>
      </c>
      <c r="CN10" s="150">
        <v>0</v>
      </c>
      <c r="CO10" s="151">
        <v>0.132</v>
      </c>
      <c r="CP10" s="150">
        <v>323.681</v>
      </c>
      <c r="CQ10" s="150">
        <v>323.427</v>
      </c>
      <c r="CR10" s="150">
        <v>0.254</v>
      </c>
      <c r="CS10" s="150">
        <v>0</v>
      </c>
      <c r="CT10" s="150">
        <v>0</v>
      </c>
      <c r="CU10" s="150">
        <v>0</v>
      </c>
      <c r="CV10" s="150">
        <v>0.254</v>
      </c>
      <c r="CW10" s="150">
        <v>330.408</v>
      </c>
      <c r="CX10" s="150">
        <v>329.405</v>
      </c>
      <c r="CY10" s="150">
        <v>1.003</v>
      </c>
      <c r="CZ10" s="150">
        <v>0</v>
      </c>
      <c r="DA10" s="150">
        <v>0</v>
      </c>
      <c r="DB10" s="150">
        <v>0</v>
      </c>
      <c r="DC10" s="151">
        <v>1.003</v>
      </c>
      <c r="DD10" s="150">
        <v>33.47</v>
      </c>
      <c r="DE10" s="150">
        <v>32.476</v>
      </c>
      <c r="DF10" s="150">
        <v>0.994</v>
      </c>
      <c r="DG10" s="150">
        <v>0</v>
      </c>
      <c r="DH10" s="150">
        <v>0</v>
      </c>
      <c r="DI10" s="150">
        <v>0</v>
      </c>
      <c r="DJ10" s="326">
        <v>0.994</v>
      </c>
      <c r="DK10" s="318">
        <v>9.123</v>
      </c>
      <c r="DL10" s="150">
        <v>8.145</v>
      </c>
      <c r="DM10" s="150">
        <v>0.978</v>
      </c>
      <c r="DN10" s="150">
        <v>0</v>
      </c>
      <c r="DO10" s="150">
        <v>0</v>
      </c>
      <c r="DP10" s="150">
        <v>0</v>
      </c>
      <c r="DQ10" s="150">
        <v>0.978</v>
      </c>
      <c r="DR10" s="150">
        <v>5.824</v>
      </c>
      <c r="DS10" s="150">
        <v>4.82</v>
      </c>
      <c r="DT10" s="150">
        <v>1.004</v>
      </c>
      <c r="DU10" s="150">
        <v>0</v>
      </c>
      <c r="DV10" s="150">
        <v>0</v>
      </c>
      <c r="DW10" s="150">
        <v>0</v>
      </c>
      <c r="DX10" s="150">
        <v>1.004</v>
      </c>
      <c r="DY10" s="150">
        <v>5.815</v>
      </c>
      <c r="DZ10" s="150">
        <v>5.008</v>
      </c>
      <c r="EA10" s="150">
        <v>0.807</v>
      </c>
      <c r="EB10" s="150">
        <v>0</v>
      </c>
      <c r="EC10" s="150">
        <v>0</v>
      </c>
      <c r="ED10" s="150">
        <v>0</v>
      </c>
      <c r="EE10" s="150">
        <v>0.807</v>
      </c>
      <c r="EF10" s="150">
        <v>5.651</v>
      </c>
      <c r="EG10" s="150">
        <v>4.921</v>
      </c>
      <c r="EH10" s="150">
        <v>0.73</v>
      </c>
      <c r="EI10" s="150">
        <v>0</v>
      </c>
      <c r="EJ10" s="150">
        <v>0</v>
      </c>
      <c r="EK10" s="150">
        <v>0</v>
      </c>
      <c r="EL10" s="329">
        <v>0.73</v>
      </c>
      <c r="EM10" s="318">
        <v>5.129</v>
      </c>
      <c r="EN10" s="150">
        <v>5.085</v>
      </c>
      <c r="EO10" s="150">
        <v>0.044</v>
      </c>
      <c r="EP10" s="150">
        <v>0</v>
      </c>
      <c r="EQ10" s="150">
        <v>0</v>
      </c>
      <c r="ER10" s="150">
        <v>0</v>
      </c>
      <c r="ES10" s="150">
        <v>0.044</v>
      </c>
      <c r="ET10" s="150">
        <v>5.142</v>
      </c>
      <c r="EU10" s="150">
        <v>5.098</v>
      </c>
      <c r="EV10" s="150">
        <v>0.044</v>
      </c>
      <c r="EW10" s="150">
        <v>0</v>
      </c>
      <c r="EX10" s="150">
        <v>0</v>
      </c>
      <c r="EY10" s="150">
        <v>0</v>
      </c>
      <c r="EZ10" s="150">
        <v>0.044</v>
      </c>
      <c r="FA10" s="150">
        <v>5.045</v>
      </c>
      <c r="FB10" s="150">
        <v>5.001</v>
      </c>
      <c r="FC10" s="150">
        <v>0.01</v>
      </c>
      <c r="FD10" s="150">
        <v>0</v>
      </c>
      <c r="FE10" s="150">
        <v>0</v>
      </c>
      <c r="FF10" s="150">
        <v>0.034</v>
      </c>
      <c r="FG10" s="150">
        <v>0.044</v>
      </c>
      <c r="FH10" s="150">
        <v>5.699</v>
      </c>
      <c r="FI10" s="150">
        <v>5.661</v>
      </c>
      <c r="FJ10" s="150">
        <v>0.038</v>
      </c>
      <c r="FK10" s="150">
        <v>0</v>
      </c>
      <c r="FL10" s="150">
        <v>0</v>
      </c>
      <c r="FM10" s="150">
        <v>0</v>
      </c>
      <c r="FN10" s="329">
        <v>0.038</v>
      </c>
      <c r="FO10" s="325">
        <v>6.01</v>
      </c>
      <c r="FP10" s="150">
        <v>6.01</v>
      </c>
      <c r="FQ10" s="150">
        <v>0</v>
      </c>
      <c r="FR10" s="150">
        <v>0</v>
      </c>
      <c r="FS10" s="150">
        <v>0</v>
      </c>
      <c r="FT10" s="150">
        <v>0</v>
      </c>
      <c r="FU10" s="373">
        <v>0</v>
      </c>
    </row>
    <row r="11" spans="1:177" ht="12.75">
      <c r="A11" s="269" t="s">
        <v>238</v>
      </c>
      <c r="B11" s="152" t="s">
        <v>258</v>
      </c>
      <c r="C11" s="150">
        <v>11.932</v>
      </c>
      <c r="D11" s="150">
        <v>8.08</v>
      </c>
      <c r="E11" s="150">
        <v>3.057</v>
      </c>
      <c r="F11" s="150">
        <v>0.745</v>
      </c>
      <c r="G11" s="150">
        <v>0.015</v>
      </c>
      <c r="H11" s="150">
        <v>0.035</v>
      </c>
      <c r="I11" s="326">
        <v>3.852</v>
      </c>
      <c r="J11" s="150">
        <v>13.194</v>
      </c>
      <c r="K11" s="150">
        <v>9.045</v>
      </c>
      <c r="L11" s="150">
        <v>3.255</v>
      </c>
      <c r="M11" s="150">
        <v>0.843</v>
      </c>
      <c r="N11" s="150">
        <v>0.016</v>
      </c>
      <c r="O11" s="150">
        <v>0.035</v>
      </c>
      <c r="P11" s="326">
        <v>4.149</v>
      </c>
      <c r="Q11" s="150">
        <v>12.053</v>
      </c>
      <c r="R11" s="150">
        <v>8.305</v>
      </c>
      <c r="S11" s="150">
        <v>2.897</v>
      </c>
      <c r="T11" s="150">
        <v>0.772</v>
      </c>
      <c r="U11" s="150">
        <v>0</v>
      </c>
      <c r="V11" s="150">
        <v>0.079</v>
      </c>
      <c r="W11" s="326">
        <v>3.748</v>
      </c>
      <c r="X11" s="150">
        <v>12.269</v>
      </c>
      <c r="Y11" s="150">
        <v>8.91</v>
      </c>
      <c r="Z11" s="150">
        <v>2.479</v>
      </c>
      <c r="AA11" s="150">
        <v>0.803</v>
      </c>
      <c r="AB11" s="150">
        <v>0</v>
      </c>
      <c r="AC11" s="150">
        <v>0.077</v>
      </c>
      <c r="AD11" s="326">
        <v>3.359</v>
      </c>
      <c r="AE11" s="318">
        <v>13.69</v>
      </c>
      <c r="AF11" s="150">
        <v>10.504</v>
      </c>
      <c r="AG11" s="150">
        <v>2.228</v>
      </c>
      <c r="AH11" s="150">
        <v>0.862</v>
      </c>
      <c r="AI11" s="150">
        <v>0.02</v>
      </c>
      <c r="AJ11" s="150">
        <v>0.076</v>
      </c>
      <c r="AK11" s="151">
        <v>3.186</v>
      </c>
      <c r="AL11" s="150">
        <v>15.201</v>
      </c>
      <c r="AM11" s="150">
        <v>11.82</v>
      </c>
      <c r="AN11" s="150">
        <v>2.425</v>
      </c>
      <c r="AO11" s="150">
        <v>0.858</v>
      </c>
      <c r="AP11" s="150">
        <v>0.021</v>
      </c>
      <c r="AQ11" s="150">
        <v>0.077</v>
      </c>
      <c r="AR11" s="151">
        <v>3.381</v>
      </c>
      <c r="AS11" s="150">
        <v>14.702</v>
      </c>
      <c r="AT11" s="150">
        <v>11.395</v>
      </c>
      <c r="AU11" s="150">
        <v>1.838</v>
      </c>
      <c r="AV11" s="150">
        <v>1.374</v>
      </c>
      <c r="AW11" s="150">
        <v>0.02</v>
      </c>
      <c r="AX11" s="150">
        <v>0.075</v>
      </c>
      <c r="AY11" s="151">
        <v>3.307</v>
      </c>
      <c r="AZ11" s="150">
        <v>14.187</v>
      </c>
      <c r="BA11" s="150">
        <v>10.282</v>
      </c>
      <c r="BB11" s="150">
        <v>2.854</v>
      </c>
      <c r="BC11" s="150">
        <v>0.98</v>
      </c>
      <c r="BD11" s="150">
        <v>0</v>
      </c>
      <c r="BE11" s="150">
        <v>0.071</v>
      </c>
      <c r="BF11" s="326">
        <v>3.905</v>
      </c>
      <c r="BG11" s="318">
        <v>14.424</v>
      </c>
      <c r="BH11" s="150">
        <v>10.616</v>
      </c>
      <c r="BI11" s="151">
        <v>1.993</v>
      </c>
      <c r="BJ11" s="150">
        <v>0.637</v>
      </c>
      <c r="BK11" s="150">
        <v>0.519</v>
      </c>
      <c r="BL11" s="150">
        <v>0.659</v>
      </c>
      <c r="BM11" s="150">
        <v>3.808</v>
      </c>
      <c r="BN11" s="150">
        <v>14.643</v>
      </c>
      <c r="BO11" s="150">
        <v>10.814</v>
      </c>
      <c r="BP11" s="150">
        <v>1.898</v>
      </c>
      <c r="BQ11" s="150">
        <v>0.458</v>
      </c>
      <c r="BR11" s="150">
        <v>0.247</v>
      </c>
      <c r="BS11" s="150">
        <v>1.226</v>
      </c>
      <c r="BT11" s="151">
        <v>3.829</v>
      </c>
      <c r="BU11" s="150">
        <v>13.236</v>
      </c>
      <c r="BV11" s="150">
        <v>11.164</v>
      </c>
      <c r="BW11" s="150">
        <v>0.82</v>
      </c>
      <c r="BX11" s="150">
        <v>0.457</v>
      </c>
      <c r="BY11" s="150">
        <v>0.229</v>
      </c>
      <c r="BZ11" s="150">
        <v>0.566</v>
      </c>
      <c r="CA11" s="151">
        <v>2.072</v>
      </c>
      <c r="CB11" s="150">
        <v>11.99</v>
      </c>
      <c r="CC11" s="150">
        <v>0.744</v>
      </c>
      <c r="CD11" s="150">
        <v>10.44</v>
      </c>
      <c r="CE11" s="150">
        <v>0.026</v>
      </c>
      <c r="CF11" s="150">
        <v>0.202</v>
      </c>
      <c r="CG11" s="150">
        <v>0.578</v>
      </c>
      <c r="CH11" s="326">
        <v>11.246</v>
      </c>
      <c r="CI11" s="318">
        <v>14.701</v>
      </c>
      <c r="CJ11" s="150">
        <v>2.863</v>
      </c>
      <c r="CK11" s="150">
        <v>11.018</v>
      </c>
      <c r="CL11" s="150">
        <v>0.022</v>
      </c>
      <c r="CM11" s="150">
        <v>0.192</v>
      </c>
      <c r="CN11" s="150">
        <v>0.606</v>
      </c>
      <c r="CO11" s="151">
        <v>11.838</v>
      </c>
      <c r="CP11" s="150">
        <v>16.379</v>
      </c>
      <c r="CQ11" s="150">
        <v>1.393</v>
      </c>
      <c r="CR11" s="150">
        <v>14.171</v>
      </c>
      <c r="CS11" s="150">
        <v>0.023</v>
      </c>
      <c r="CT11" s="150">
        <v>0.156</v>
      </c>
      <c r="CU11" s="150">
        <v>0.636</v>
      </c>
      <c r="CV11" s="150">
        <v>14.986</v>
      </c>
      <c r="CW11" s="150">
        <v>17.447</v>
      </c>
      <c r="CX11" s="150">
        <v>1.393</v>
      </c>
      <c r="CY11" s="150">
        <v>15.333</v>
      </c>
      <c r="CZ11" s="150">
        <v>0.016</v>
      </c>
      <c r="DA11" s="150">
        <v>0.131</v>
      </c>
      <c r="DB11" s="150">
        <v>0.574</v>
      </c>
      <c r="DC11" s="151">
        <v>16.054</v>
      </c>
      <c r="DD11" s="150">
        <v>17.631</v>
      </c>
      <c r="DE11" s="150">
        <v>1.655</v>
      </c>
      <c r="DF11" s="150">
        <v>15.341</v>
      </c>
      <c r="DG11" s="150">
        <v>0.015</v>
      </c>
      <c r="DH11" s="150">
        <v>0.029</v>
      </c>
      <c r="DI11" s="150">
        <v>0.591</v>
      </c>
      <c r="DJ11" s="326">
        <v>15.976</v>
      </c>
      <c r="DK11" s="318">
        <v>18.705</v>
      </c>
      <c r="DL11" s="150">
        <v>2.224</v>
      </c>
      <c r="DM11" s="150">
        <v>15.883</v>
      </c>
      <c r="DN11" s="150">
        <v>0.009</v>
      </c>
      <c r="DO11" s="150">
        <v>0.023</v>
      </c>
      <c r="DP11" s="150">
        <v>0.566</v>
      </c>
      <c r="DQ11" s="150">
        <v>16.481</v>
      </c>
      <c r="DR11" s="150">
        <v>24.638</v>
      </c>
      <c r="DS11" s="150">
        <v>2.552</v>
      </c>
      <c r="DT11" s="150">
        <v>21.515</v>
      </c>
      <c r="DU11" s="150">
        <v>0.004</v>
      </c>
      <c r="DV11" s="150">
        <v>0.018</v>
      </c>
      <c r="DW11" s="150">
        <v>0.549</v>
      </c>
      <c r="DX11" s="150">
        <v>22.086</v>
      </c>
      <c r="DY11" s="150">
        <v>35.52</v>
      </c>
      <c r="DZ11" s="150">
        <v>3.093</v>
      </c>
      <c r="EA11" s="150">
        <v>31.859</v>
      </c>
      <c r="EB11" s="150">
        <v>0.004</v>
      </c>
      <c r="EC11" s="150">
        <v>0.014</v>
      </c>
      <c r="ED11" s="150">
        <v>0.55</v>
      </c>
      <c r="EE11" s="150">
        <v>32.427</v>
      </c>
      <c r="EF11" s="150">
        <v>37.831</v>
      </c>
      <c r="EG11" s="150">
        <v>3.867</v>
      </c>
      <c r="EH11" s="150">
        <v>33.403</v>
      </c>
      <c r="EI11" s="150">
        <v>0.003</v>
      </c>
      <c r="EJ11" s="150">
        <v>0.01</v>
      </c>
      <c r="EK11" s="150">
        <v>0.548</v>
      </c>
      <c r="EL11" s="329">
        <v>33.964</v>
      </c>
      <c r="EM11" s="318">
        <v>40.036</v>
      </c>
      <c r="EN11" s="150">
        <v>26.404</v>
      </c>
      <c r="EO11" s="150">
        <v>13.002</v>
      </c>
      <c r="EP11" s="150">
        <v>0</v>
      </c>
      <c r="EQ11" s="150">
        <v>0.007</v>
      </c>
      <c r="ER11" s="150">
        <v>0.623</v>
      </c>
      <c r="ES11" s="150">
        <v>13.632</v>
      </c>
      <c r="ET11" s="150">
        <v>39.962</v>
      </c>
      <c r="EU11" s="150">
        <v>24.885</v>
      </c>
      <c r="EV11" s="150">
        <v>14.408</v>
      </c>
      <c r="EW11" s="150">
        <v>0</v>
      </c>
      <c r="EX11" s="150">
        <v>0.005</v>
      </c>
      <c r="EY11" s="150">
        <v>0.664</v>
      </c>
      <c r="EZ11" s="150">
        <v>15.077</v>
      </c>
      <c r="FA11" s="150">
        <v>47.078</v>
      </c>
      <c r="FB11" s="150">
        <v>27.805</v>
      </c>
      <c r="FC11" s="150">
        <v>18.586</v>
      </c>
      <c r="FD11" s="150">
        <v>0</v>
      </c>
      <c r="FE11" s="150">
        <v>0.004</v>
      </c>
      <c r="FF11" s="150">
        <v>0.683</v>
      </c>
      <c r="FG11" s="150">
        <v>19.273</v>
      </c>
      <c r="FH11" s="150">
        <v>79.244</v>
      </c>
      <c r="FI11" s="150">
        <v>34.389</v>
      </c>
      <c r="FJ11" s="150">
        <v>43.921</v>
      </c>
      <c r="FK11" s="150">
        <v>0</v>
      </c>
      <c r="FL11" s="150">
        <v>0.003</v>
      </c>
      <c r="FM11" s="150">
        <v>0.931</v>
      </c>
      <c r="FN11" s="329">
        <v>44.855</v>
      </c>
      <c r="FO11" s="325">
        <v>101.181</v>
      </c>
      <c r="FP11" s="150">
        <v>46.337</v>
      </c>
      <c r="FQ11" s="150">
        <v>53.861</v>
      </c>
      <c r="FR11" s="150">
        <v>0</v>
      </c>
      <c r="FS11" s="150">
        <v>0.001</v>
      </c>
      <c r="FT11" s="150">
        <v>0.982</v>
      </c>
      <c r="FU11" s="373">
        <v>54.844</v>
      </c>
    </row>
    <row r="12" spans="1:177" ht="12.75" customHeight="1">
      <c r="A12" s="419" t="s">
        <v>239</v>
      </c>
      <c r="B12" s="152" t="s">
        <v>259</v>
      </c>
      <c r="C12" s="150">
        <v>31.671</v>
      </c>
      <c r="D12" s="150">
        <v>2.904</v>
      </c>
      <c r="E12" s="150">
        <v>6.212</v>
      </c>
      <c r="F12" s="150">
        <v>2.076</v>
      </c>
      <c r="G12" s="150">
        <v>18.264</v>
      </c>
      <c r="H12" s="150">
        <v>2.215</v>
      </c>
      <c r="I12" s="326">
        <v>28.767</v>
      </c>
      <c r="J12" s="150">
        <v>32.795</v>
      </c>
      <c r="K12" s="150">
        <v>3.285</v>
      </c>
      <c r="L12" s="150">
        <v>3.822</v>
      </c>
      <c r="M12" s="150">
        <v>6.21</v>
      </c>
      <c r="N12" s="150">
        <v>18.264</v>
      </c>
      <c r="O12" s="150">
        <v>1.214</v>
      </c>
      <c r="P12" s="326">
        <v>29.51</v>
      </c>
      <c r="Q12" s="150">
        <v>33.947</v>
      </c>
      <c r="R12" s="150">
        <v>4.339</v>
      </c>
      <c r="S12" s="150">
        <v>3.82</v>
      </c>
      <c r="T12" s="150">
        <v>6.705</v>
      </c>
      <c r="U12" s="150">
        <v>18.267</v>
      </c>
      <c r="V12" s="150">
        <v>0.816</v>
      </c>
      <c r="W12" s="326">
        <v>29.608</v>
      </c>
      <c r="X12" s="150">
        <v>49.648</v>
      </c>
      <c r="Y12" s="150">
        <v>32.747</v>
      </c>
      <c r="Z12" s="150">
        <v>4.23</v>
      </c>
      <c r="AA12" s="150">
        <v>6.82</v>
      </c>
      <c r="AB12" s="150">
        <v>4.789</v>
      </c>
      <c r="AC12" s="150">
        <v>1.062</v>
      </c>
      <c r="AD12" s="326">
        <v>16.901</v>
      </c>
      <c r="AE12" s="318">
        <v>30.206</v>
      </c>
      <c r="AF12" s="150">
        <v>13.218</v>
      </c>
      <c r="AG12" s="150">
        <v>4.239</v>
      </c>
      <c r="AH12" s="150">
        <v>6.824</v>
      </c>
      <c r="AI12" s="150">
        <v>4.8</v>
      </c>
      <c r="AJ12" s="150">
        <v>1.125</v>
      </c>
      <c r="AK12" s="151">
        <v>16.988</v>
      </c>
      <c r="AL12" s="150">
        <v>37.575</v>
      </c>
      <c r="AM12" s="150">
        <v>16.394</v>
      </c>
      <c r="AN12" s="150">
        <v>8.01</v>
      </c>
      <c r="AO12" s="150">
        <v>7.09</v>
      </c>
      <c r="AP12" s="150">
        <v>5.074</v>
      </c>
      <c r="AQ12" s="150">
        <v>1.007</v>
      </c>
      <c r="AR12" s="151">
        <v>21.181</v>
      </c>
      <c r="AS12" s="150">
        <v>46.835</v>
      </c>
      <c r="AT12" s="150">
        <v>17.568</v>
      </c>
      <c r="AU12" s="150">
        <v>10.305</v>
      </c>
      <c r="AV12" s="150">
        <v>4.689</v>
      </c>
      <c r="AW12" s="150">
        <v>14.243</v>
      </c>
      <c r="AX12" s="150">
        <v>0.03</v>
      </c>
      <c r="AY12" s="151">
        <v>29.267</v>
      </c>
      <c r="AZ12" s="150">
        <v>47.552</v>
      </c>
      <c r="BA12" s="150">
        <v>9.5</v>
      </c>
      <c r="BB12" s="150">
        <v>19.095</v>
      </c>
      <c r="BC12" s="150">
        <v>4.691</v>
      </c>
      <c r="BD12" s="150">
        <v>14.243</v>
      </c>
      <c r="BE12" s="150">
        <v>0.023</v>
      </c>
      <c r="BF12" s="326">
        <v>38.052</v>
      </c>
      <c r="BG12" s="318">
        <v>47.105</v>
      </c>
      <c r="BH12" s="150">
        <v>10.817</v>
      </c>
      <c r="BI12" s="151">
        <v>27.576</v>
      </c>
      <c r="BJ12" s="150">
        <v>4.694</v>
      </c>
      <c r="BK12" s="150">
        <v>4</v>
      </c>
      <c r="BL12" s="150">
        <v>0.018</v>
      </c>
      <c r="BM12" s="150">
        <v>36.288</v>
      </c>
      <c r="BN12" s="150">
        <v>46.386</v>
      </c>
      <c r="BO12" s="150">
        <v>10.539</v>
      </c>
      <c r="BP12" s="150">
        <v>29.999</v>
      </c>
      <c r="BQ12" s="150">
        <v>5.828</v>
      </c>
      <c r="BR12" s="150">
        <v>0.002</v>
      </c>
      <c r="BS12" s="150">
        <v>0.018</v>
      </c>
      <c r="BT12" s="151">
        <v>35.847</v>
      </c>
      <c r="BU12" s="150">
        <v>54.143</v>
      </c>
      <c r="BV12" s="150">
        <v>11.281</v>
      </c>
      <c r="BW12" s="150">
        <v>37.119</v>
      </c>
      <c r="BX12" s="150">
        <v>5.724</v>
      </c>
      <c r="BY12" s="150">
        <v>0.001</v>
      </c>
      <c r="BZ12" s="150">
        <v>0.018</v>
      </c>
      <c r="CA12" s="151">
        <v>42.862</v>
      </c>
      <c r="CB12" s="150">
        <v>52.44</v>
      </c>
      <c r="CC12" s="150">
        <v>9.629</v>
      </c>
      <c r="CD12" s="150">
        <v>37.094</v>
      </c>
      <c r="CE12" s="150">
        <v>4.015</v>
      </c>
      <c r="CF12" s="150">
        <v>1.677</v>
      </c>
      <c r="CG12" s="150">
        <v>0.025</v>
      </c>
      <c r="CH12" s="326">
        <v>42.811</v>
      </c>
      <c r="CI12" s="318">
        <v>84.98</v>
      </c>
      <c r="CJ12" s="150">
        <v>42.233</v>
      </c>
      <c r="CK12" s="150">
        <v>37.001</v>
      </c>
      <c r="CL12" s="150">
        <v>4.018</v>
      </c>
      <c r="CM12" s="150">
        <v>1.704</v>
      </c>
      <c r="CN12" s="150">
        <v>0.024</v>
      </c>
      <c r="CO12" s="151">
        <v>42.747</v>
      </c>
      <c r="CP12" s="150">
        <v>117.529</v>
      </c>
      <c r="CQ12" s="150">
        <v>71.001</v>
      </c>
      <c r="CR12" s="150">
        <v>40.194</v>
      </c>
      <c r="CS12" s="150">
        <v>4.044</v>
      </c>
      <c r="CT12" s="150">
        <v>1.685</v>
      </c>
      <c r="CU12" s="150">
        <v>0.605</v>
      </c>
      <c r="CV12" s="150">
        <v>46.528</v>
      </c>
      <c r="CW12" s="150">
        <v>103.828</v>
      </c>
      <c r="CX12" s="150">
        <v>53.561</v>
      </c>
      <c r="CY12" s="150">
        <v>45.498</v>
      </c>
      <c r="CZ12" s="150">
        <v>4.017</v>
      </c>
      <c r="DA12" s="150">
        <v>0.007</v>
      </c>
      <c r="DB12" s="150">
        <v>0.745</v>
      </c>
      <c r="DC12" s="151">
        <v>50.267</v>
      </c>
      <c r="DD12" s="150">
        <v>64.927</v>
      </c>
      <c r="DE12" s="150">
        <v>16.07</v>
      </c>
      <c r="DF12" s="150">
        <v>32.996</v>
      </c>
      <c r="DG12" s="150">
        <v>15.269</v>
      </c>
      <c r="DH12" s="150">
        <v>0</v>
      </c>
      <c r="DI12" s="150">
        <v>0.592</v>
      </c>
      <c r="DJ12" s="326">
        <v>48.857</v>
      </c>
      <c r="DK12" s="318">
        <v>68.913</v>
      </c>
      <c r="DL12" s="150">
        <v>8.38</v>
      </c>
      <c r="DM12" s="150">
        <v>55.934</v>
      </c>
      <c r="DN12" s="150">
        <v>4.019</v>
      </c>
      <c r="DO12" s="150">
        <v>0.002</v>
      </c>
      <c r="DP12" s="150">
        <v>0.578</v>
      </c>
      <c r="DQ12" s="150">
        <v>60.533</v>
      </c>
      <c r="DR12" s="150">
        <v>72.866</v>
      </c>
      <c r="DS12" s="150">
        <v>8.434</v>
      </c>
      <c r="DT12" s="150">
        <v>59.837</v>
      </c>
      <c r="DU12" s="150">
        <v>4.016</v>
      </c>
      <c r="DV12" s="150">
        <v>0.006</v>
      </c>
      <c r="DW12" s="150">
        <v>0.573</v>
      </c>
      <c r="DX12" s="150">
        <v>64.432</v>
      </c>
      <c r="DY12" s="150">
        <v>82.823</v>
      </c>
      <c r="DZ12" s="150">
        <v>16.418</v>
      </c>
      <c r="EA12" s="150">
        <v>61.836</v>
      </c>
      <c r="EB12" s="150">
        <v>4.015</v>
      </c>
      <c r="EC12" s="150">
        <v>0</v>
      </c>
      <c r="ED12" s="150">
        <v>0.554</v>
      </c>
      <c r="EE12" s="150">
        <v>66.405</v>
      </c>
      <c r="EF12" s="150">
        <v>69.903</v>
      </c>
      <c r="EG12" s="150">
        <v>18.588</v>
      </c>
      <c r="EH12" s="150">
        <v>46.754</v>
      </c>
      <c r="EI12" s="150">
        <v>4.015</v>
      </c>
      <c r="EJ12" s="150">
        <v>0</v>
      </c>
      <c r="EK12" s="150">
        <v>0.546</v>
      </c>
      <c r="EL12" s="329">
        <v>51.315</v>
      </c>
      <c r="EM12" s="318">
        <v>77.263</v>
      </c>
      <c r="EN12" s="150">
        <v>43.697</v>
      </c>
      <c r="EO12" s="150">
        <v>25.263</v>
      </c>
      <c r="EP12" s="150">
        <v>4.095</v>
      </c>
      <c r="EQ12" s="150">
        <v>0.671</v>
      </c>
      <c r="ER12" s="150">
        <v>3.537</v>
      </c>
      <c r="ES12" s="150">
        <v>33.566</v>
      </c>
      <c r="ET12" s="150">
        <v>52.805</v>
      </c>
      <c r="EU12" s="150">
        <v>18.215</v>
      </c>
      <c r="EV12" s="150">
        <v>25.616</v>
      </c>
      <c r="EW12" s="150">
        <v>4.091</v>
      </c>
      <c r="EX12" s="150">
        <v>0.729</v>
      </c>
      <c r="EY12" s="150">
        <v>4.154</v>
      </c>
      <c r="EZ12" s="150">
        <v>34.59</v>
      </c>
      <c r="FA12" s="150">
        <v>55.613</v>
      </c>
      <c r="FB12" s="150">
        <v>21.065</v>
      </c>
      <c r="FC12" s="150">
        <v>25.624</v>
      </c>
      <c r="FD12" s="150">
        <v>4.143</v>
      </c>
      <c r="FE12" s="150">
        <v>1.055</v>
      </c>
      <c r="FF12" s="150">
        <v>3.726</v>
      </c>
      <c r="FG12" s="150">
        <v>34.548</v>
      </c>
      <c r="FH12" s="150">
        <v>54.654</v>
      </c>
      <c r="FI12" s="150">
        <v>17.096</v>
      </c>
      <c r="FJ12" s="150">
        <v>27.945</v>
      </c>
      <c r="FK12" s="150">
        <v>4.139</v>
      </c>
      <c r="FL12" s="150">
        <v>0.62</v>
      </c>
      <c r="FM12" s="150">
        <v>4.854</v>
      </c>
      <c r="FN12" s="329">
        <v>37.558</v>
      </c>
      <c r="FO12" s="325">
        <v>52.641</v>
      </c>
      <c r="FP12" s="150">
        <v>14.476</v>
      </c>
      <c r="FQ12" s="150">
        <v>27.923</v>
      </c>
      <c r="FR12" s="150">
        <v>4.2</v>
      </c>
      <c r="FS12" s="150">
        <v>0.881</v>
      </c>
      <c r="FT12" s="150">
        <v>5.161</v>
      </c>
      <c r="FU12" s="373">
        <v>38.165</v>
      </c>
    </row>
    <row r="13" spans="1:177" ht="13.5" thickBot="1">
      <c r="A13" s="419"/>
      <c r="B13" s="152" t="s">
        <v>186</v>
      </c>
      <c r="C13" s="331">
        <v>26.122</v>
      </c>
      <c r="D13" s="331">
        <v>0.519</v>
      </c>
      <c r="E13" s="331">
        <v>3.076</v>
      </c>
      <c r="F13" s="331">
        <v>2.075</v>
      </c>
      <c r="G13" s="331">
        <v>18.25</v>
      </c>
      <c r="H13" s="331">
        <v>2.202</v>
      </c>
      <c r="I13" s="332">
        <v>25.603</v>
      </c>
      <c r="J13" s="331">
        <v>29.989</v>
      </c>
      <c r="K13" s="331">
        <v>0.515</v>
      </c>
      <c r="L13" s="331">
        <v>3.82</v>
      </c>
      <c r="M13" s="331">
        <v>6.204</v>
      </c>
      <c r="N13" s="331">
        <v>18.25</v>
      </c>
      <c r="O13" s="331">
        <v>1.2</v>
      </c>
      <c r="P13" s="332">
        <v>29.474</v>
      </c>
      <c r="Q13" s="331">
        <v>30.468</v>
      </c>
      <c r="R13" s="331">
        <v>0.895</v>
      </c>
      <c r="S13" s="331">
        <v>3.82</v>
      </c>
      <c r="T13" s="331">
        <v>6.704</v>
      </c>
      <c r="U13" s="331">
        <v>18.249</v>
      </c>
      <c r="V13" s="331">
        <v>0.8</v>
      </c>
      <c r="W13" s="332">
        <v>29.573</v>
      </c>
      <c r="X13" s="331">
        <v>17.553</v>
      </c>
      <c r="Y13" s="331">
        <v>0.926</v>
      </c>
      <c r="Z13" s="331">
        <v>4.222</v>
      </c>
      <c r="AA13" s="331">
        <v>6.819</v>
      </c>
      <c r="AB13" s="331">
        <v>4.786</v>
      </c>
      <c r="AC13" s="331">
        <v>0.8</v>
      </c>
      <c r="AD13" s="332">
        <v>16.627</v>
      </c>
      <c r="AE13" s="333">
        <v>17.553</v>
      </c>
      <c r="AF13" s="331">
        <v>0.926</v>
      </c>
      <c r="AG13" s="331">
        <v>4.222</v>
      </c>
      <c r="AH13" s="331">
        <v>6.819</v>
      </c>
      <c r="AI13" s="331">
        <v>4.786</v>
      </c>
      <c r="AJ13" s="331">
        <v>0.8</v>
      </c>
      <c r="AK13" s="334">
        <v>16.627</v>
      </c>
      <c r="AL13" s="331">
        <v>21.829</v>
      </c>
      <c r="AM13" s="331">
        <v>0.933</v>
      </c>
      <c r="AN13" s="331">
        <v>7.972</v>
      </c>
      <c r="AO13" s="331">
        <v>7.082</v>
      </c>
      <c r="AP13" s="331">
        <v>5.042</v>
      </c>
      <c r="AQ13" s="331">
        <v>0.8</v>
      </c>
      <c r="AR13" s="334">
        <v>20.896</v>
      </c>
      <c r="AS13" s="331">
        <v>27.82</v>
      </c>
      <c r="AT13" s="331">
        <v>0.923</v>
      </c>
      <c r="AU13" s="331">
        <v>7.972</v>
      </c>
      <c r="AV13" s="331">
        <v>4.682</v>
      </c>
      <c r="AW13" s="331">
        <v>14.243</v>
      </c>
      <c r="AX13" s="331">
        <v>0</v>
      </c>
      <c r="AY13" s="334">
        <v>26.897</v>
      </c>
      <c r="AZ13" s="331">
        <v>41.226</v>
      </c>
      <c r="BA13" s="331">
        <v>5.547</v>
      </c>
      <c r="BB13" s="331">
        <v>16.754</v>
      </c>
      <c r="BC13" s="331">
        <v>4.682</v>
      </c>
      <c r="BD13" s="331">
        <v>14.243</v>
      </c>
      <c r="BE13" s="331">
        <v>0</v>
      </c>
      <c r="BF13" s="332">
        <v>35.679</v>
      </c>
      <c r="BG13" s="333">
        <v>39.461</v>
      </c>
      <c r="BH13" s="331">
        <v>5.549</v>
      </c>
      <c r="BI13" s="334">
        <v>25.23</v>
      </c>
      <c r="BJ13" s="331">
        <v>4.682</v>
      </c>
      <c r="BK13" s="331">
        <v>4</v>
      </c>
      <c r="BL13" s="331">
        <v>0</v>
      </c>
      <c r="BM13" s="331">
        <v>33.912</v>
      </c>
      <c r="BN13" s="331">
        <v>39.026</v>
      </c>
      <c r="BO13" s="331">
        <v>5.549</v>
      </c>
      <c r="BP13" s="331">
        <v>27.66</v>
      </c>
      <c r="BQ13" s="331">
        <v>5.817</v>
      </c>
      <c r="BR13" s="331">
        <v>0</v>
      </c>
      <c r="BS13" s="331">
        <v>0</v>
      </c>
      <c r="BT13" s="334">
        <v>33.477</v>
      </c>
      <c r="BU13" s="331">
        <v>45.98</v>
      </c>
      <c r="BV13" s="331">
        <v>5.553</v>
      </c>
      <c r="BW13" s="331">
        <v>34.751</v>
      </c>
      <c r="BX13" s="331">
        <v>5.676</v>
      </c>
      <c r="BY13" s="331">
        <v>0</v>
      </c>
      <c r="BZ13" s="331">
        <v>0</v>
      </c>
      <c r="CA13" s="334">
        <v>40.427</v>
      </c>
      <c r="CB13" s="331">
        <v>45.985</v>
      </c>
      <c r="CC13" s="331">
        <v>5.557</v>
      </c>
      <c r="CD13" s="331">
        <v>34.751</v>
      </c>
      <c r="CE13" s="331">
        <v>4</v>
      </c>
      <c r="CF13" s="331">
        <v>1.677</v>
      </c>
      <c r="CG13" s="331">
        <v>0</v>
      </c>
      <c r="CH13" s="332">
        <v>40.428</v>
      </c>
      <c r="CI13" s="333">
        <v>45.863</v>
      </c>
      <c r="CJ13" s="331">
        <v>5.576</v>
      </c>
      <c r="CK13" s="331">
        <v>34.61</v>
      </c>
      <c r="CL13" s="331">
        <v>4</v>
      </c>
      <c r="CM13" s="331">
        <v>1.677</v>
      </c>
      <c r="CN13" s="331">
        <v>0</v>
      </c>
      <c r="CO13" s="334">
        <v>40.287</v>
      </c>
      <c r="CP13" s="331">
        <v>45.887</v>
      </c>
      <c r="CQ13" s="331">
        <v>5.601</v>
      </c>
      <c r="CR13" s="331">
        <v>34.61</v>
      </c>
      <c r="CS13" s="331">
        <v>4</v>
      </c>
      <c r="CT13" s="331">
        <v>1.676</v>
      </c>
      <c r="CU13" s="331">
        <v>0</v>
      </c>
      <c r="CV13" s="331">
        <v>40.286</v>
      </c>
      <c r="CW13" s="331">
        <v>46.974</v>
      </c>
      <c r="CX13" s="331">
        <v>2.943</v>
      </c>
      <c r="CY13" s="331">
        <v>40.031</v>
      </c>
      <c r="CZ13" s="331">
        <v>4</v>
      </c>
      <c r="DA13" s="331">
        <v>0</v>
      </c>
      <c r="DB13" s="331">
        <v>0</v>
      </c>
      <c r="DC13" s="334">
        <v>44.031</v>
      </c>
      <c r="DD13" s="331">
        <v>46.942</v>
      </c>
      <c r="DE13" s="331">
        <v>2.911</v>
      </c>
      <c r="DF13" s="331">
        <v>28.779</v>
      </c>
      <c r="DG13" s="331">
        <v>15.252</v>
      </c>
      <c r="DH13" s="331">
        <v>0</v>
      </c>
      <c r="DI13" s="331">
        <v>0</v>
      </c>
      <c r="DJ13" s="332">
        <v>44.031</v>
      </c>
      <c r="DK13" s="333">
        <v>56.596</v>
      </c>
      <c r="DL13" s="331">
        <v>0.904</v>
      </c>
      <c r="DM13" s="331">
        <v>51.692</v>
      </c>
      <c r="DN13" s="331">
        <v>4</v>
      </c>
      <c r="DO13" s="331">
        <v>0</v>
      </c>
      <c r="DP13" s="331">
        <v>0</v>
      </c>
      <c r="DQ13" s="331">
        <v>55.692</v>
      </c>
      <c r="DR13" s="331">
        <v>61.593</v>
      </c>
      <c r="DS13" s="331">
        <v>0.901</v>
      </c>
      <c r="DT13" s="331">
        <v>56.692</v>
      </c>
      <c r="DU13" s="331">
        <v>4</v>
      </c>
      <c r="DV13" s="331">
        <v>0</v>
      </c>
      <c r="DW13" s="331">
        <v>0</v>
      </c>
      <c r="DX13" s="331">
        <v>60.692</v>
      </c>
      <c r="DY13" s="331">
        <v>63.601</v>
      </c>
      <c r="DZ13" s="331">
        <v>0.909</v>
      </c>
      <c r="EA13" s="331">
        <v>58.692</v>
      </c>
      <c r="EB13" s="331">
        <v>4</v>
      </c>
      <c r="EC13" s="331">
        <v>0</v>
      </c>
      <c r="ED13" s="331">
        <v>0</v>
      </c>
      <c r="EE13" s="331">
        <v>62.692</v>
      </c>
      <c r="EF13" s="331">
        <v>48.494</v>
      </c>
      <c r="EG13" s="331">
        <v>0.913</v>
      </c>
      <c r="EH13" s="331">
        <v>43.581</v>
      </c>
      <c r="EI13" s="331">
        <v>4</v>
      </c>
      <c r="EJ13" s="331">
        <v>0</v>
      </c>
      <c r="EK13" s="331">
        <v>0</v>
      </c>
      <c r="EL13" s="335">
        <v>47.581</v>
      </c>
      <c r="EM13" s="333">
        <v>38.935</v>
      </c>
      <c r="EN13" s="331">
        <v>9.703</v>
      </c>
      <c r="EO13" s="331">
        <v>25.232</v>
      </c>
      <c r="EP13" s="331">
        <v>4</v>
      </c>
      <c r="EQ13" s="331">
        <v>0</v>
      </c>
      <c r="ER13" s="331">
        <v>0</v>
      </c>
      <c r="ES13" s="331">
        <v>29.232</v>
      </c>
      <c r="ET13" s="331">
        <v>39.252</v>
      </c>
      <c r="EU13" s="331">
        <v>9.67</v>
      </c>
      <c r="EV13" s="331">
        <v>25.582</v>
      </c>
      <c r="EW13" s="331">
        <v>4</v>
      </c>
      <c r="EX13" s="331">
        <v>0</v>
      </c>
      <c r="EY13" s="331">
        <v>0</v>
      </c>
      <c r="EZ13" s="331">
        <v>29.582</v>
      </c>
      <c r="FA13" s="331">
        <v>39.299</v>
      </c>
      <c r="FB13" s="331">
        <v>9.717</v>
      </c>
      <c r="FC13" s="331">
        <v>25.582</v>
      </c>
      <c r="FD13" s="331">
        <v>4</v>
      </c>
      <c r="FE13" s="331">
        <v>0</v>
      </c>
      <c r="FF13" s="331">
        <v>0</v>
      </c>
      <c r="FG13" s="331">
        <v>29.582</v>
      </c>
      <c r="FH13" s="331">
        <v>41.662</v>
      </c>
      <c r="FI13" s="331">
        <v>9.751</v>
      </c>
      <c r="FJ13" s="331">
        <v>27.911</v>
      </c>
      <c r="FK13" s="331">
        <v>4</v>
      </c>
      <c r="FL13" s="331">
        <v>0</v>
      </c>
      <c r="FM13" s="331">
        <v>0</v>
      </c>
      <c r="FN13" s="335">
        <v>31.911</v>
      </c>
      <c r="FO13" s="330">
        <v>41.727</v>
      </c>
      <c r="FP13" s="331">
        <v>9.816</v>
      </c>
      <c r="FQ13" s="331">
        <v>27.911</v>
      </c>
      <c r="FR13" s="331">
        <v>4</v>
      </c>
      <c r="FS13" s="331">
        <v>0</v>
      </c>
      <c r="FT13" s="331">
        <v>0</v>
      </c>
      <c r="FU13" s="374">
        <v>31.911</v>
      </c>
    </row>
    <row r="14" spans="3:177" ht="12.75"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6"/>
      <c r="FH14" s="296"/>
      <c r="FI14" s="296"/>
      <c r="FJ14" s="296"/>
      <c r="FK14" s="296"/>
      <c r="FL14" s="296"/>
      <c r="FM14" s="296"/>
      <c r="FN14" s="296"/>
      <c r="FO14" s="296"/>
      <c r="FP14" s="306"/>
      <c r="FQ14" s="306"/>
      <c r="FR14" s="306"/>
      <c r="FS14" s="306"/>
      <c r="FT14" s="306"/>
      <c r="FU14" s="306"/>
    </row>
    <row r="15" spans="3:177" ht="12.75"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</row>
    <row r="16" spans="2:177" ht="12.75">
      <c r="B16" s="222" t="s">
        <v>208</v>
      </c>
      <c r="C16" s="298"/>
      <c r="D16" s="296"/>
      <c r="E16" s="296"/>
      <c r="F16" s="296"/>
      <c r="G16" s="296"/>
      <c r="H16" s="296"/>
      <c r="I16" s="308"/>
      <c r="J16" s="298"/>
      <c r="K16" s="296"/>
      <c r="L16" s="296"/>
      <c r="M16" s="296"/>
      <c r="N16" s="296"/>
      <c r="O16" s="296"/>
      <c r="P16" s="296"/>
      <c r="Q16" s="298"/>
      <c r="R16" s="296"/>
      <c r="S16" s="296"/>
      <c r="T16" s="296"/>
      <c r="U16" s="296"/>
      <c r="V16" s="296"/>
      <c r="W16" s="296"/>
      <c r="X16" s="298"/>
      <c r="Y16" s="296"/>
      <c r="Z16" s="296"/>
      <c r="AA16" s="296"/>
      <c r="AB16" s="296"/>
      <c r="AC16" s="296"/>
      <c r="AD16" s="296"/>
      <c r="AE16" s="298"/>
      <c r="AF16" s="296"/>
      <c r="AG16" s="296"/>
      <c r="AH16" s="296"/>
      <c r="AI16" s="296"/>
      <c r="AJ16" s="296"/>
      <c r="AK16" s="296"/>
      <c r="AL16" s="298"/>
      <c r="AM16" s="296"/>
      <c r="AN16" s="296"/>
      <c r="AO16" s="296"/>
      <c r="AP16" s="296"/>
      <c r="AQ16" s="296"/>
      <c r="AR16" s="296"/>
      <c r="AS16" s="298"/>
      <c r="AT16" s="296"/>
      <c r="AU16" s="296"/>
      <c r="AV16" s="296"/>
      <c r="AW16" s="296"/>
      <c r="AX16" s="296"/>
      <c r="AY16" s="296"/>
      <c r="AZ16" s="298"/>
      <c r="BA16" s="296"/>
      <c r="BB16" s="296"/>
      <c r="BC16" s="296"/>
      <c r="BD16" s="296"/>
      <c r="BE16" s="296"/>
      <c r="BF16" s="296"/>
      <c r="BG16" s="298"/>
      <c r="BH16" s="296"/>
      <c r="BI16" s="296"/>
      <c r="BJ16" s="296"/>
      <c r="BK16" s="296"/>
      <c r="BL16" s="296"/>
      <c r="BM16" s="296"/>
      <c r="BN16" s="298"/>
      <c r="BO16" s="296"/>
      <c r="BP16" s="296"/>
      <c r="BQ16" s="296"/>
      <c r="BR16" s="296"/>
      <c r="BS16" s="296"/>
      <c r="BT16" s="296"/>
      <c r="BU16" s="298"/>
      <c r="BV16" s="296"/>
      <c r="BW16" s="296"/>
      <c r="BX16" s="296"/>
      <c r="BY16" s="296"/>
      <c r="BZ16" s="296"/>
      <c r="CA16" s="296"/>
      <c r="CB16" s="298"/>
      <c r="CC16" s="296"/>
      <c r="CD16" s="296"/>
      <c r="CE16" s="296"/>
      <c r="CF16" s="296"/>
      <c r="CG16" s="296"/>
      <c r="CH16" s="296"/>
      <c r="CI16" s="298"/>
      <c r="CJ16" s="296"/>
      <c r="CK16" s="296"/>
      <c r="CL16" s="296"/>
      <c r="CM16" s="296"/>
      <c r="CN16" s="296"/>
      <c r="CO16" s="296"/>
      <c r="CP16" s="298"/>
      <c r="CQ16" s="296"/>
      <c r="CR16" s="296"/>
      <c r="CS16" s="296"/>
      <c r="CT16" s="296"/>
      <c r="CU16" s="296"/>
      <c r="CV16" s="296"/>
      <c r="CW16" s="298"/>
      <c r="CX16" s="296"/>
      <c r="CY16" s="296"/>
      <c r="CZ16" s="296"/>
      <c r="DA16" s="296"/>
      <c r="DB16" s="296"/>
      <c r="DC16" s="296"/>
      <c r="DD16" s="298"/>
      <c r="DE16" s="296"/>
      <c r="DF16" s="296"/>
      <c r="DG16" s="296"/>
      <c r="DH16" s="296"/>
      <c r="DI16" s="296"/>
      <c r="DJ16" s="296"/>
      <c r="DK16" s="298"/>
      <c r="DL16" s="296"/>
      <c r="DM16" s="296"/>
      <c r="DN16" s="296"/>
      <c r="DO16" s="296"/>
      <c r="DP16" s="296"/>
      <c r="DQ16" s="296"/>
      <c r="DR16" s="298"/>
      <c r="DS16" s="296"/>
      <c r="DT16" s="296"/>
      <c r="DU16" s="296"/>
      <c r="DV16" s="296"/>
      <c r="DW16" s="296"/>
      <c r="DX16" s="296"/>
      <c r="DY16" s="298"/>
      <c r="DZ16" s="296"/>
      <c r="EA16" s="296"/>
      <c r="EB16" s="296"/>
      <c r="EC16" s="296"/>
      <c r="ED16" s="296"/>
      <c r="EE16" s="296"/>
      <c r="EF16" s="298"/>
      <c r="EG16" s="296"/>
      <c r="EH16" s="296"/>
      <c r="EI16" s="296"/>
      <c r="EJ16" s="296"/>
      <c r="EK16" s="296"/>
      <c r="EL16" s="296"/>
      <c r="EM16" s="298"/>
      <c r="EN16" s="296"/>
      <c r="EO16" s="296"/>
      <c r="EP16" s="296"/>
      <c r="EQ16" s="296"/>
      <c r="ER16" s="296"/>
      <c r="ES16" s="296"/>
      <c r="ET16" s="298"/>
      <c r="EU16" s="296"/>
      <c r="EV16" s="296"/>
      <c r="EW16" s="296"/>
      <c r="EX16" s="296"/>
      <c r="EY16" s="296"/>
      <c r="EZ16" s="296"/>
      <c r="FA16" s="298"/>
      <c r="FB16" s="296"/>
      <c r="FC16" s="296"/>
      <c r="FD16" s="296"/>
      <c r="FE16" s="296"/>
      <c r="FF16" s="296"/>
      <c r="FG16" s="296"/>
      <c r="FH16" s="298"/>
      <c r="FI16" s="296"/>
      <c r="FJ16" s="296"/>
      <c r="FK16" s="296"/>
      <c r="FL16" s="296"/>
      <c r="FM16" s="296"/>
      <c r="FN16" s="296"/>
      <c r="FO16" s="298"/>
      <c r="FP16" s="296"/>
      <c r="FQ16" s="296"/>
      <c r="FR16" s="296"/>
      <c r="FS16" s="296"/>
      <c r="FT16" s="296"/>
      <c r="FU16" s="296"/>
    </row>
    <row r="17" spans="2:177" ht="27.75" customHeight="1">
      <c r="B17" s="225" t="s">
        <v>188</v>
      </c>
      <c r="C17" s="385"/>
      <c r="D17" s="307"/>
      <c r="E17" s="307"/>
      <c r="F17" s="307"/>
      <c r="G17" s="307"/>
      <c r="H17" s="307"/>
      <c r="J17" s="307"/>
      <c r="K17" s="307"/>
      <c r="L17" s="307"/>
      <c r="M17" s="307"/>
      <c r="N17" s="307"/>
      <c r="O17" s="307"/>
      <c r="P17" s="308"/>
      <c r="Q17" s="307"/>
      <c r="R17" s="307"/>
      <c r="S17" s="307"/>
      <c r="T17" s="307"/>
      <c r="U17" s="307"/>
      <c r="V17" s="307"/>
      <c r="W17" s="308"/>
      <c r="X17" s="307"/>
      <c r="Y17" s="307"/>
      <c r="Z17" s="307"/>
      <c r="AA17" s="307"/>
      <c r="AB17" s="307"/>
      <c r="AC17" s="307"/>
      <c r="AD17" s="308"/>
      <c r="AE17" s="307"/>
      <c r="AF17" s="307"/>
      <c r="AG17" s="307"/>
      <c r="AH17" s="307"/>
      <c r="AI17" s="307"/>
      <c r="AJ17" s="307"/>
      <c r="AK17" s="308"/>
      <c r="AL17" s="307"/>
      <c r="AM17" s="307"/>
      <c r="AN17" s="307"/>
      <c r="AO17" s="307"/>
      <c r="AP17" s="307"/>
      <c r="AQ17" s="307"/>
      <c r="AR17" s="308"/>
      <c r="AS17" s="307"/>
      <c r="AT17" s="307"/>
      <c r="AU17" s="307"/>
      <c r="AV17" s="307"/>
      <c r="AW17" s="307"/>
      <c r="AX17" s="307"/>
      <c r="AY17" s="308"/>
      <c r="AZ17" s="307"/>
      <c r="BA17" s="307"/>
      <c r="BB17" s="307"/>
      <c r="BC17" s="307"/>
      <c r="BD17" s="307"/>
      <c r="BE17" s="307"/>
      <c r="BF17" s="308"/>
      <c r="BG17" s="307"/>
      <c r="BH17" s="307"/>
      <c r="BI17" s="307"/>
      <c r="BJ17" s="307"/>
      <c r="BK17" s="307"/>
      <c r="BL17" s="307"/>
      <c r="BM17" s="308"/>
      <c r="BN17" s="307"/>
      <c r="BO17" s="307"/>
      <c r="BP17" s="307"/>
      <c r="BQ17" s="307"/>
      <c r="BR17" s="307"/>
      <c r="BS17" s="307"/>
      <c r="BT17" s="308"/>
      <c r="BU17" s="307"/>
      <c r="BV17" s="307"/>
      <c r="BW17" s="307"/>
      <c r="BX17" s="307"/>
      <c r="BY17" s="307"/>
      <c r="BZ17" s="307"/>
      <c r="CA17" s="308"/>
      <c r="CB17" s="307"/>
      <c r="CC17" s="307"/>
      <c r="CD17" s="307"/>
      <c r="CE17" s="307"/>
      <c r="CF17" s="307"/>
      <c r="CG17" s="307"/>
      <c r="CH17" s="308"/>
      <c r="CI17" s="307"/>
      <c r="CJ17" s="307"/>
      <c r="CK17" s="307"/>
      <c r="CL17" s="307"/>
      <c r="CM17" s="307"/>
      <c r="CN17" s="307"/>
      <c r="CO17" s="308"/>
      <c r="CP17" s="307"/>
      <c r="CQ17" s="307"/>
      <c r="CR17" s="307"/>
      <c r="CS17" s="307"/>
      <c r="CT17" s="307"/>
      <c r="CU17" s="307"/>
      <c r="CV17" s="308"/>
      <c r="CW17" s="307"/>
      <c r="CX17" s="307"/>
      <c r="CY17" s="307"/>
      <c r="CZ17" s="307"/>
      <c r="DA17" s="307"/>
      <c r="DB17" s="307"/>
      <c r="DC17" s="308"/>
      <c r="DD17" s="307"/>
      <c r="DE17" s="307"/>
      <c r="DF17" s="307"/>
      <c r="DG17" s="307"/>
      <c r="DH17" s="307"/>
      <c r="DI17" s="307"/>
      <c r="DJ17" s="308"/>
      <c r="DK17" s="307"/>
      <c r="DL17" s="307"/>
      <c r="DM17" s="307"/>
      <c r="DN17" s="307"/>
      <c r="DO17" s="307"/>
      <c r="DP17" s="307"/>
      <c r="DQ17" s="308"/>
      <c r="DR17" s="307"/>
      <c r="DS17" s="307"/>
      <c r="DT17" s="307"/>
      <c r="DU17" s="307"/>
      <c r="DV17" s="307"/>
      <c r="DW17" s="307"/>
      <c r="DX17" s="308"/>
      <c r="DY17" s="307"/>
      <c r="DZ17" s="307"/>
      <c r="EA17" s="307"/>
      <c r="EB17" s="307"/>
      <c r="EC17" s="307"/>
      <c r="ED17" s="307"/>
      <c r="EE17" s="308"/>
      <c r="EF17" s="307"/>
      <c r="EG17" s="307"/>
      <c r="EH17" s="307"/>
      <c r="EI17" s="307"/>
      <c r="EJ17" s="307"/>
      <c r="EK17" s="307"/>
      <c r="EL17" s="308"/>
      <c r="EM17" s="307"/>
      <c r="EN17" s="307"/>
      <c r="EO17" s="307"/>
      <c r="EP17" s="307"/>
      <c r="EQ17" s="307"/>
      <c r="ER17" s="307"/>
      <c r="ES17" s="308"/>
      <c r="ET17" s="307"/>
      <c r="EU17" s="307"/>
      <c r="EV17" s="307"/>
      <c r="EW17" s="307"/>
      <c r="EX17" s="307"/>
      <c r="EY17" s="307"/>
      <c r="EZ17" s="308"/>
      <c r="FA17" s="307"/>
      <c r="FB17" s="307"/>
      <c r="FC17" s="307"/>
      <c r="FD17" s="307"/>
      <c r="FE17" s="307"/>
      <c r="FF17" s="307"/>
      <c r="FG17" s="308"/>
      <c r="FH17" s="307"/>
      <c r="FI17" s="307"/>
      <c r="FJ17" s="307"/>
      <c r="FK17" s="307"/>
      <c r="FL17" s="307"/>
      <c r="FM17" s="307"/>
      <c r="FN17" s="308"/>
      <c r="FO17" s="307"/>
      <c r="FP17" s="307"/>
      <c r="FQ17" s="307"/>
      <c r="FR17" s="307"/>
      <c r="FS17" s="307"/>
      <c r="FT17" s="307"/>
      <c r="FU17" s="308"/>
    </row>
    <row r="18" ht="9.75" customHeight="1"/>
    <row r="19" ht="90.75" customHeight="1">
      <c r="B19" s="225"/>
    </row>
    <row r="20" ht="15" customHeight="1"/>
    <row r="21" ht="36.75" customHeight="1">
      <c r="B21" s="234"/>
    </row>
  </sheetData>
  <sheetProtection/>
  <mergeCells count="28">
    <mergeCell ref="C2:I2"/>
    <mergeCell ref="J2:P2"/>
    <mergeCell ref="AL2:AR2"/>
    <mergeCell ref="Q2:W2"/>
    <mergeCell ref="X2:AD2"/>
    <mergeCell ref="DD2:DJ2"/>
    <mergeCell ref="CW2:DC2"/>
    <mergeCell ref="CP2:CV2"/>
    <mergeCell ref="EM2:ES2"/>
    <mergeCell ref="AS2:AY2"/>
    <mergeCell ref="FA2:FG2"/>
    <mergeCell ref="FH2:FN2"/>
    <mergeCell ref="ET2:EZ2"/>
    <mergeCell ref="CB2:CH2"/>
    <mergeCell ref="CI2:CO2"/>
    <mergeCell ref="BG2:BM2"/>
    <mergeCell ref="BN2:BT2"/>
    <mergeCell ref="BU2:CA2"/>
    <mergeCell ref="B2:B3"/>
    <mergeCell ref="FS1:FU1"/>
    <mergeCell ref="A12:A13"/>
    <mergeCell ref="FO2:FU2"/>
    <mergeCell ref="AE2:AK2"/>
    <mergeCell ref="DK2:DQ2"/>
    <mergeCell ref="DR2:DX2"/>
    <mergeCell ref="EF2:EL2"/>
    <mergeCell ref="DY2:EE2"/>
    <mergeCell ref="AZ2:BF2"/>
  </mergeCells>
  <hyperlinks>
    <hyperlink ref="FS1" location="Tartalom!A1" display="Vissza a tartalomjegyzékre"/>
  </hyperlinks>
  <printOptions/>
  <pageMargins left="0.5905511811023623" right="0.28" top="0.5905511811023623" bottom="0.7874015748031497" header="0.5118110236220472" footer="0.5118110236220472"/>
  <pageSetup horizontalDpi="600" verticalDpi="600" orientation="landscape" paperSize="9" r:id="rId1"/>
  <headerFooter>
    <oddFooter>&amp;C&amp;P</oddFooter>
  </headerFooter>
  <colBreaks count="2" manualBreakCount="2">
    <brk id="2" max="65535" man="1"/>
    <brk id="7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1" sqref="AA1:AB1"/>
    </sheetView>
  </sheetViews>
  <sheetFormatPr defaultColWidth="16.375" defaultRowHeight="12.75" outlineLevelCol="2"/>
  <cols>
    <col min="1" max="1" width="3.00390625" style="11" customWidth="1"/>
    <col min="2" max="2" width="42.00390625" style="11" customWidth="1"/>
    <col min="3" max="5" width="11.625" style="11" hidden="1" customWidth="1" outlineLevel="1"/>
    <col min="6" max="6" width="11.625" style="11" customWidth="1" collapsed="1"/>
    <col min="7" max="9" width="11.625" style="11" hidden="1" customWidth="1" outlineLevel="1"/>
    <col min="10" max="10" width="11.625" style="11" customWidth="1" collapsed="1"/>
    <col min="11" max="11" width="9.375" style="11" hidden="1" customWidth="1" outlineLevel="1"/>
    <col min="12" max="13" width="9.875" style="11" hidden="1" customWidth="1" outlineLevel="1"/>
    <col min="14" max="14" width="10.00390625" style="11" customWidth="1" collapsed="1"/>
    <col min="15" max="17" width="10.00390625" style="11" hidden="1" customWidth="1" outlineLevel="1"/>
    <col min="18" max="18" width="9.875" style="11" bestFit="1" customWidth="1" collapsed="1"/>
    <col min="19" max="21" width="10.00390625" style="11" hidden="1" customWidth="1" outlineLevel="1"/>
    <col min="22" max="22" width="9.75390625" style="11" bestFit="1" customWidth="1" collapsed="1"/>
    <col min="23" max="25" width="11.75390625" style="11" hidden="1" customWidth="1" outlineLevel="2"/>
    <col min="26" max="26" width="11.75390625" style="11" customWidth="1" collapsed="1"/>
    <col min="27" max="27" width="11.75390625" style="11" customWidth="1"/>
    <col min="28" max="28" width="12.375" style="11" customWidth="1"/>
    <col min="29" max="29" width="11.875" style="11" customWidth="1"/>
    <col min="30" max="16384" width="16.375" style="11" customWidth="1"/>
  </cols>
  <sheetData>
    <row r="1" spans="1:29" ht="59.25" customHeight="1">
      <c r="A1" s="348"/>
      <c r="B1" s="340" t="s">
        <v>279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Q1" s="15"/>
      <c r="R1" s="15"/>
      <c r="S1" s="15"/>
      <c r="T1" s="15"/>
      <c r="U1" s="15"/>
      <c r="V1" s="15"/>
      <c r="W1" s="15"/>
      <c r="X1" s="15"/>
      <c r="Y1" s="15"/>
      <c r="Z1" s="375"/>
      <c r="AA1" s="477" t="s">
        <v>84</v>
      </c>
      <c r="AB1" s="477"/>
      <c r="AC1" s="397"/>
    </row>
    <row r="2" spans="1:27" s="14" customFormat="1" ht="12.75" customHeight="1">
      <c r="A2" s="346"/>
      <c r="B2" s="393" t="s">
        <v>22</v>
      </c>
      <c r="C2" s="480" t="s">
        <v>23</v>
      </c>
      <c r="D2" s="480" t="s">
        <v>24</v>
      </c>
      <c r="E2" s="480" t="s">
        <v>25</v>
      </c>
      <c r="F2" s="478" t="s">
        <v>137</v>
      </c>
      <c r="G2" s="480" t="s">
        <v>28</v>
      </c>
      <c r="H2" s="480" t="s">
        <v>29</v>
      </c>
      <c r="I2" s="480" t="s">
        <v>30</v>
      </c>
      <c r="J2" s="478" t="s">
        <v>132</v>
      </c>
      <c r="K2" s="480" t="s">
        <v>31</v>
      </c>
      <c r="L2" s="480" t="s">
        <v>37</v>
      </c>
      <c r="M2" s="480" t="s">
        <v>38</v>
      </c>
      <c r="N2" s="478" t="s">
        <v>133</v>
      </c>
      <c r="O2" s="480" t="s">
        <v>39</v>
      </c>
      <c r="P2" s="480" t="s">
        <v>87</v>
      </c>
      <c r="Q2" s="480" t="s">
        <v>94</v>
      </c>
      <c r="R2" s="478" t="s">
        <v>156</v>
      </c>
      <c r="S2" s="480" t="s">
        <v>97</v>
      </c>
      <c r="T2" s="480" t="s">
        <v>99</v>
      </c>
      <c r="U2" s="480" t="s">
        <v>101</v>
      </c>
      <c r="V2" s="478" t="s">
        <v>157</v>
      </c>
      <c r="W2" s="480" t="s">
        <v>105</v>
      </c>
      <c r="X2" s="480" t="s">
        <v>119</v>
      </c>
      <c r="Y2" s="480" t="s">
        <v>164</v>
      </c>
      <c r="Z2" s="478" t="s">
        <v>253</v>
      </c>
      <c r="AA2" s="481">
        <v>39903</v>
      </c>
    </row>
    <row r="3" spans="1:27" s="14" customFormat="1" ht="12.75">
      <c r="A3" s="347"/>
      <c r="B3" s="394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82"/>
    </row>
    <row r="4" spans="1:27" s="83" customFormat="1" ht="18" customHeight="1">
      <c r="A4" s="270" t="s">
        <v>43</v>
      </c>
      <c r="B4" s="101" t="s">
        <v>154</v>
      </c>
      <c r="C4" s="49">
        <v>234.414</v>
      </c>
      <c r="D4" s="49">
        <v>250.57</v>
      </c>
      <c r="E4" s="49">
        <v>251.813</v>
      </c>
      <c r="F4" s="49">
        <v>232.136</v>
      </c>
      <c r="G4" s="49">
        <v>233.715</v>
      </c>
      <c r="H4" s="49">
        <v>254.324</v>
      </c>
      <c r="I4" s="49">
        <v>291.381</v>
      </c>
      <c r="J4" s="49">
        <v>282.371</v>
      </c>
      <c r="K4" s="49">
        <v>277.167</v>
      </c>
      <c r="L4" s="49">
        <v>292.681</v>
      </c>
      <c r="M4" s="49">
        <v>331.79</v>
      </c>
      <c r="N4" s="49">
        <v>338.432</v>
      </c>
      <c r="O4" s="49">
        <v>365.581</v>
      </c>
      <c r="P4" s="49">
        <v>367.165</v>
      </c>
      <c r="Q4" s="49">
        <v>367.21</v>
      </c>
      <c r="R4" s="49">
        <v>334.777</v>
      </c>
      <c r="S4" s="49">
        <v>352.408</v>
      </c>
      <c r="T4" s="49">
        <v>392.654</v>
      </c>
      <c r="U4" s="49">
        <v>380.315</v>
      </c>
      <c r="V4" s="49">
        <v>398.22</v>
      </c>
      <c r="W4" s="107"/>
      <c r="X4" s="107"/>
      <c r="Y4" s="107"/>
      <c r="Z4" s="107"/>
      <c r="AA4" s="155"/>
    </row>
    <row r="5" spans="1:27" ht="18" customHeight="1">
      <c r="A5" s="270" t="s">
        <v>47</v>
      </c>
      <c r="B5" s="82" t="s">
        <v>220</v>
      </c>
      <c r="C5" s="49">
        <v>102.581</v>
      </c>
      <c r="D5" s="49">
        <v>96.029</v>
      </c>
      <c r="E5" s="49">
        <v>94.473</v>
      </c>
      <c r="F5" s="49">
        <v>102.074</v>
      </c>
      <c r="G5" s="49">
        <v>126.282</v>
      </c>
      <c r="H5" s="49">
        <v>124.724</v>
      </c>
      <c r="I5" s="49">
        <v>116.288</v>
      </c>
      <c r="J5" s="49">
        <v>114.971</v>
      </c>
      <c r="K5" s="49">
        <v>117.327</v>
      </c>
      <c r="L5" s="49">
        <v>114.585</v>
      </c>
      <c r="M5" s="49">
        <v>114.784</v>
      </c>
      <c r="N5" s="49">
        <v>123.096</v>
      </c>
      <c r="O5" s="49">
        <v>125.608</v>
      </c>
      <c r="P5" s="49">
        <v>121.681</v>
      </c>
      <c r="Q5" s="49">
        <v>121.879</v>
      </c>
      <c r="R5" s="49">
        <v>130.8</v>
      </c>
      <c r="S5" s="49">
        <v>131.059</v>
      </c>
      <c r="T5" s="49">
        <v>127.35</v>
      </c>
      <c r="U5" s="49">
        <v>127.443</v>
      </c>
      <c r="V5" s="49">
        <v>161.737</v>
      </c>
      <c r="W5" s="107"/>
      <c r="X5" s="107"/>
      <c r="Y5" s="107"/>
      <c r="Z5" s="107"/>
      <c r="AA5" s="155"/>
    </row>
    <row r="6" spans="1:27" s="80" customFormat="1" ht="18" customHeight="1">
      <c r="A6" s="270" t="s">
        <v>233</v>
      </c>
      <c r="B6" s="110" t="s">
        <v>155</v>
      </c>
      <c r="C6" s="105">
        <v>43.76061156756849</v>
      </c>
      <c r="D6" s="105">
        <v>38.32422077662929</v>
      </c>
      <c r="E6" s="105">
        <v>37.517125803671775</v>
      </c>
      <c r="F6" s="105">
        <v>43.9716373160561</v>
      </c>
      <c r="G6" s="105">
        <v>54.03247545086964</v>
      </c>
      <c r="H6" s="105">
        <v>49.041380286563594</v>
      </c>
      <c r="I6" s="105">
        <v>39.90925969778401</v>
      </c>
      <c r="J6" s="105">
        <v>40.71629168717752</v>
      </c>
      <c r="K6" s="105">
        <v>42.33079695634762</v>
      </c>
      <c r="L6" s="105">
        <v>39.15013273837386</v>
      </c>
      <c r="M6" s="105">
        <v>34.5953765936285</v>
      </c>
      <c r="N6" s="105">
        <v>36.372447049924354</v>
      </c>
      <c r="O6" s="105">
        <v>34.358459547952435</v>
      </c>
      <c r="P6" s="105">
        <v>33.14068606757179</v>
      </c>
      <c r="Q6" s="105">
        <v>33.190544919800665</v>
      </c>
      <c r="R6" s="105">
        <v>39.07078443262232</v>
      </c>
      <c r="S6" s="105">
        <v>37.18956436857279</v>
      </c>
      <c r="T6" s="105">
        <v>32.43313451537485</v>
      </c>
      <c r="U6" s="105">
        <v>33.50985367392819</v>
      </c>
      <c r="V6" s="105">
        <v>40.61498669077394</v>
      </c>
      <c r="W6" s="108"/>
      <c r="X6" s="108"/>
      <c r="Y6" s="108"/>
      <c r="Z6" s="108"/>
      <c r="AA6" s="156"/>
    </row>
    <row r="7" spans="1:27" ht="18" customHeight="1">
      <c r="A7" s="270" t="s">
        <v>234</v>
      </c>
      <c r="B7" s="102" t="s">
        <v>158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49">
        <v>582.6333000000001</v>
      </c>
      <c r="X7" s="49">
        <v>592.6484</v>
      </c>
      <c r="Y7" s="49">
        <v>657.7969499999999</v>
      </c>
      <c r="Z7" s="64">
        <v>728.29945</v>
      </c>
      <c r="AA7" s="157">
        <v>1000.316</v>
      </c>
    </row>
    <row r="8" spans="1:27" ht="18" customHeight="1">
      <c r="A8" s="270" t="s">
        <v>235</v>
      </c>
      <c r="B8" s="82" t="s">
        <v>221</v>
      </c>
      <c r="C8" s="104">
        <v>102.581</v>
      </c>
      <c r="D8" s="104">
        <v>96.029</v>
      </c>
      <c r="E8" s="104">
        <v>94.473</v>
      </c>
      <c r="F8" s="104">
        <v>102.074</v>
      </c>
      <c r="G8" s="104">
        <v>126.282</v>
      </c>
      <c r="H8" s="104">
        <v>124.724</v>
      </c>
      <c r="I8" s="104">
        <v>116.288</v>
      </c>
      <c r="J8" s="104">
        <v>114.971</v>
      </c>
      <c r="K8" s="104">
        <v>117.327</v>
      </c>
      <c r="L8" s="104">
        <v>114.585</v>
      </c>
      <c r="M8" s="104">
        <v>114.784</v>
      </c>
      <c r="N8" s="104">
        <v>123.096</v>
      </c>
      <c r="O8" s="104">
        <v>125.608</v>
      </c>
      <c r="P8" s="104">
        <v>121.681</v>
      </c>
      <c r="Q8" s="104">
        <v>121.879</v>
      </c>
      <c r="R8" s="104">
        <v>130.8</v>
      </c>
      <c r="S8" s="104">
        <v>131.059</v>
      </c>
      <c r="T8" s="104">
        <v>127.35</v>
      </c>
      <c r="U8" s="104">
        <v>127.443</v>
      </c>
      <c r="V8" s="104">
        <v>161.737</v>
      </c>
      <c r="W8" s="49">
        <v>53.252</v>
      </c>
      <c r="X8" s="49">
        <v>53.79171</v>
      </c>
      <c r="Y8" s="49">
        <v>59.70671</v>
      </c>
      <c r="Z8" s="64">
        <v>65.348735</v>
      </c>
      <c r="AA8" s="157">
        <v>86.81022</v>
      </c>
    </row>
    <row r="9" spans="1:27" ht="18" customHeight="1">
      <c r="A9" s="270" t="s">
        <v>236</v>
      </c>
      <c r="B9" s="82" t="s">
        <v>223</v>
      </c>
      <c r="C9" s="104">
        <v>18.914</v>
      </c>
      <c r="D9" s="104">
        <v>20.275</v>
      </c>
      <c r="E9" s="104">
        <v>20.479</v>
      </c>
      <c r="F9" s="104">
        <v>18.922</v>
      </c>
      <c r="G9" s="104">
        <v>19.138</v>
      </c>
      <c r="H9" s="104">
        <v>20.764</v>
      </c>
      <c r="I9" s="104">
        <v>23.737</v>
      </c>
      <c r="J9" s="104">
        <v>23.072</v>
      </c>
      <c r="K9" s="104">
        <v>22.609</v>
      </c>
      <c r="L9" s="104">
        <v>23.85</v>
      </c>
      <c r="M9" s="104">
        <v>27.013</v>
      </c>
      <c r="N9" s="104">
        <v>27.479</v>
      </c>
      <c r="O9" s="104">
        <v>29.832</v>
      </c>
      <c r="P9" s="104">
        <v>29.813</v>
      </c>
      <c r="Q9" s="104">
        <v>29.73</v>
      </c>
      <c r="R9" s="104">
        <v>27.306</v>
      </c>
      <c r="S9" s="104">
        <v>28.676</v>
      </c>
      <c r="T9" s="104">
        <v>32.049</v>
      </c>
      <c r="U9" s="104">
        <v>31.026</v>
      </c>
      <c r="V9" s="104">
        <v>32.436</v>
      </c>
      <c r="W9" s="49">
        <v>190.649</v>
      </c>
      <c r="X9" s="49">
        <v>186.462</v>
      </c>
      <c r="Y9" s="49">
        <v>189.352</v>
      </c>
      <c r="Z9" s="64">
        <v>200.407</v>
      </c>
      <c r="AA9" s="157">
        <v>202.738</v>
      </c>
    </row>
    <row r="10" spans="1:27" s="106" customFormat="1" ht="18" customHeight="1">
      <c r="A10" s="270" t="s">
        <v>237</v>
      </c>
      <c r="B10" s="256" t="s">
        <v>225</v>
      </c>
      <c r="C10" s="257">
        <v>43.388389552712276</v>
      </c>
      <c r="D10" s="257">
        <v>37.89060419235512</v>
      </c>
      <c r="E10" s="257">
        <v>36.90531764246301</v>
      </c>
      <c r="F10" s="257">
        <v>43.15569178733749</v>
      </c>
      <c r="G10" s="257">
        <v>52.78796112446441</v>
      </c>
      <c r="H10" s="257">
        <v>48.053939510691585</v>
      </c>
      <c r="I10" s="257">
        <v>39.19214728061676</v>
      </c>
      <c r="J10" s="257">
        <v>39.86511789181692</v>
      </c>
      <c r="K10" s="257">
        <v>41.51514883453492</v>
      </c>
      <c r="L10" s="257">
        <v>38.43522012578616</v>
      </c>
      <c r="M10" s="257">
        <v>33.99370673379484</v>
      </c>
      <c r="N10" s="257">
        <v>35.837111976418356</v>
      </c>
      <c r="O10" s="257">
        <v>33.684097613301155</v>
      </c>
      <c r="P10" s="257">
        <v>32.651796196290206</v>
      </c>
      <c r="Q10" s="257">
        <v>32.79623276152035</v>
      </c>
      <c r="R10" s="257">
        <v>38.32124807734564</v>
      </c>
      <c r="S10" s="257">
        <v>36.562700516111036</v>
      </c>
      <c r="T10" s="257">
        <v>31.788823364223536</v>
      </c>
      <c r="U10" s="257">
        <v>32.8609553277896</v>
      </c>
      <c r="V10" s="257">
        <v>39.89073868541127</v>
      </c>
      <c r="W10" s="258">
        <v>28.641027567039735</v>
      </c>
      <c r="X10" s="258">
        <v>27.730964492484063</v>
      </c>
      <c r="Y10" s="258">
        <v>25.37095076918491</v>
      </c>
      <c r="Z10" s="259">
        <v>24.53384904849344</v>
      </c>
      <c r="AA10" s="260">
        <v>18.683330142464794</v>
      </c>
    </row>
    <row r="12" spans="3:29" ht="12.75"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</row>
    <row r="13" spans="2:27" ht="12.75">
      <c r="B13" s="222" t="s">
        <v>208</v>
      </c>
      <c r="W13" s="113"/>
      <c r="X13" s="113"/>
      <c r="Y13" s="113"/>
      <c r="Z13" s="113"/>
      <c r="AA13" s="113"/>
    </row>
    <row r="14" spans="2:27" ht="28.5" customHeight="1">
      <c r="B14" s="224" t="s">
        <v>219</v>
      </c>
      <c r="W14" s="113"/>
      <c r="X14" s="113"/>
      <c r="Y14" s="113"/>
      <c r="Z14" s="113"/>
      <c r="AA14" s="113"/>
    </row>
    <row r="15" ht="51.75" customHeight="1">
      <c r="B15" s="225" t="s">
        <v>222</v>
      </c>
    </row>
    <row r="16" ht="51">
      <c r="B16" s="225" t="s">
        <v>224</v>
      </c>
    </row>
    <row r="17" ht="39" customHeight="1">
      <c r="B17" s="225" t="s">
        <v>226</v>
      </c>
    </row>
    <row r="18" ht="25.5">
      <c r="B18" s="225" t="s">
        <v>251</v>
      </c>
    </row>
  </sheetData>
  <sheetProtection/>
  <mergeCells count="26">
    <mergeCell ref="F2:F3"/>
    <mergeCell ref="U2:U3"/>
    <mergeCell ref="R2:R3"/>
    <mergeCell ref="G2:G3"/>
    <mergeCell ref="C2:C3"/>
    <mergeCell ref="O2:O3"/>
    <mergeCell ref="D2:D3"/>
    <mergeCell ref="V2:V3"/>
    <mergeCell ref="X2:X3"/>
    <mergeCell ref="T2:T3"/>
    <mergeCell ref="S2:S3"/>
    <mergeCell ref="I2:I3"/>
    <mergeCell ref="J2:J3"/>
    <mergeCell ref="L2:L3"/>
    <mergeCell ref="K2:K3"/>
    <mergeCell ref="Q2:Q3"/>
    <mergeCell ref="AA1:AB1"/>
    <mergeCell ref="Z2:Z3"/>
    <mergeCell ref="E2:E3"/>
    <mergeCell ref="H2:H3"/>
    <mergeCell ref="AA2:AA3"/>
    <mergeCell ref="W2:W3"/>
    <mergeCell ref="P2:P3"/>
    <mergeCell ref="Y2:Y3"/>
    <mergeCell ref="M2:M3"/>
    <mergeCell ref="N2:N3"/>
  </mergeCells>
  <hyperlinks>
    <hyperlink ref="AA1" location="Tartalom!A1" display="Vissza a tartalomjegyzékre"/>
  </hyperlinks>
  <printOptions/>
  <pageMargins left="0.5905511811023623" right="0.28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22"/>
  <sheetViews>
    <sheetView zoomScalePageLayoutView="0" workbookViewId="0" topLeftCell="A1">
      <pane xSplit="2" ySplit="2" topLeftCell="C3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V1" sqref="V1:AA1"/>
    </sheetView>
  </sheetViews>
  <sheetFormatPr defaultColWidth="9.00390625" defaultRowHeight="12.75" outlineLevelRow="1" outlineLevelCol="1"/>
  <cols>
    <col min="1" max="1" width="2.625" style="117" customWidth="1"/>
    <col min="2" max="2" width="46.125" style="117" customWidth="1"/>
    <col min="3" max="3" width="8.75390625" style="117" hidden="1" customWidth="1" outlineLevel="1"/>
    <col min="4" max="4" width="8.25390625" style="117" hidden="1" customWidth="1" outlineLevel="1"/>
    <col min="5" max="5" width="8.75390625" style="117" hidden="1" customWidth="1" outlineLevel="1"/>
    <col min="6" max="6" width="9.25390625" style="117" customWidth="1" collapsed="1"/>
    <col min="7" max="8" width="9.25390625" style="117" hidden="1" customWidth="1" outlineLevel="1"/>
    <col min="9" max="9" width="8.75390625" style="117" hidden="1" customWidth="1" outlineLevel="1"/>
    <col min="10" max="10" width="8.75390625" style="117" customWidth="1" collapsed="1"/>
    <col min="11" max="13" width="8.75390625" style="117" hidden="1" customWidth="1" outlineLevel="1"/>
    <col min="14" max="14" width="8.75390625" style="117" customWidth="1" collapsed="1"/>
    <col min="15" max="17" width="8.75390625" style="117" hidden="1" customWidth="1" outlineLevel="1"/>
    <col min="18" max="18" width="8.75390625" style="117" customWidth="1" collapsed="1"/>
    <col min="19" max="21" width="8.75390625" style="117" hidden="1" customWidth="1" outlineLevel="1"/>
    <col min="22" max="22" width="8.75390625" style="117" customWidth="1" collapsed="1"/>
    <col min="23" max="25" width="8.75390625" style="117" hidden="1" customWidth="1" outlineLevel="1"/>
    <col min="26" max="26" width="8.75390625" style="117" customWidth="1" collapsed="1"/>
    <col min="27" max="29" width="8.75390625" style="117" customWidth="1"/>
    <col min="30" max="30" width="8.75390625" style="117" bestFit="1" customWidth="1"/>
    <col min="31" max="39" width="8.75390625" style="117" customWidth="1"/>
    <col min="40" max="41" width="8.75390625" style="117" hidden="1" customWidth="1" outlineLevel="1"/>
    <col min="42" max="42" width="8.75390625" style="117" bestFit="1" customWidth="1" collapsed="1"/>
    <col min="43" max="46" width="8.75390625" style="117" hidden="1" customWidth="1" outlineLevel="1"/>
    <col min="47" max="50" width="9.375" style="117" hidden="1" customWidth="1" outlineLevel="1"/>
    <col min="51" max="51" width="8.75390625" style="117" bestFit="1" customWidth="1" collapsed="1"/>
    <col min="52" max="16384" width="9.125" style="117" customWidth="1"/>
  </cols>
  <sheetData>
    <row r="1" spans="1:27" ht="47.25" customHeight="1">
      <c r="A1" s="342"/>
      <c r="B1" s="341" t="s">
        <v>280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467"/>
      <c r="O1" s="467"/>
      <c r="P1" s="467"/>
      <c r="Q1" s="467"/>
      <c r="R1" s="467"/>
      <c r="S1" s="15"/>
      <c r="T1" s="15"/>
      <c r="U1" s="15"/>
      <c r="V1" s="409" t="s">
        <v>84</v>
      </c>
      <c r="W1" s="409"/>
      <c r="X1" s="409"/>
      <c r="Y1" s="409"/>
      <c r="Z1" s="409"/>
      <c r="AA1" s="409"/>
    </row>
    <row r="2" spans="1:27" s="123" customFormat="1" ht="25.5">
      <c r="A2" s="343"/>
      <c r="B2" s="398" t="s">
        <v>22</v>
      </c>
      <c r="C2" s="118" t="s">
        <v>23</v>
      </c>
      <c r="D2" s="118" t="s">
        <v>24</v>
      </c>
      <c r="E2" s="118" t="s">
        <v>25</v>
      </c>
      <c r="F2" s="119" t="s">
        <v>131</v>
      </c>
      <c r="G2" s="120" t="s">
        <v>28</v>
      </c>
      <c r="H2" s="120" t="s">
        <v>29</v>
      </c>
      <c r="I2" s="120" t="s">
        <v>30</v>
      </c>
      <c r="J2" s="119" t="s">
        <v>136</v>
      </c>
      <c r="K2" s="120" t="s">
        <v>31</v>
      </c>
      <c r="L2" s="120" t="s">
        <v>37</v>
      </c>
      <c r="M2" s="120" t="s">
        <v>38</v>
      </c>
      <c r="N2" s="119" t="s">
        <v>117</v>
      </c>
      <c r="O2" s="121" t="s">
        <v>39</v>
      </c>
      <c r="P2" s="121" t="s">
        <v>87</v>
      </c>
      <c r="Q2" s="121" t="s">
        <v>94</v>
      </c>
      <c r="R2" s="122" t="s">
        <v>134</v>
      </c>
      <c r="S2" s="122" t="s">
        <v>97</v>
      </c>
      <c r="T2" s="122" t="s">
        <v>99</v>
      </c>
      <c r="U2" s="122" t="s">
        <v>101</v>
      </c>
      <c r="V2" s="122" t="s">
        <v>135</v>
      </c>
      <c r="W2" s="122" t="s">
        <v>105</v>
      </c>
      <c r="X2" s="122" t="s">
        <v>119</v>
      </c>
      <c r="Y2" s="122" t="s">
        <v>164</v>
      </c>
      <c r="Z2" s="122" t="s">
        <v>252</v>
      </c>
      <c r="AA2" s="158">
        <v>39903</v>
      </c>
    </row>
    <row r="3" spans="1:27" ht="21.75" customHeight="1">
      <c r="A3" s="345" t="s">
        <v>246</v>
      </c>
      <c r="B3" s="344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6"/>
    </row>
    <row r="4" spans="1:27" s="127" customFormat="1" ht="15" customHeight="1">
      <c r="A4" s="490" t="s">
        <v>43</v>
      </c>
      <c r="B4" s="126" t="s">
        <v>172</v>
      </c>
      <c r="C4" s="386">
        <v>97.67</v>
      </c>
      <c r="D4" s="387">
        <v>97.67</v>
      </c>
      <c r="E4" s="387">
        <v>97.67</v>
      </c>
      <c r="F4" s="387">
        <v>97.67</v>
      </c>
      <c r="G4" s="387">
        <v>102.17</v>
      </c>
      <c r="H4" s="387">
        <v>102.17</v>
      </c>
      <c r="I4" s="387">
        <v>102.17</v>
      </c>
      <c r="J4" s="387">
        <v>102.17</v>
      </c>
      <c r="K4" s="387">
        <v>102.17</v>
      </c>
      <c r="L4" s="387">
        <v>102.17</v>
      </c>
      <c r="M4" s="387">
        <v>102.17</v>
      </c>
      <c r="N4" s="387">
        <v>102.17</v>
      </c>
      <c r="O4" s="387">
        <v>102.17</v>
      </c>
      <c r="P4" s="387">
        <v>102.17</v>
      </c>
      <c r="Q4" s="387">
        <v>102.17</v>
      </c>
      <c r="R4" s="387">
        <v>102.17</v>
      </c>
      <c r="S4" s="387">
        <v>102.17</v>
      </c>
      <c r="T4" s="387">
        <v>102.17</v>
      </c>
      <c r="U4" s="387">
        <v>102.17</v>
      </c>
      <c r="V4" s="387">
        <v>102.17</v>
      </c>
      <c r="W4" s="387">
        <v>106.972</v>
      </c>
      <c r="X4" s="387">
        <v>106.972</v>
      </c>
      <c r="Y4" s="387">
        <v>107.972</v>
      </c>
      <c r="Z4" s="387">
        <v>107.972</v>
      </c>
      <c r="AA4" s="386">
        <v>107.972</v>
      </c>
    </row>
    <row r="5" spans="1:27" s="125" customFormat="1" ht="15" customHeight="1" outlineLevel="1">
      <c r="A5" s="490"/>
      <c r="B5" s="124" t="s">
        <v>170</v>
      </c>
      <c r="C5" s="388">
        <v>97.67</v>
      </c>
      <c r="D5" s="388">
        <v>97.67</v>
      </c>
      <c r="E5" s="388">
        <v>97.67</v>
      </c>
      <c r="F5" s="388">
        <v>97.67</v>
      </c>
      <c r="G5" s="388">
        <v>99.92</v>
      </c>
      <c r="H5" s="388">
        <v>99.92</v>
      </c>
      <c r="I5" s="388">
        <v>99.92</v>
      </c>
      <c r="J5" s="388">
        <v>92.5</v>
      </c>
      <c r="K5" s="388">
        <v>92.5</v>
      </c>
      <c r="L5" s="388">
        <v>92.5</v>
      </c>
      <c r="M5" s="388">
        <v>92.5</v>
      </c>
      <c r="N5" s="388">
        <v>92.5</v>
      </c>
      <c r="O5" s="388">
        <v>92.5</v>
      </c>
      <c r="P5" s="388">
        <v>92.5</v>
      </c>
      <c r="Q5" s="388">
        <v>92.5</v>
      </c>
      <c r="R5" s="388">
        <v>92.5</v>
      </c>
      <c r="S5" s="388">
        <v>92.5</v>
      </c>
      <c r="T5" s="388">
        <v>92.5</v>
      </c>
      <c r="U5" s="388">
        <v>92.5</v>
      </c>
      <c r="V5" s="388">
        <v>92.5</v>
      </c>
      <c r="W5" s="388">
        <v>95.579</v>
      </c>
      <c r="X5" s="388">
        <v>95.579</v>
      </c>
      <c r="Y5" s="388">
        <v>96.579</v>
      </c>
      <c r="Z5" s="388">
        <v>96.579</v>
      </c>
      <c r="AA5" s="388">
        <v>96.579</v>
      </c>
    </row>
    <row r="6" spans="1:27" s="125" customFormat="1" ht="15" customHeight="1" outlineLevel="1">
      <c r="A6" s="490"/>
      <c r="B6" s="124" t="s">
        <v>171</v>
      </c>
      <c r="C6" s="389">
        <v>0</v>
      </c>
      <c r="D6" s="388">
        <v>0</v>
      </c>
      <c r="E6" s="388">
        <v>0</v>
      </c>
      <c r="F6" s="388">
        <v>0</v>
      </c>
      <c r="G6" s="388">
        <v>2.25</v>
      </c>
      <c r="H6" s="388">
        <v>2.25</v>
      </c>
      <c r="I6" s="388">
        <v>2.25</v>
      </c>
      <c r="J6" s="388">
        <v>9.67</v>
      </c>
      <c r="K6" s="388">
        <v>9.67</v>
      </c>
      <c r="L6" s="388">
        <v>9.67</v>
      </c>
      <c r="M6" s="388">
        <v>9.67</v>
      </c>
      <c r="N6" s="388">
        <v>9.67</v>
      </c>
      <c r="O6" s="388">
        <v>9.67</v>
      </c>
      <c r="P6" s="388">
        <v>9.67</v>
      </c>
      <c r="Q6" s="388">
        <v>9.67</v>
      </c>
      <c r="R6" s="388">
        <v>9.67</v>
      </c>
      <c r="S6" s="388">
        <v>9.67</v>
      </c>
      <c r="T6" s="388">
        <v>9.67</v>
      </c>
      <c r="U6" s="388">
        <v>9.67</v>
      </c>
      <c r="V6" s="388">
        <v>9.67</v>
      </c>
      <c r="W6" s="388">
        <v>11.393</v>
      </c>
      <c r="X6" s="388">
        <v>11.393</v>
      </c>
      <c r="Y6" s="388">
        <v>11.393</v>
      </c>
      <c r="Z6" s="388">
        <v>11.393</v>
      </c>
      <c r="AA6" s="389">
        <v>11.393</v>
      </c>
    </row>
    <row r="7" spans="1:27" s="127" customFormat="1" ht="15" customHeight="1">
      <c r="A7" s="271" t="s">
        <v>47</v>
      </c>
      <c r="B7" s="128" t="s">
        <v>173</v>
      </c>
      <c r="C7" s="386">
        <v>0</v>
      </c>
      <c r="D7" s="387">
        <v>0</v>
      </c>
      <c r="E7" s="387">
        <v>0</v>
      </c>
      <c r="F7" s="387">
        <v>0</v>
      </c>
      <c r="G7" s="387">
        <v>0</v>
      </c>
      <c r="H7" s="387">
        <v>0</v>
      </c>
      <c r="I7" s="387">
        <v>0</v>
      </c>
      <c r="J7" s="387">
        <v>0</v>
      </c>
      <c r="K7" s="387">
        <v>0</v>
      </c>
      <c r="L7" s="387">
        <v>0</v>
      </c>
      <c r="M7" s="387">
        <v>0</v>
      </c>
      <c r="N7" s="387">
        <v>0</v>
      </c>
      <c r="O7" s="387">
        <v>0</v>
      </c>
      <c r="P7" s="387">
        <v>0</v>
      </c>
      <c r="Q7" s="387">
        <v>0</v>
      </c>
      <c r="R7" s="387">
        <v>0</v>
      </c>
      <c r="S7" s="387">
        <v>0</v>
      </c>
      <c r="T7" s="387">
        <v>0</v>
      </c>
      <c r="U7" s="387">
        <v>0</v>
      </c>
      <c r="V7" s="387">
        <v>0</v>
      </c>
      <c r="W7" s="387">
        <v>0.01</v>
      </c>
      <c r="X7" s="387">
        <v>0.01</v>
      </c>
      <c r="Y7" s="387">
        <v>0.01</v>
      </c>
      <c r="Z7" s="387">
        <v>0.01</v>
      </c>
      <c r="AA7" s="386">
        <v>0.01</v>
      </c>
    </row>
    <row r="8" spans="1:27" s="127" customFormat="1" ht="15" customHeight="1">
      <c r="A8" s="271" t="s">
        <v>233</v>
      </c>
      <c r="B8" s="126" t="s">
        <v>174</v>
      </c>
      <c r="C8" s="386">
        <v>0</v>
      </c>
      <c r="D8" s="387">
        <v>0</v>
      </c>
      <c r="E8" s="387">
        <v>0</v>
      </c>
      <c r="F8" s="387">
        <v>0</v>
      </c>
      <c r="G8" s="387">
        <v>0</v>
      </c>
      <c r="H8" s="387">
        <v>0</v>
      </c>
      <c r="I8" s="387">
        <v>0</v>
      </c>
      <c r="J8" s="387">
        <v>0</v>
      </c>
      <c r="K8" s="387">
        <v>0</v>
      </c>
      <c r="L8" s="387">
        <v>0</v>
      </c>
      <c r="M8" s="387">
        <v>0</v>
      </c>
      <c r="N8" s="387">
        <v>0</v>
      </c>
      <c r="O8" s="387">
        <v>0</v>
      </c>
      <c r="P8" s="387">
        <v>0</v>
      </c>
      <c r="Q8" s="387">
        <v>0</v>
      </c>
      <c r="R8" s="387">
        <v>0</v>
      </c>
      <c r="S8" s="387">
        <v>0</v>
      </c>
      <c r="T8" s="387">
        <v>0</v>
      </c>
      <c r="U8" s="387">
        <v>0</v>
      </c>
      <c r="V8" s="387">
        <v>0</v>
      </c>
      <c r="W8" s="387">
        <v>0</v>
      </c>
      <c r="X8" s="387">
        <v>0</v>
      </c>
      <c r="Y8" s="387">
        <v>0</v>
      </c>
      <c r="Z8" s="387">
        <v>0</v>
      </c>
      <c r="AA8" s="386">
        <v>0</v>
      </c>
    </row>
    <row r="9" spans="1:27" s="130" customFormat="1" ht="15" customHeight="1">
      <c r="A9" s="277" t="s">
        <v>234</v>
      </c>
      <c r="B9" s="129" t="s">
        <v>175</v>
      </c>
      <c r="C9" s="390">
        <v>97.67</v>
      </c>
      <c r="D9" s="390">
        <v>97.67</v>
      </c>
      <c r="E9" s="390">
        <v>97.67</v>
      </c>
      <c r="F9" s="390">
        <v>97.67</v>
      </c>
      <c r="G9" s="390">
        <v>102.17</v>
      </c>
      <c r="H9" s="390">
        <v>102.17</v>
      </c>
      <c r="I9" s="390">
        <v>102.17</v>
      </c>
      <c r="J9" s="390">
        <v>102.17</v>
      </c>
      <c r="K9" s="390">
        <v>102.17</v>
      </c>
      <c r="L9" s="390">
        <v>102.17</v>
      </c>
      <c r="M9" s="390">
        <v>102.17</v>
      </c>
      <c r="N9" s="390">
        <v>102.17</v>
      </c>
      <c r="O9" s="390">
        <v>102.17</v>
      </c>
      <c r="P9" s="390">
        <v>102.17</v>
      </c>
      <c r="Q9" s="390">
        <v>102.17</v>
      </c>
      <c r="R9" s="390">
        <v>102.17</v>
      </c>
      <c r="S9" s="390">
        <v>102.17</v>
      </c>
      <c r="T9" s="390">
        <v>102.17</v>
      </c>
      <c r="U9" s="390">
        <v>102.17</v>
      </c>
      <c r="V9" s="390">
        <v>102.17</v>
      </c>
      <c r="W9" s="390">
        <v>106.982</v>
      </c>
      <c r="X9" s="390">
        <v>106.982</v>
      </c>
      <c r="Y9" s="390">
        <v>107.982</v>
      </c>
      <c r="Z9" s="390">
        <v>107.982</v>
      </c>
      <c r="AA9" s="390">
        <v>107.982</v>
      </c>
    </row>
    <row r="10" spans="1:27" ht="12.75" customHeight="1">
      <c r="A10" s="485"/>
      <c r="B10" s="483" t="s">
        <v>254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2"/>
    </row>
    <row r="11" spans="1:27" ht="12.75" customHeight="1">
      <c r="A11" s="486"/>
      <c r="B11" s="484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4"/>
    </row>
    <row r="12" spans="1:27" s="127" customFormat="1" ht="15" customHeight="1">
      <c r="A12" s="487" t="s">
        <v>43</v>
      </c>
      <c r="B12" s="272" t="s">
        <v>172</v>
      </c>
      <c r="C12" s="132">
        <v>100</v>
      </c>
      <c r="D12" s="132">
        <v>100</v>
      </c>
      <c r="E12" s="132">
        <v>100</v>
      </c>
      <c r="F12" s="132">
        <v>100</v>
      </c>
      <c r="G12" s="132">
        <v>100</v>
      </c>
      <c r="H12" s="132">
        <v>100</v>
      </c>
      <c r="I12" s="132">
        <v>100</v>
      </c>
      <c r="J12" s="132">
        <v>100</v>
      </c>
      <c r="K12" s="132">
        <v>100</v>
      </c>
      <c r="L12" s="132">
        <v>100</v>
      </c>
      <c r="M12" s="132">
        <v>100</v>
      </c>
      <c r="N12" s="132">
        <v>100</v>
      </c>
      <c r="O12" s="132">
        <v>100</v>
      </c>
      <c r="P12" s="132">
        <v>100</v>
      </c>
      <c r="Q12" s="132">
        <v>100</v>
      </c>
      <c r="R12" s="132">
        <v>100</v>
      </c>
      <c r="S12" s="132">
        <v>100</v>
      </c>
      <c r="T12" s="132">
        <v>100</v>
      </c>
      <c r="U12" s="132">
        <v>100</v>
      </c>
      <c r="V12" s="132">
        <v>100</v>
      </c>
      <c r="W12" s="132">
        <v>99.99065263315325</v>
      </c>
      <c r="X12" s="132">
        <v>99.99065263315325</v>
      </c>
      <c r="Y12" s="132">
        <v>99.99073919727361</v>
      </c>
      <c r="Z12" s="132">
        <v>99.99073919727361</v>
      </c>
      <c r="AA12" s="132">
        <v>99.99073919727361</v>
      </c>
    </row>
    <row r="13" spans="1:27" s="125" customFormat="1" ht="15" customHeight="1" outlineLevel="1">
      <c r="A13" s="488"/>
      <c r="B13" s="273" t="s">
        <v>170</v>
      </c>
      <c r="C13" s="131">
        <v>100</v>
      </c>
      <c r="D13" s="131">
        <v>100</v>
      </c>
      <c r="E13" s="131">
        <v>100</v>
      </c>
      <c r="F13" s="131">
        <v>100</v>
      </c>
      <c r="G13" s="131">
        <v>97.7977880003915</v>
      </c>
      <c r="H13" s="131">
        <v>97.7977880003915</v>
      </c>
      <c r="I13" s="131">
        <v>97.7977880003915</v>
      </c>
      <c r="J13" s="131">
        <v>90.53538220612705</v>
      </c>
      <c r="K13" s="131">
        <v>90.53538220612705</v>
      </c>
      <c r="L13" s="131">
        <v>90.53538220612705</v>
      </c>
      <c r="M13" s="131">
        <v>90.53538220612705</v>
      </c>
      <c r="N13" s="131">
        <v>90.53538220612705</v>
      </c>
      <c r="O13" s="131">
        <v>90.53538220612705</v>
      </c>
      <c r="P13" s="131">
        <v>90.53538220612705</v>
      </c>
      <c r="Q13" s="131">
        <v>90.53538220612705</v>
      </c>
      <c r="R13" s="131">
        <v>90.53538220612705</v>
      </c>
      <c r="S13" s="131">
        <v>90.53538220612705</v>
      </c>
      <c r="T13" s="131">
        <v>90.53538220612705</v>
      </c>
      <c r="U13" s="131">
        <v>90.53538220612705</v>
      </c>
      <c r="V13" s="131">
        <v>90.53538220612705</v>
      </c>
      <c r="W13" s="131">
        <v>89.34119758464041</v>
      </c>
      <c r="X13" s="131">
        <v>89.34119758464041</v>
      </c>
      <c r="Y13" s="131">
        <v>89.43990665110852</v>
      </c>
      <c r="Z13" s="131">
        <v>89.43990665110852</v>
      </c>
      <c r="AA13" s="131">
        <v>89.43990665110852</v>
      </c>
    </row>
    <row r="14" spans="1:27" s="125" customFormat="1" ht="15" customHeight="1" outlineLevel="1">
      <c r="A14" s="489"/>
      <c r="B14" s="273" t="s">
        <v>171</v>
      </c>
      <c r="C14" s="131">
        <v>0</v>
      </c>
      <c r="D14" s="131">
        <v>0</v>
      </c>
      <c r="E14" s="131">
        <v>0</v>
      </c>
      <c r="F14" s="131">
        <v>0</v>
      </c>
      <c r="G14" s="131">
        <v>2.2022119996084957</v>
      </c>
      <c r="H14" s="131">
        <v>2.2022119996084957</v>
      </c>
      <c r="I14" s="131">
        <v>2.2022119996084957</v>
      </c>
      <c r="J14" s="131">
        <v>9.464617793872957</v>
      </c>
      <c r="K14" s="131">
        <v>9.464617793872957</v>
      </c>
      <c r="L14" s="131">
        <v>9.464617793872957</v>
      </c>
      <c r="M14" s="131">
        <v>9.464617793872957</v>
      </c>
      <c r="N14" s="131">
        <v>9.464617793872957</v>
      </c>
      <c r="O14" s="131">
        <v>9.464617793872957</v>
      </c>
      <c r="P14" s="131">
        <v>9.464617793872957</v>
      </c>
      <c r="Q14" s="131">
        <v>9.464617793872957</v>
      </c>
      <c r="R14" s="131">
        <v>9.464617793872957</v>
      </c>
      <c r="S14" s="131">
        <v>9.464617793872957</v>
      </c>
      <c r="T14" s="131">
        <v>9.464617793872957</v>
      </c>
      <c r="U14" s="131">
        <v>9.464617793872957</v>
      </c>
      <c r="V14" s="131">
        <v>9.464617793872957</v>
      </c>
      <c r="W14" s="131">
        <v>10.649455048512833</v>
      </c>
      <c r="X14" s="131">
        <v>10.649455048512833</v>
      </c>
      <c r="Y14" s="131">
        <v>10.5508325461651</v>
      </c>
      <c r="Z14" s="131">
        <v>10.5508325461651</v>
      </c>
      <c r="AA14" s="131">
        <v>10.5508325461651</v>
      </c>
    </row>
    <row r="15" spans="1:27" s="127" customFormat="1" ht="15" customHeight="1">
      <c r="A15" s="271" t="s">
        <v>47</v>
      </c>
      <c r="B15" s="274" t="s">
        <v>173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0.009347366846759268</v>
      </c>
      <c r="X15" s="133">
        <v>0.009347366846759268</v>
      </c>
      <c r="Y15" s="133">
        <v>0.009260802726380322</v>
      </c>
      <c r="Z15" s="133">
        <v>0.009260802726380322</v>
      </c>
      <c r="AA15" s="133">
        <v>0.009260802726380322</v>
      </c>
    </row>
    <row r="16" spans="1:27" s="127" customFormat="1" ht="15" customHeight="1">
      <c r="A16" s="271" t="s">
        <v>233</v>
      </c>
      <c r="B16" s="272" t="s">
        <v>174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</row>
    <row r="17" spans="1:27" s="127" customFormat="1" ht="12.75">
      <c r="A17" s="276" t="s">
        <v>234</v>
      </c>
      <c r="B17" s="275" t="s">
        <v>175</v>
      </c>
      <c r="C17" s="134">
        <v>100</v>
      </c>
      <c r="D17" s="134">
        <v>100</v>
      </c>
      <c r="E17" s="134">
        <v>100</v>
      </c>
      <c r="F17" s="134">
        <v>100</v>
      </c>
      <c r="G17" s="134">
        <v>100</v>
      </c>
      <c r="H17" s="134">
        <v>100</v>
      </c>
      <c r="I17" s="134">
        <v>100</v>
      </c>
      <c r="J17" s="134">
        <v>100</v>
      </c>
      <c r="K17" s="134">
        <v>100</v>
      </c>
      <c r="L17" s="134">
        <v>100</v>
      </c>
      <c r="M17" s="134">
        <v>100</v>
      </c>
      <c r="N17" s="134">
        <v>100</v>
      </c>
      <c r="O17" s="134">
        <v>100</v>
      </c>
      <c r="P17" s="134">
        <v>100</v>
      </c>
      <c r="Q17" s="134">
        <v>100</v>
      </c>
      <c r="R17" s="134">
        <v>100</v>
      </c>
      <c r="S17" s="134">
        <v>100</v>
      </c>
      <c r="T17" s="134">
        <v>100</v>
      </c>
      <c r="U17" s="134">
        <v>100</v>
      </c>
      <c r="V17" s="134">
        <v>100</v>
      </c>
      <c r="W17" s="134">
        <v>100</v>
      </c>
      <c r="X17" s="134">
        <v>100</v>
      </c>
      <c r="Y17" s="134">
        <v>99.99999999999999</v>
      </c>
      <c r="Z17" s="134">
        <v>99.99999999999999</v>
      </c>
      <c r="AA17" s="134">
        <v>99.99999999999999</v>
      </c>
    </row>
    <row r="18" spans="3:27" ht="12.75"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</row>
    <row r="19" spans="3:27" ht="12.75"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</row>
    <row r="20" spans="3:28" ht="12.75"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0"/>
    </row>
    <row r="21" spans="3:27" ht="12.75"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</row>
    <row r="22" spans="3:27" ht="12.75"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</row>
  </sheetData>
  <sheetProtection/>
  <mergeCells count="8">
    <mergeCell ref="B10:B11"/>
    <mergeCell ref="A10:A11"/>
    <mergeCell ref="A12:A14"/>
    <mergeCell ref="V1:AA1"/>
    <mergeCell ref="A4:A6"/>
    <mergeCell ref="C10:AA11"/>
    <mergeCell ref="C3:AA3"/>
    <mergeCell ref="N1:R1"/>
  </mergeCells>
  <hyperlinks>
    <hyperlink ref="V1" location="Tartalom!A1" display="Vissza a tartalomjegyzékre"/>
  </hyperlinks>
  <printOptions/>
  <pageMargins left="0.5905511811023623" right="0.28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2.75390625" style="93" customWidth="1"/>
    <col min="2" max="2" width="9.125" style="5" customWidth="1"/>
    <col min="3" max="3" width="105.125" style="6" customWidth="1"/>
    <col min="4" max="6" width="9.125" style="2" customWidth="1"/>
    <col min="7" max="7" width="11.125" style="2" customWidth="1"/>
    <col min="8" max="8" width="14.125" style="2" customWidth="1"/>
    <col min="9" max="9" width="9.125" style="2" customWidth="1"/>
    <col min="10" max="10" width="10.625" style="2" customWidth="1"/>
    <col min="11" max="16384" width="9.125" style="2" customWidth="1"/>
  </cols>
  <sheetData>
    <row r="1" spans="1:2" ht="23.25">
      <c r="A1" s="278"/>
      <c r="B1" s="4" t="s">
        <v>85</v>
      </c>
    </row>
    <row r="2" spans="1:2" ht="16.5">
      <c r="A2" s="278"/>
      <c r="B2" s="207" t="s">
        <v>92</v>
      </c>
    </row>
    <row r="3" ht="16.5">
      <c r="A3" s="278"/>
    </row>
    <row r="4" spans="1:3" ht="30" customHeight="1">
      <c r="A4" s="278"/>
      <c r="C4" s="279" t="s">
        <v>83</v>
      </c>
    </row>
    <row r="5" spans="1:11" s="1" customFormat="1" ht="30" customHeight="1">
      <c r="A5" s="278"/>
      <c r="B5" s="280" t="s">
        <v>283</v>
      </c>
      <c r="C5" s="281" t="s">
        <v>262</v>
      </c>
      <c r="D5" s="93"/>
      <c r="E5" s="282"/>
      <c r="F5" s="282"/>
      <c r="G5" s="282"/>
      <c r="H5" s="282"/>
      <c r="I5" s="282"/>
      <c r="J5" s="282"/>
      <c r="K5" s="282"/>
    </row>
    <row r="6" spans="1:11" s="1" customFormat="1" ht="30" customHeight="1">
      <c r="A6" s="278"/>
      <c r="B6" s="283" t="s">
        <v>284</v>
      </c>
      <c r="C6" s="281" t="s">
        <v>263</v>
      </c>
      <c r="D6" s="93"/>
      <c r="E6" s="282"/>
      <c r="F6" s="282"/>
      <c r="G6" s="282"/>
      <c r="H6" s="282"/>
      <c r="I6" s="282"/>
      <c r="J6" s="282"/>
      <c r="K6" s="282"/>
    </row>
    <row r="7" spans="1:11" s="1" customFormat="1" ht="30" customHeight="1">
      <c r="A7" s="278"/>
      <c r="B7" s="280" t="s">
        <v>285</v>
      </c>
      <c r="C7" s="284" t="s">
        <v>264</v>
      </c>
      <c r="D7" s="278"/>
      <c r="E7" s="282"/>
      <c r="F7" s="282"/>
      <c r="G7" s="282"/>
      <c r="H7" s="282"/>
      <c r="I7" s="282"/>
      <c r="J7" s="282"/>
      <c r="K7" s="282"/>
    </row>
    <row r="8" spans="1:11" s="1" customFormat="1" ht="30" customHeight="1">
      <c r="A8" s="278"/>
      <c r="B8" s="280" t="s">
        <v>286</v>
      </c>
      <c r="C8" s="281" t="s">
        <v>265</v>
      </c>
      <c r="D8" s="93"/>
      <c r="E8" s="282"/>
      <c r="F8" s="282"/>
      <c r="G8" s="282"/>
      <c r="H8" s="282"/>
      <c r="I8" s="282"/>
      <c r="J8" s="282"/>
      <c r="K8" s="282"/>
    </row>
    <row r="9" spans="1:11" s="1" customFormat="1" ht="30" customHeight="1">
      <c r="A9" s="278"/>
      <c r="B9" s="285" t="s">
        <v>287</v>
      </c>
      <c r="C9" s="281" t="s">
        <v>266</v>
      </c>
      <c r="D9" s="282"/>
      <c r="E9" s="282"/>
      <c r="F9" s="282"/>
      <c r="G9" s="282"/>
      <c r="H9" s="282"/>
      <c r="I9" s="282"/>
      <c r="J9" s="282"/>
      <c r="K9" s="282"/>
    </row>
    <row r="10" spans="1:9" s="1" customFormat="1" ht="30" customHeight="1">
      <c r="A10" s="278"/>
      <c r="B10" s="283" t="s">
        <v>288</v>
      </c>
      <c r="C10" s="208" t="s">
        <v>267</v>
      </c>
      <c r="D10" s="93"/>
      <c r="E10" s="282"/>
      <c r="F10" s="282"/>
      <c r="G10" s="282"/>
      <c r="H10" s="282"/>
      <c r="I10" s="282"/>
    </row>
    <row r="11" spans="1:9" s="1" customFormat="1" ht="30" customHeight="1">
      <c r="A11" s="278"/>
      <c r="B11" s="283" t="s">
        <v>289</v>
      </c>
      <c r="C11" s="286" t="s">
        <v>268</v>
      </c>
      <c r="D11" s="93"/>
      <c r="E11" s="282"/>
      <c r="F11" s="282"/>
      <c r="G11" s="282"/>
      <c r="H11" s="282"/>
      <c r="I11" s="282"/>
    </row>
    <row r="12" spans="1:8" s="3" customFormat="1" ht="30" customHeight="1">
      <c r="A12" s="278"/>
      <c r="B12" s="280" t="s">
        <v>290</v>
      </c>
      <c r="C12" s="284" t="s">
        <v>269</v>
      </c>
      <c r="D12" s="287"/>
      <c r="E12" s="287"/>
      <c r="F12" s="287"/>
      <c r="G12" s="287"/>
      <c r="H12" s="287"/>
    </row>
    <row r="13" spans="1:3" ht="30" customHeight="1">
      <c r="A13" s="278"/>
      <c r="B13" s="280" t="s">
        <v>291</v>
      </c>
      <c r="C13" s="284" t="s">
        <v>270</v>
      </c>
    </row>
    <row r="14" spans="1:4" ht="30" customHeight="1">
      <c r="A14" s="278"/>
      <c r="B14" s="283" t="s">
        <v>292</v>
      </c>
      <c r="C14" s="284" t="s">
        <v>271</v>
      </c>
      <c r="D14" s="93"/>
    </row>
    <row r="15" spans="1:3" ht="30" customHeight="1">
      <c r="A15" s="278"/>
      <c r="B15" s="280" t="s">
        <v>293</v>
      </c>
      <c r="C15" s="284" t="s">
        <v>272</v>
      </c>
    </row>
    <row r="16" ht="16.5">
      <c r="A16" s="278"/>
    </row>
    <row r="17" spans="1:2" ht="16.5">
      <c r="A17" s="278"/>
      <c r="B17" s="13"/>
    </row>
    <row r="18" spans="1:2" ht="16.5">
      <c r="A18" s="278"/>
      <c r="B18" s="12"/>
    </row>
    <row r="19" spans="1:4" ht="16.5">
      <c r="A19" s="278"/>
      <c r="D19" s="93"/>
    </row>
    <row r="20" ht="16.5">
      <c r="A20" s="278"/>
    </row>
    <row r="21" ht="16.5">
      <c r="A21" s="278"/>
    </row>
    <row r="22" spans="1:3" ht="15.75">
      <c r="A22" s="278"/>
      <c r="B22" s="2"/>
      <c r="C22" s="2"/>
    </row>
    <row r="23" ht="16.5">
      <c r="A23" s="278"/>
    </row>
    <row r="24" ht="16.5">
      <c r="A24" s="278"/>
    </row>
    <row r="25" ht="16.5">
      <c r="A25" s="278"/>
    </row>
    <row r="26" ht="16.5">
      <c r="A26" s="278"/>
    </row>
    <row r="27" ht="16.5">
      <c r="A27" s="278"/>
    </row>
    <row r="28" ht="16.5">
      <c r="A28" s="278"/>
    </row>
    <row r="29" ht="16.5">
      <c r="A29" s="278"/>
    </row>
    <row r="30" ht="16.5">
      <c r="A30" s="2"/>
    </row>
  </sheetData>
  <sheetProtection/>
  <hyperlinks>
    <hyperlink ref="C5" location="'Spec.pü.int(1)eszköz.összetétel'!A1" display="Speciális pénzügyi intézmények eszközeinek összetétele (milliárd Ft)"/>
    <hyperlink ref="C6" location="'Spec.pü.int.(2) forr.összetétel'!A1" display="Speciális pénzügyi intézmények forrásainak összetétele (milliárd Ft)"/>
    <hyperlink ref="C7" location="'Spec.pü.int.(3) eredmény'!A1" display="Speciális pénzügyi intézmények eredményének legfontosabb elemei (milliárd Ft)"/>
    <hyperlink ref="C8" location="'Spec.pü.int.(4)hitel összetétel'!A1" display="Speciális pénzügyi intézmények hiteleinek összetétele (bruttó állomány) (milliárd Ft)"/>
    <hyperlink ref="C9" location="'Spec.pü.(5) házt.hitel összet.'!A1" display="Speciális pénzügyi intézmények háztartásoknak nyújtott hiteleinek összetétele (bruttó állomány) (milliárd Ft)"/>
    <hyperlink ref="C10" location="'Spec.pü.int.(6) KKV hitel'!A1" display="Speciális pénzügyi intézmények mikro-, kis- és középvállalkozásoknak nyújtott hiteleinek alakulása (db, illetve milliárd Ft)"/>
    <hyperlink ref="C11" location="'Spec.pü.(7) összes külf.forrás'!A1" display="Speciális pénzügyi intézmények külföldi forrásainak alakulása (milliárd Ft)"/>
    <hyperlink ref="C12" location="'Spec.pü.(8) belf.betét összet.'!A1" display="Speciális pénzügyi intézmények belföldi betétállományának összetétele (milliárd Ft)"/>
    <hyperlink ref="C13" location="'Spec.pü.int. (9) mérleg minőség'!A1" display="Speciális pénzügyi intézmények minőstési kötelezettség alá tartozó mérlegtételeinek összetétele (milliárd Ft)"/>
    <hyperlink ref="C14" location="'Spec.pü.int.(10) tőkemegfelelés'!A1" display="Speciális pénzügyi intézmények tökemegfelelésének alakulása (milliárd Ft, %)"/>
    <hyperlink ref="C15" location="'Spec.pü.(11) tulajdonosi szerk.'!A1" display="Speciális pénzügyi intézmények tulajdonosi szerkezetének alakulása (milliárd Ft, %)"/>
    <hyperlink ref="C4" location="Módszertan!A1" display="Módszertani megjegyzések"/>
  </hyperlinks>
  <printOptions/>
  <pageMargins left="0.7480314960629921" right="0.15748031496062992" top="0.629921259842519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="85" zoomScaleNormal="85" zoomScalePageLayoutView="0" workbookViewId="0" topLeftCell="A1">
      <selection activeCell="J21" sqref="J21"/>
    </sheetView>
  </sheetViews>
  <sheetFormatPr defaultColWidth="9.00390625" defaultRowHeight="12.75"/>
  <cols>
    <col min="1" max="1" width="55.25390625" style="9" customWidth="1"/>
    <col min="2" max="12" width="9.125" style="9" customWidth="1"/>
    <col min="13" max="13" width="22.375" style="9" customWidth="1"/>
    <col min="14" max="16384" width="9.125" style="9" customWidth="1"/>
  </cols>
  <sheetData>
    <row r="1" spans="11:13" ht="15.75">
      <c r="K1" s="408" t="s">
        <v>84</v>
      </c>
      <c r="L1" s="408"/>
      <c r="M1" s="408"/>
    </row>
    <row r="2" spans="1:13" ht="18.75">
      <c r="A2" s="212" t="s">
        <v>146</v>
      </c>
      <c r="B2" s="209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39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0" customFormat="1" ht="64.5" customHeight="1">
      <c r="A4" s="399" t="s">
        <v>281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1"/>
    </row>
    <row r="5" spans="1:13" s="10" customFormat="1" ht="48.75" customHeight="1">
      <c r="A5" s="399" t="s">
        <v>209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1"/>
    </row>
    <row r="6" spans="1:13" s="10" customFormat="1" ht="47.25" customHeight="1" thickBot="1">
      <c r="A6" s="399" t="s">
        <v>91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1"/>
    </row>
    <row r="7" spans="1:13" s="149" customFormat="1" ht="32.25" customHeight="1" thickBot="1" thickTop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3" s="149" customFormat="1" ht="42.75" customHeight="1" thickTop="1">
      <c r="A8" s="402" t="s">
        <v>187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/>
    </row>
    <row r="9" spans="1:13" s="149" customFormat="1" ht="26.25" customHeight="1" thickBot="1">
      <c r="A9" s="405" t="s">
        <v>147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7"/>
    </row>
    <row r="10" s="94" customFormat="1" ht="31.5" customHeight="1" thickTop="1"/>
    <row r="11" spans="1:13" s="94" customFormat="1" ht="24.75" customHeight="1">
      <c r="A11" s="211" t="s">
        <v>148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s="94" customFormat="1" ht="21" customHeight="1">
      <c r="A12" s="97" t="s">
        <v>149</v>
      </c>
      <c r="B12" s="2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</sheetData>
  <sheetProtection/>
  <mergeCells count="6">
    <mergeCell ref="A4:M4"/>
    <mergeCell ref="A8:M8"/>
    <mergeCell ref="A9:M9"/>
    <mergeCell ref="A5:M5"/>
    <mergeCell ref="A6:M6"/>
    <mergeCell ref="K1:M1"/>
  </mergeCells>
  <hyperlinks>
    <hyperlink ref="K1" location="Tartalom!A1" display="Vissza a tartalomjegyzékre"/>
  </hyperlinks>
  <printOptions horizontalCentered="1"/>
  <pageMargins left="0.5511811023622047" right="0.1968503937007874" top="0.53" bottom="0.4" header="0.33" footer="0.2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I40"/>
  <sheetViews>
    <sheetView zoomScalePageLayoutView="0" workbookViewId="0" topLeftCell="A1">
      <pane xSplit="2" ySplit="3" topLeftCell="BH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DG1" sqref="DG1:DI1"/>
    </sheetView>
  </sheetViews>
  <sheetFormatPr defaultColWidth="35.75390625" defaultRowHeight="12.75" outlineLevelRow="1" outlineLevelCol="1"/>
  <cols>
    <col min="1" max="1" width="2.875" style="35" customWidth="1"/>
    <col min="2" max="2" width="33.25390625" style="35" customWidth="1"/>
    <col min="3" max="11" width="9.375" style="35" hidden="1" customWidth="1" outlineLevel="1"/>
    <col min="12" max="12" width="9.375" style="35" customWidth="1" collapsed="1"/>
    <col min="13" max="14" width="9.375" style="35" customWidth="1"/>
    <col min="15" max="23" width="9.375" style="35" hidden="1" customWidth="1" outlineLevel="1"/>
    <col min="24" max="24" width="9.375" style="35" customWidth="1" collapsed="1"/>
    <col min="25" max="26" width="9.375" style="35" customWidth="1"/>
    <col min="27" max="35" width="9.375" style="35" hidden="1" customWidth="1" outlineLevel="1"/>
    <col min="36" max="36" width="9.375" style="35" customWidth="1" collapsed="1"/>
    <col min="37" max="38" width="9.375" style="35" customWidth="1"/>
    <col min="39" max="40" width="9.375" style="35" hidden="1" customWidth="1" outlineLevel="1"/>
    <col min="41" max="41" width="11.375" style="35" hidden="1" customWidth="1" outlineLevel="1"/>
    <col min="42" max="43" width="9.375" style="35" hidden="1" customWidth="1" outlineLevel="1"/>
    <col min="44" max="44" width="11.00390625" style="35" hidden="1" customWidth="1" outlineLevel="1"/>
    <col min="45" max="46" width="9.375" style="35" hidden="1" customWidth="1" outlineLevel="1"/>
    <col min="47" max="47" width="11.25390625" style="35" hidden="1" customWidth="1" outlineLevel="1"/>
    <col min="48" max="48" width="11.125" style="35" customWidth="1" collapsed="1"/>
    <col min="49" max="49" width="10.75390625" style="35" customWidth="1"/>
    <col min="50" max="50" width="10.625" style="35" customWidth="1"/>
    <col min="51" max="51" width="10.75390625" style="35" hidden="1" customWidth="1" outlineLevel="1"/>
    <col min="52" max="52" width="9.375" style="35" hidden="1" customWidth="1" outlineLevel="1"/>
    <col min="53" max="53" width="11.00390625" style="35" hidden="1" customWidth="1" outlineLevel="1"/>
    <col min="54" max="55" width="9.375" style="35" hidden="1" customWidth="1" outlineLevel="1"/>
    <col min="56" max="56" width="10.75390625" style="35" hidden="1" customWidth="1" outlineLevel="1"/>
    <col min="57" max="57" width="9.875" style="35" hidden="1" customWidth="1" outlineLevel="1"/>
    <col min="58" max="58" width="10.125" style="35" hidden="1" customWidth="1" outlineLevel="1"/>
    <col min="59" max="59" width="10.75390625" style="35" hidden="1" customWidth="1" outlineLevel="1"/>
    <col min="60" max="60" width="9.375" style="35" customWidth="1" collapsed="1"/>
    <col min="61" max="61" width="9.375" style="35" customWidth="1"/>
    <col min="62" max="62" width="11.00390625" style="35" customWidth="1"/>
    <col min="63" max="64" width="9.375" style="35" hidden="1" customWidth="1" outlineLevel="1"/>
    <col min="65" max="65" width="11.125" style="35" hidden="1" customWidth="1" outlineLevel="1"/>
    <col min="66" max="66" width="10.00390625" style="35" hidden="1" customWidth="1" outlineLevel="1"/>
    <col min="67" max="67" width="10.375" style="35" hidden="1" customWidth="1" outlineLevel="1"/>
    <col min="68" max="68" width="11.00390625" style="35" hidden="1" customWidth="1" outlineLevel="1"/>
    <col min="69" max="70" width="9.375" style="35" hidden="1" customWidth="1" outlineLevel="1"/>
    <col min="71" max="71" width="11.625" style="35" hidden="1" customWidth="1" outlineLevel="1"/>
    <col min="72" max="73" width="9.375" style="35" hidden="1" customWidth="1" outlineLevel="1"/>
    <col min="74" max="74" width="10.875" style="35" hidden="1" customWidth="1" outlineLevel="1"/>
    <col min="75" max="76" width="9.375" style="35" hidden="1" customWidth="1" outlineLevel="1"/>
    <col min="77" max="77" width="11.25390625" style="35" hidden="1" customWidth="1" outlineLevel="1"/>
    <col min="78" max="79" width="9.375" style="35" hidden="1" customWidth="1" outlineLevel="1"/>
    <col min="80" max="80" width="11.125" style="35" hidden="1" customWidth="1" outlineLevel="1"/>
    <col min="81" max="82" width="9.375" style="35" hidden="1" customWidth="1" outlineLevel="1"/>
    <col min="83" max="83" width="11.25390625" style="35" hidden="1" customWidth="1" outlineLevel="1"/>
    <col min="84" max="85" width="9.375" style="35" hidden="1" customWidth="1" outlineLevel="1"/>
    <col min="86" max="86" width="10.875" style="35" hidden="1" customWidth="1" outlineLevel="1"/>
    <col min="87" max="88" width="9.375" style="35" hidden="1" customWidth="1" outlineLevel="1"/>
    <col min="89" max="89" width="11.25390625" style="35" hidden="1" customWidth="1" outlineLevel="1"/>
    <col min="90" max="91" width="9.375" style="35" hidden="1" customWidth="1" outlineLevel="1"/>
    <col min="92" max="92" width="12.00390625" style="35" hidden="1" customWidth="1" outlineLevel="1"/>
    <col min="93" max="94" width="9.375" style="35" hidden="1" customWidth="1" outlineLevel="1"/>
    <col min="95" max="95" width="11.125" style="35" hidden="1" customWidth="1" outlineLevel="1"/>
    <col min="96" max="96" width="9.375" style="35" customWidth="1" collapsed="1"/>
    <col min="97" max="97" width="9.375" style="35" customWidth="1"/>
    <col min="98" max="98" width="10.625" style="35" customWidth="1"/>
    <col min="99" max="100" width="9.375" style="35" hidden="1" customWidth="1" outlineLevel="1"/>
    <col min="101" max="101" width="10.625" style="35" hidden="1" customWidth="1" outlineLevel="1"/>
    <col min="102" max="103" width="9.375" style="35" hidden="1" customWidth="1" outlineLevel="1"/>
    <col min="104" max="104" width="11.25390625" style="35" hidden="1" customWidth="1" outlineLevel="1"/>
    <col min="105" max="106" width="9.375" style="35" hidden="1" customWidth="1" outlineLevel="1"/>
    <col min="107" max="107" width="11.00390625" style="35" hidden="1" customWidth="1" outlineLevel="1"/>
    <col min="108" max="108" width="9.25390625" style="35" hidden="1" customWidth="1" outlineLevel="1"/>
    <col min="109" max="109" width="10.625" style="35" hidden="1" customWidth="1" outlineLevel="1"/>
    <col min="110" max="110" width="11.75390625" style="35" hidden="1" customWidth="1" outlineLevel="1"/>
    <col min="111" max="111" width="10.25390625" style="35" customWidth="1" collapsed="1"/>
    <col min="112" max="112" width="10.625" style="35" customWidth="1"/>
    <col min="113" max="113" width="10.75390625" style="35" customWidth="1"/>
    <col min="114" max="16384" width="35.75390625" style="35" customWidth="1"/>
  </cols>
  <sheetData>
    <row r="1" spans="1:113" ht="69.75" customHeight="1">
      <c r="A1" s="366"/>
      <c r="B1" s="336" t="s">
        <v>273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U1" s="15"/>
      <c r="CV1" s="15"/>
      <c r="CW1" s="15"/>
      <c r="CX1" s="15"/>
      <c r="CY1" s="15"/>
      <c r="CZ1" s="15"/>
      <c r="DD1" s="295"/>
      <c r="DE1" s="375"/>
      <c r="DF1" s="375"/>
      <c r="DG1" s="409" t="s">
        <v>84</v>
      </c>
      <c r="DH1" s="409"/>
      <c r="DI1" s="409"/>
    </row>
    <row r="2" spans="1:113" ht="16.5" customHeight="1">
      <c r="A2" s="346"/>
      <c r="B2" s="417" t="s">
        <v>22</v>
      </c>
      <c r="C2" s="413" t="s">
        <v>23</v>
      </c>
      <c r="D2" s="414"/>
      <c r="E2" s="415"/>
      <c r="F2" s="413" t="s">
        <v>24</v>
      </c>
      <c r="G2" s="414"/>
      <c r="H2" s="415"/>
      <c r="I2" s="413" t="s">
        <v>25</v>
      </c>
      <c r="J2" s="414"/>
      <c r="K2" s="415"/>
      <c r="L2" s="413" t="s">
        <v>127</v>
      </c>
      <c r="M2" s="414"/>
      <c r="N2" s="415"/>
      <c r="O2" s="413" t="s">
        <v>28</v>
      </c>
      <c r="P2" s="414"/>
      <c r="Q2" s="415"/>
      <c r="R2" s="413" t="s">
        <v>29</v>
      </c>
      <c r="S2" s="414"/>
      <c r="T2" s="415"/>
      <c r="U2" s="413" t="s">
        <v>30</v>
      </c>
      <c r="V2" s="414"/>
      <c r="W2" s="415"/>
      <c r="X2" s="413" t="s">
        <v>128</v>
      </c>
      <c r="Y2" s="414"/>
      <c r="Z2" s="415"/>
      <c r="AA2" s="413" t="s">
        <v>31</v>
      </c>
      <c r="AB2" s="414"/>
      <c r="AC2" s="415"/>
      <c r="AD2" s="413" t="s">
        <v>37</v>
      </c>
      <c r="AE2" s="414"/>
      <c r="AF2" s="415"/>
      <c r="AG2" s="413" t="s">
        <v>38</v>
      </c>
      <c r="AH2" s="414"/>
      <c r="AI2" s="415"/>
      <c r="AJ2" s="425" t="s">
        <v>129</v>
      </c>
      <c r="AK2" s="426"/>
      <c r="AL2" s="427"/>
      <c r="AM2" s="413" t="s">
        <v>39</v>
      </c>
      <c r="AN2" s="414"/>
      <c r="AO2" s="415"/>
      <c r="AP2" s="413" t="s">
        <v>87</v>
      </c>
      <c r="AQ2" s="414"/>
      <c r="AR2" s="415"/>
      <c r="AS2" s="413" t="s">
        <v>94</v>
      </c>
      <c r="AT2" s="414"/>
      <c r="AU2" s="415"/>
      <c r="AV2" s="425" t="s">
        <v>130</v>
      </c>
      <c r="AW2" s="426"/>
      <c r="AX2" s="427"/>
      <c r="AY2" s="413" t="s">
        <v>97</v>
      </c>
      <c r="AZ2" s="414"/>
      <c r="BA2" s="415"/>
      <c r="BB2" s="413" t="s">
        <v>99</v>
      </c>
      <c r="BC2" s="414"/>
      <c r="BD2" s="415"/>
      <c r="BE2" s="413" t="s">
        <v>101</v>
      </c>
      <c r="BF2" s="414"/>
      <c r="BG2" s="415"/>
      <c r="BH2" s="413" t="s">
        <v>121</v>
      </c>
      <c r="BI2" s="414"/>
      <c r="BJ2" s="415"/>
      <c r="BK2" s="420">
        <v>39448</v>
      </c>
      <c r="BL2" s="423"/>
      <c r="BM2" s="424"/>
      <c r="BN2" s="420">
        <v>39479</v>
      </c>
      <c r="BO2" s="421"/>
      <c r="BP2" s="422"/>
      <c r="BQ2" s="413" t="s">
        <v>122</v>
      </c>
      <c r="BR2" s="414"/>
      <c r="BS2" s="415"/>
      <c r="BT2" s="420">
        <v>39539</v>
      </c>
      <c r="BU2" s="421"/>
      <c r="BV2" s="422"/>
      <c r="BW2" s="420">
        <v>39569</v>
      </c>
      <c r="BX2" s="421"/>
      <c r="BY2" s="422"/>
      <c r="BZ2" s="420" t="s">
        <v>123</v>
      </c>
      <c r="CA2" s="421"/>
      <c r="CB2" s="422"/>
      <c r="CC2" s="420">
        <v>39630</v>
      </c>
      <c r="CD2" s="421"/>
      <c r="CE2" s="422"/>
      <c r="CF2" s="420">
        <v>39661</v>
      </c>
      <c r="CG2" s="421"/>
      <c r="CH2" s="422"/>
      <c r="CI2" s="413" t="s">
        <v>165</v>
      </c>
      <c r="CJ2" s="414"/>
      <c r="CK2" s="415"/>
      <c r="CL2" s="413" t="s">
        <v>197</v>
      </c>
      <c r="CM2" s="414"/>
      <c r="CN2" s="415"/>
      <c r="CO2" s="413" t="s">
        <v>198</v>
      </c>
      <c r="CP2" s="414"/>
      <c r="CQ2" s="415"/>
      <c r="CR2" s="413" t="s">
        <v>247</v>
      </c>
      <c r="CS2" s="414"/>
      <c r="CT2" s="414"/>
      <c r="CU2" s="410">
        <v>39814</v>
      </c>
      <c r="CV2" s="411"/>
      <c r="CW2" s="412"/>
      <c r="CX2" s="410">
        <v>39845</v>
      </c>
      <c r="CY2" s="411"/>
      <c r="CZ2" s="412"/>
      <c r="DA2" s="410">
        <v>39873</v>
      </c>
      <c r="DB2" s="411"/>
      <c r="DC2" s="412"/>
      <c r="DD2" s="410">
        <v>39904</v>
      </c>
      <c r="DE2" s="411"/>
      <c r="DF2" s="412"/>
      <c r="DG2" s="410">
        <v>39934</v>
      </c>
      <c r="DH2" s="411"/>
      <c r="DI2" s="412"/>
    </row>
    <row r="3" spans="1:113" ht="17.25" customHeight="1">
      <c r="A3" s="347"/>
      <c r="B3" s="418"/>
      <c r="C3" s="37" t="s">
        <v>113</v>
      </c>
      <c r="D3" s="37" t="s">
        <v>115</v>
      </c>
      <c r="E3" s="37" t="s">
        <v>114</v>
      </c>
      <c r="F3" s="37" t="s">
        <v>113</v>
      </c>
      <c r="G3" s="37" t="s">
        <v>115</v>
      </c>
      <c r="H3" s="37" t="s">
        <v>114</v>
      </c>
      <c r="I3" s="37" t="s">
        <v>113</v>
      </c>
      <c r="J3" s="37" t="s">
        <v>115</v>
      </c>
      <c r="K3" s="37" t="s">
        <v>114</v>
      </c>
      <c r="L3" s="37" t="s">
        <v>113</v>
      </c>
      <c r="M3" s="37" t="s">
        <v>115</v>
      </c>
      <c r="N3" s="37" t="s">
        <v>114</v>
      </c>
      <c r="O3" s="37" t="s">
        <v>113</v>
      </c>
      <c r="P3" s="37" t="s">
        <v>115</v>
      </c>
      <c r="Q3" s="37" t="s">
        <v>114</v>
      </c>
      <c r="R3" s="37" t="s">
        <v>113</v>
      </c>
      <c r="S3" s="37" t="s">
        <v>115</v>
      </c>
      <c r="T3" s="37" t="s">
        <v>114</v>
      </c>
      <c r="U3" s="37" t="s">
        <v>113</v>
      </c>
      <c r="V3" s="37" t="s">
        <v>115</v>
      </c>
      <c r="W3" s="37" t="s">
        <v>114</v>
      </c>
      <c r="X3" s="37" t="s">
        <v>113</v>
      </c>
      <c r="Y3" s="37" t="s">
        <v>115</v>
      </c>
      <c r="Z3" s="37" t="s">
        <v>114</v>
      </c>
      <c r="AA3" s="37" t="s">
        <v>113</v>
      </c>
      <c r="AB3" s="37" t="s">
        <v>115</v>
      </c>
      <c r="AC3" s="37" t="s">
        <v>114</v>
      </c>
      <c r="AD3" s="37" t="s">
        <v>113</v>
      </c>
      <c r="AE3" s="37" t="s">
        <v>115</v>
      </c>
      <c r="AF3" s="37" t="s">
        <v>114</v>
      </c>
      <c r="AG3" s="37" t="s">
        <v>113</v>
      </c>
      <c r="AH3" s="37" t="s">
        <v>115</v>
      </c>
      <c r="AI3" s="37" t="s">
        <v>114</v>
      </c>
      <c r="AJ3" s="37" t="s">
        <v>113</v>
      </c>
      <c r="AK3" s="37" t="s">
        <v>115</v>
      </c>
      <c r="AL3" s="37" t="s">
        <v>114</v>
      </c>
      <c r="AM3" s="37" t="s">
        <v>113</v>
      </c>
      <c r="AN3" s="37" t="s">
        <v>115</v>
      </c>
      <c r="AO3" s="37" t="s">
        <v>114</v>
      </c>
      <c r="AP3" s="37" t="s">
        <v>113</v>
      </c>
      <c r="AQ3" s="37" t="s">
        <v>115</v>
      </c>
      <c r="AR3" s="37" t="s">
        <v>114</v>
      </c>
      <c r="AS3" s="37" t="s">
        <v>113</v>
      </c>
      <c r="AT3" s="37" t="s">
        <v>115</v>
      </c>
      <c r="AU3" s="37" t="s">
        <v>114</v>
      </c>
      <c r="AV3" s="37" t="s">
        <v>113</v>
      </c>
      <c r="AW3" s="37" t="s">
        <v>115</v>
      </c>
      <c r="AX3" s="37" t="s">
        <v>114</v>
      </c>
      <c r="AY3" s="37" t="s">
        <v>113</v>
      </c>
      <c r="AZ3" s="37" t="s">
        <v>115</v>
      </c>
      <c r="BA3" s="37" t="s">
        <v>114</v>
      </c>
      <c r="BB3" s="37" t="s">
        <v>113</v>
      </c>
      <c r="BC3" s="37" t="s">
        <v>115</v>
      </c>
      <c r="BD3" s="37" t="s">
        <v>114</v>
      </c>
      <c r="BE3" s="37" t="s">
        <v>113</v>
      </c>
      <c r="BF3" s="37" t="s">
        <v>115</v>
      </c>
      <c r="BG3" s="37" t="s">
        <v>114</v>
      </c>
      <c r="BH3" s="37" t="s">
        <v>113</v>
      </c>
      <c r="BI3" s="37" t="s">
        <v>115</v>
      </c>
      <c r="BJ3" s="37" t="s">
        <v>114</v>
      </c>
      <c r="BK3" s="37" t="s">
        <v>113</v>
      </c>
      <c r="BL3" s="37" t="s">
        <v>115</v>
      </c>
      <c r="BM3" s="37" t="s">
        <v>114</v>
      </c>
      <c r="BN3" s="37" t="s">
        <v>113</v>
      </c>
      <c r="BO3" s="37" t="s">
        <v>115</v>
      </c>
      <c r="BP3" s="37" t="s">
        <v>114</v>
      </c>
      <c r="BQ3" s="37" t="s">
        <v>113</v>
      </c>
      <c r="BR3" s="37" t="s">
        <v>115</v>
      </c>
      <c r="BS3" s="37" t="s">
        <v>114</v>
      </c>
      <c r="BT3" s="37" t="s">
        <v>113</v>
      </c>
      <c r="BU3" s="37" t="s">
        <v>115</v>
      </c>
      <c r="BV3" s="37" t="s">
        <v>114</v>
      </c>
      <c r="BW3" s="37" t="s">
        <v>113</v>
      </c>
      <c r="BX3" s="37" t="s">
        <v>115</v>
      </c>
      <c r="BY3" s="37" t="s">
        <v>114</v>
      </c>
      <c r="BZ3" s="37" t="s">
        <v>113</v>
      </c>
      <c r="CA3" s="37" t="s">
        <v>115</v>
      </c>
      <c r="CB3" s="37" t="s">
        <v>114</v>
      </c>
      <c r="CC3" s="37" t="s">
        <v>113</v>
      </c>
      <c r="CD3" s="37" t="s">
        <v>115</v>
      </c>
      <c r="CE3" s="37" t="s">
        <v>114</v>
      </c>
      <c r="CF3" s="37" t="s">
        <v>113</v>
      </c>
      <c r="CG3" s="37" t="s">
        <v>115</v>
      </c>
      <c r="CH3" s="37" t="s">
        <v>114</v>
      </c>
      <c r="CI3" s="37" t="s">
        <v>113</v>
      </c>
      <c r="CJ3" s="37" t="s">
        <v>115</v>
      </c>
      <c r="CK3" s="37" t="s">
        <v>114</v>
      </c>
      <c r="CL3" s="37" t="s">
        <v>113</v>
      </c>
      <c r="CM3" s="37" t="s">
        <v>115</v>
      </c>
      <c r="CN3" s="37" t="s">
        <v>114</v>
      </c>
      <c r="CO3" s="37" t="s">
        <v>113</v>
      </c>
      <c r="CP3" s="37" t="s">
        <v>115</v>
      </c>
      <c r="CQ3" s="37" t="s">
        <v>114</v>
      </c>
      <c r="CR3" s="37" t="s">
        <v>113</v>
      </c>
      <c r="CS3" s="37" t="s">
        <v>115</v>
      </c>
      <c r="CT3" s="37" t="s">
        <v>114</v>
      </c>
      <c r="CU3" s="161" t="s">
        <v>113</v>
      </c>
      <c r="CV3" s="161" t="s">
        <v>115</v>
      </c>
      <c r="CW3" s="161" t="s">
        <v>114</v>
      </c>
      <c r="CX3" s="161" t="s">
        <v>113</v>
      </c>
      <c r="CY3" s="161" t="s">
        <v>115</v>
      </c>
      <c r="CZ3" s="161" t="s">
        <v>114</v>
      </c>
      <c r="DA3" s="161" t="s">
        <v>113</v>
      </c>
      <c r="DB3" s="161" t="s">
        <v>115</v>
      </c>
      <c r="DC3" s="161" t="s">
        <v>114</v>
      </c>
      <c r="DD3" s="161" t="s">
        <v>113</v>
      </c>
      <c r="DE3" s="161" t="s">
        <v>115</v>
      </c>
      <c r="DF3" s="161" t="s">
        <v>114</v>
      </c>
      <c r="DG3" s="161" t="s">
        <v>113</v>
      </c>
      <c r="DH3" s="161" t="s">
        <v>115</v>
      </c>
      <c r="DI3" s="161" t="s">
        <v>114</v>
      </c>
    </row>
    <row r="4" spans="1:113" ht="12.75">
      <c r="A4" s="261" t="s">
        <v>43</v>
      </c>
      <c r="B4" s="30" t="s">
        <v>3</v>
      </c>
      <c r="C4" s="381">
        <v>2.348</v>
      </c>
      <c r="D4" s="381">
        <v>0.298</v>
      </c>
      <c r="E4" s="381">
        <v>2.646</v>
      </c>
      <c r="F4" s="381">
        <v>1.46</v>
      </c>
      <c r="G4" s="381">
        <v>0.267</v>
      </c>
      <c r="H4" s="381">
        <v>1.727</v>
      </c>
      <c r="I4" s="381">
        <v>2.405</v>
      </c>
      <c r="J4" s="381">
        <v>0.193</v>
      </c>
      <c r="K4" s="381">
        <v>2.598</v>
      </c>
      <c r="L4" s="381">
        <v>1.584</v>
      </c>
      <c r="M4" s="381">
        <v>0.298</v>
      </c>
      <c r="N4" s="381">
        <v>1.882</v>
      </c>
      <c r="O4" s="381">
        <v>0.123</v>
      </c>
      <c r="P4" s="381">
        <v>0.769</v>
      </c>
      <c r="Q4" s="381">
        <v>0.892</v>
      </c>
      <c r="R4" s="381">
        <v>0.245</v>
      </c>
      <c r="S4" s="381">
        <v>0.641</v>
      </c>
      <c r="T4" s="381">
        <v>0.886</v>
      </c>
      <c r="U4" s="381">
        <v>0.841</v>
      </c>
      <c r="V4" s="381">
        <v>0.659</v>
      </c>
      <c r="W4" s="381">
        <v>1.5</v>
      </c>
      <c r="X4" s="381">
        <v>0.339</v>
      </c>
      <c r="Y4" s="381">
        <v>0.59</v>
      </c>
      <c r="Z4" s="381">
        <v>0.929</v>
      </c>
      <c r="AA4" s="381">
        <v>1.047</v>
      </c>
      <c r="AB4" s="381">
        <v>0.869</v>
      </c>
      <c r="AC4" s="381">
        <v>1.916</v>
      </c>
      <c r="AD4" s="381">
        <v>2.679</v>
      </c>
      <c r="AE4" s="381">
        <v>0.984</v>
      </c>
      <c r="AF4" s="381">
        <v>3.663</v>
      </c>
      <c r="AG4" s="381">
        <v>2.824</v>
      </c>
      <c r="AH4" s="381">
        <v>1.204</v>
      </c>
      <c r="AI4" s="381">
        <v>4.028</v>
      </c>
      <c r="AJ4" s="381">
        <v>3.347</v>
      </c>
      <c r="AK4" s="381">
        <v>1.213</v>
      </c>
      <c r="AL4" s="381">
        <v>4.56</v>
      </c>
      <c r="AM4" s="381">
        <v>3.467</v>
      </c>
      <c r="AN4" s="381">
        <v>1.163</v>
      </c>
      <c r="AO4" s="381">
        <v>4.63</v>
      </c>
      <c r="AP4" s="381">
        <v>3.224</v>
      </c>
      <c r="AQ4" s="381">
        <v>1.97</v>
      </c>
      <c r="AR4" s="381">
        <v>5.194</v>
      </c>
      <c r="AS4" s="381">
        <v>6.571</v>
      </c>
      <c r="AT4" s="381">
        <v>2.12</v>
      </c>
      <c r="AU4" s="381">
        <v>8.691</v>
      </c>
      <c r="AV4" s="381">
        <v>6.855</v>
      </c>
      <c r="AW4" s="381">
        <v>2.84</v>
      </c>
      <c r="AX4" s="381">
        <v>9.695</v>
      </c>
      <c r="AY4" s="381">
        <v>7.545</v>
      </c>
      <c r="AZ4" s="381">
        <v>3.771</v>
      </c>
      <c r="BA4" s="381">
        <v>11.316</v>
      </c>
      <c r="BB4" s="381">
        <v>7.478</v>
      </c>
      <c r="BC4" s="381">
        <v>4.358</v>
      </c>
      <c r="BD4" s="381">
        <v>11.836</v>
      </c>
      <c r="BE4" s="381">
        <v>10.068</v>
      </c>
      <c r="BF4" s="381">
        <v>3.728</v>
      </c>
      <c r="BG4" s="381">
        <v>13.796</v>
      </c>
      <c r="BH4" s="381">
        <v>6.541</v>
      </c>
      <c r="BI4" s="381">
        <v>5.512</v>
      </c>
      <c r="BJ4" s="381">
        <v>12.053</v>
      </c>
      <c r="BK4" s="381">
        <v>7.116</v>
      </c>
      <c r="BL4" s="381">
        <v>7.465</v>
      </c>
      <c r="BM4" s="381">
        <v>14.581</v>
      </c>
      <c r="BN4" s="381">
        <v>6.389</v>
      </c>
      <c r="BO4" s="381">
        <v>0.639</v>
      </c>
      <c r="BP4" s="381">
        <v>7.028</v>
      </c>
      <c r="BQ4" s="381">
        <v>6.511</v>
      </c>
      <c r="BR4" s="381">
        <v>1.397</v>
      </c>
      <c r="BS4" s="381">
        <v>7.908</v>
      </c>
      <c r="BT4" s="381">
        <v>7.902</v>
      </c>
      <c r="BU4" s="381">
        <v>1.565</v>
      </c>
      <c r="BV4" s="381">
        <v>9.467</v>
      </c>
      <c r="BW4" s="381">
        <v>7.109</v>
      </c>
      <c r="BX4" s="381">
        <v>0.986</v>
      </c>
      <c r="BY4" s="381">
        <v>8.095</v>
      </c>
      <c r="BZ4" s="381">
        <v>8.062</v>
      </c>
      <c r="CA4" s="381">
        <v>1.404</v>
      </c>
      <c r="CB4" s="381">
        <v>9.466</v>
      </c>
      <c r="CC4" s="381">
        <v>7.69</v>
      </c>
      <c r="CD4" s="381">
        <v>1.059</v>
      </c>
      <c r="CE4" s="381">
        <v>8.749</v>
      </c>
      <c r="CF4" s="381">
        <v>7.627</v>
      </c>
      <c r="CG4" s="381">
        <v>1.193</v>
      </c>
      <c r="CH4" s="381">
        <v>8.82</v>
      </c>
      <c r="CI4" s="381">
        <v>8.716</v>
      </c>
      <c r="CJ4" s="381">
        <v>2.532</v>
      </c>
      <c r="CK4" s="381">
        <v>11.248</v>
      </c>
      <c r="CL4" s="381">
        <v>6.467</v>
      </c>
      <c r="CM4" s="381">
        <v>2.218</v>
      </c>
      <c r="CN4" s="381">
        <v>8.685</v>
      </c>
      <c r="CO4" s="381">
        <v>10.43</v>
      </c>
      <c r="CP4" s="381">
        <v>1.473</v>
      </c>
      <c r="CQ4" s="381">
        <v>11.903</v>
      </c>
      <c r="CR4" s="381">
        <v>4.603</v>
      </c>
      <c r="CS4" s="381">
        <v>2.899</v>
      </c>
      <c r="CT4" s="381">
        <v>7.502</v>
      </c>
      <c r="CU4" s="381">
        <v>5.063</v>
      </c>
      <c r="CV4" s="381">
        <v>1.734</v>
      </c>
      <c r="CW4" s="381">
        <v>6.797</v>
      </c>
      <c r="CX4" s="381">
        <v>5.347</v>
      </c>
      <c r="CY4" s="381">
        <v>1.265</v>
      </c>
      <c r="CZ4" s="381">
        <v>6.612</v>
      </c>
      <c r="DA4" s="381">
        <v>5.662</v>
      </c>
      <c r="DB4" s="381">
        <v>2.63</v>
      </c>
      <c r="DC4" s="381">
        <v>8.292</v>
      </c>
      <c r="DD4" s="381">
        <v>5.957</v>
      </c>
      <c r="DE4" s="381">
        <v>2.209</v>
      </c>
      <c r="DF4" s="381">
        <v>8.166</v>
      </c>
      <c r="DG4" s="381">
        <v>5.87</v>
      </c>
      <c r="DH4" s="381">
        <v>1.67</v>
      </c>
      <c r="DI4" s="381">
        <v>7.54</v>
      </c>
    </row>
    <row r="5" spans="1:113" ht="12.75">
      <c r="A5" s="416" t="s">
        <v>47</v>
      </c>
      <c r="B5" s="31" t="s">
        <v>4</v>
      </c>
      <c r="C5" s="381">
        <v>17.261</v>
      </c>
      <c r="D5" s="381">
        <v>4.072</v>
      </c>
      <c r="E5" s="381">
        <v>21.333</v>
      </c>
      <c r="F5" s="381">
        <v>9.993</v>
      </c>
      <c r="G5" s="381">
        <v>4.35</v>
      </c>
      <c r="H5" s="381">
        <v>14.343</v>
      </c>
      <c r="I5" s="381">
        <v>9.527</v>
      </c>
      <c r="J5" s="381">
        <v>0</v>
      </c>
      <c r="K5" s="381">
        <v>9.527</v>
      </c>
      <c r="L5" s="381">
        <v>10.791</v>
      </c>
      <c r="M5" s="381">
        <v>0</v>
      </c>
      <c r="N5" s="381">
        <v>10.791</v>
      </c>
      <c r="O5" s="381">
        <v>25.851</v>
      </c>
      <c r="P5" s="381">
        <v>0</v>
      </c>
      <c r="Q5" s="381">
        <v>25.851</v>
      </c>
      <c r="R5" s="381">
        <v>25.912</v>
      </c>
      <c r="S5" s="381">
        <v>0</v>
      </c>
      <c r="T5" s="381">
        <v>25.912</v>
      </c>
      <c r="U5" s="381">
        <v>41.935</v>
      </c>
      <c r="V5" s="381">
        <v>0</v>
      </c>
      <c r="W5" s="381">
        <v>41.935</v>
      </c>
      <c r="X5" s="381">
        <v>118.038</v>
      </c>
      <c r="Y5" s="381">
        <v>0</v>
      </c>
      <c r="Z5" s="381">
        <v>118.038</v>
      </c>
      <c r="AA5" s="381">
        <v>117.668</v>
      </c>
      <c r="AB5" s="381">
        <v>0</v>
      </c>
      <c r="AC5" s="381">
        <v>117.668</v>
      </c>
      <c r="AD5" s="381">
        <v>97.337</v>
      </c>
      <c r="AE5" s="381">
        <v>0</v>
      </c>
      <c r="AF5" s="381">
        <v>97.337</v>
      </c>
      <c r="AG5" s="381">
        <v>84.058</v>
      </c>
      <c r="AH5" s="381">
        <v>0</v>
      </c>
      <c r="AI5" s="381">
        <v>84.058</v>
      </c>
      <c r="AJ5" s="381">
        <v>82.895</v>
      </c>
      <c r="AK5" s="381">
        <v>0</v>
      </c>
      <c r="AL5" s="381">
        <v>82.895</v>
      </c>
      <c r="AM5" s="381">
        <v>76.521</v>
      </c>
      <c r="AN5" s="381">
        <v>0</v>
      </c>
      <c r="AO5" s="381">
        <v>76.521</v>
      </c>
      <c r="AP5" s="381">
        <v>56.37</v>
      </c>
      <c r="AQ5" s="381">
        <v>0</v>
      </c>
      <c r="AR5" s="381">
        <v>56.37</v>
      </c>
      <c r="AS5" s="381">
        <v>37.651</v>
      </c>
      <c r="AT5" s="381">
        <v>0</v>
      </c>
      <c r="AU5" s="381">
        <v>37.651</v>
      </c>
      <c r="AV5" s="381">
        <v>68.479</v>
      </c>
      <c r="AW5" s="381">
        <v>0</v>
      </c>
      <c r="AX5" s="381">
        <v>68.479</v>
      </c>
      <c r="AY5" s="381">
        <v>67.214</v>
      </c>
      <c r="AZ5" s="381">
        <v>0</v>
      </c>
      <c r="BA5" s="381">
        <v>67.214</v>
      </c>
      <c r="BB5" s="381">
        <v>70.434</v>
      </c>
      <c r="BC5" s="381">
        <v>0</v>
      </c>
      <c r="BD5" s="381">
        <v>70.434</v>
      </c>
      <c r="BE5" s="381">
        <v>118.884</v>
      </c>
      <c r="BF5" s="381">
        <v>0</v>
      </c>
      <c r="BG5" s="381">
        <v>118.884</v>
      </c>
      <c r="BH5" s="381">
        <v>67.218</v>
      </c>
      <c r="BI5" s="381">
        <v>0</v>
      </c>
      <c r="BJ5" s="381">
        <v>67.218</v>
      </c>
      <c r="BK5" s="381">
        <v>68.959</v>
      </c>
      <c r="BL5" s="381">
        <v>0</v>
      </c>
      <c r="BM5" s="381">
        <v>68.959</v>
      </c>
      <c r="BN5" s="381">
        <v>77.204</v>
      </c>
      <c r="BO5" s="381">
        <v>0</v>
      </c>
      <c r="BP5" s="381">
        <v>77.204</v>
      </c>
      <c r="BQ5" s="381">
        <v>71.002</v>
      </c>
      <c r="BR5" s="381">
        <v>0</v>
      </c>
      <c r="BS5" s="381">
        <v>71.002</v>
      </c>
      <c r="BT5" s="381">
        <v>69.84</v>
      </c>
      <c r="BU5" s="381">
        <v>0</v>
      </c>
      <c r="BV5" s="381">
        <v>69.84</v>
      </c>
      <c r="BW5" s="381">
        <v>92.086</v>
      </c>
      <c r="BX5" s="381">
        <v>0</v>
      </c>
      <c r="BY5" s="381">
        <v>92.086</v>
      </c>
      <c r="BZ5" s="381">
        <v>71.342</v>
      </c>
      <c r="CA5" s="381">
        <v>0</v>
      </c>
      <c r="CB5" s="381">
        <v>71.342</v>
      </c>
      <c r="CC5" s="381">
        <v>108.6</v>
      </c>
      <c r="CD5" s="381">
        <v>0</v>
      </c>
      <c r="CE5" s="381">
        <v>108.6</v>
      </c>
      <c r="CF5" s="381">
        <v>90.581</v>
      </c>
      <c r="CG5" s="381">
        <v>0</v>
      </c>
      <c r="CH5" s="381">
        <v>90.581</v>
      </c>
      <c r="CI5" s="381">
        <v>63.945</v>
      </c>
      <c r="CJ5" s="381">
        <v>0</v>
      </c>
      <c r="CK5" s="381">
        <v>63.945</v>
      </c>
      <c r="CL5" s="381">
        <v>105.168</v>
      </c>
      <c r="CM5" s="381">
        <v>0</v>
      </c>
      <c r="CN5" s="381">
        <v>105.168</v>
      </c>
      <c r="CO5" s="381">
        <v>97.186</v>
      </c>
      <c r="CP5" s="381">
        <v>0</v>
      </c>
      <c r="CQ5" s="381">
        <v>97.186</v>
      </c>
      <c r="CR5" s="381">
        <v>95.143</v>
      </c>
      <c r="CS5" s="381">
        <v>0</v>
      </c>
      <c r="CT5" s="381">
        <v>95.143</v>
      </c>
      <c r="CU5" s="381">
        <v>106.5</v>
      </c>
      <c r="CV5" s="381">
        <v>0</v>
      </c>
      <c r="CW5" s="381">
        <v>106.5</v>
      </c>
      <c r="CX5" s="381">
        <v>99.938</v>
      </c>
      <c r="CY5" s="381">
        <v>0</v>
      </c>
      <c r="CZ5" s="381">
        <v>99.938</v>
      </c>
      <c r="DA5" s="381">
        <v>68.724</v>
      </c>
      <c r="DB5" s="381">
        <v>0</v>
      </c>
      <c r="DC5" s="381">
        <v>68.724</v>
      </c>
      <c r="DD5" s="381">
        <v>90.272</v>
      </c>
      <c r="DE5" s="381">
        <v>0</v>
      </c>
      <c r="DF5" s="381">
        <v>90.272</v>
      </c>
      <c r="DG5" s="381">
        <v>92.426</v>
      </c>
      <c r="DH5" s="381">
        <v>0</v>
      </c>
      <c r="DI5" s="381">
        <v>92.426</v>
      </c>
    </row>
    <row r="6" spans="1:113" ht="12.75">
      <c r="A6" s="416"/>
      <c r="B6" s="31" t="s">
        <v>5</v>
      </c>
      <c r="C6" s="381">
        <v>136.94</v>
      </c>
      <c r="D6" s="381">
        <v>9.701</v>
      </c>
      <c r="E6" s="381">
        <v>146.641</v>
      </c>
      <c r="F6" s="381">
        <v>136.94</v>
      </c>
      <c r="G6" s="381">
        <v>10.31</v>
      </c>
      <c r="H6" s="381">
        <v>147.25</v>
      </c>
      <c r="I6" s="381">
        <v>136.935</v>
      </c>
      <c r="J6" s="381">
        <v>9.775</v>
      </c>
      <c r="K6" s="381">
        <v>146.71</v>
      </c>
      <c r="L6" s="381">
        <v>136.935</v>
      </c>
      <c r="M6" s="381">
        <v>9.862</v>
      </c>
      <c r="N6" s="381">
        <v>146.797</v>
      </c>
      <c r="O6" s="381">
        <v>148.975</v>
      </c>
      <c r="P6" s="381">
        <v>2.029</v>
      </c>
      <c r="Q6" s="381">
        <v>151.004</v>
      </c>
      <c r="R6" s="381">
        <v>134.016</v>
      </c>
      <c r="S6" s="381">
        <v>2.08</v>
      </c>
      <c r="T6" s="381">
        <v>136.096</v>
      </c>
      <c r="U6" s="381">
        <v>119.456</v>
      </c>
      <c r="V6" s="381">
        <v>1.998</v>
      </c>
      <c r="W6" s="381">
        <v>121.454</v>
      </c>
      <c r="X6" s="381">
        <v>52.192</v>
      </c>
      <c r="Y6" s="381">
        <v>1.797</v>
      </c>
      <c r="Z6" s="381">
        <v>53.989</v>
      </c>
      <c r="AA6" s="381">
        <v>52.392</v>
      </c>
      <c r="AB6" s="381">
        <v>1.901</v>
      </c>
      <c r="AC6" s="381">
        <v>54.293</v>
      </c>
      <c r="AD6" s="381">
        <v>32.563</v>
      </c>
      <c r="AE6" s="381">
        <v>2.041</v>
      </c>
      <c r="AF6" s="381">
        <v>34.604</v>
      </c>
      <c r="AG6" s="381">
        <v>28.42</v>
      </c>
      <c r="AH6" s="381">
        <v>2.068</v>
      </c>
      <c r="AI6" s="381">
        <v>30.488</v>
      </c>
      <c r="AJ6" s="381">
        <v>25.815</v>
      </c>
      <c r="AK6" s="381">
        <v>2.128</v>
      </c>
      <c r="AL6" s="381">
        <v>27.943</v>
      </c>
      <c r="AM6" s="381">
        <v>15.631</v>
      </c>
      <c r="AN6" s="381">
        <v>2.184</v>
      </c>
      <c r="AO6" s="381">
        <v>17.815</v>
      </c>
      <c r="AP6" s="381">
        <v>31.977</v>
      </c>
      <c r="AQ6" s="381">
        <v>0</v>
      </c>
      <c r="AR6" s="381">
        <v>31.977</v>
      </c>
      <c r="AS6" s="381">
        <v>33.864</v>
      </c>
      <c r="AT6" s="381">
        <v>0</v>
      </c>
      <c r="AU6" s="381">
        <v>33.864</v>
      </c>
      <c r="AV6" s="381">
        <v>32.224</v>
      </c>
      <c r="AW6" s="381">
        <v>0</v>
      </c>
      <c r="AX6" s="381">
        <v>32.224</v>
      </c>
      <c r="AY6" s="381">
        <v>128.428</v>
      </c>
      <c r="AZ6" s="381">
        <v>0</v>
      </c>
      <c r="BA6" s="381">
        <v>128.428</v>
      </c>
      <c r="BB6" s="381">
        <v>127.381</v>
      </c>
      <c r="BC6" s="381">
        <v>0</v>
      </c>
      <c r="BD6" s="381">
        <v>127.381</v>
      </c>
      <c r="BE6" s="381">
        <v>127.014</v>
      </c>
      <c r="BF6" s="381">
        <v>0</v>
      </c>
      <c r="BG6" s="381">
        <v>127.014</v>
      </c>
      <c r="BH6" s="381">
        <v>151.306</v>
      </c>
      <c r="BI6" s="381">
        <v>0</v>
      </c>
      <c r="BJ6" s="381">
        <v>151.306</v>
      </c>
      <c r="BK6" s="381">
        <v>181.959</v>
      </c>
      <c r="BL6" s="381">
        <v>0</v>
      </c>
      <c r="BM6" s="381">
        <v>181.959</v>
      </c>
      <c r="BN6" s="381">
        <v>181.117</v>
      </c>
      <c r="BO6" s="381">
        <v>0</v>
      </c>
      <c r="BP6" s="381">
        <v>181.117</v>
      </c>
      <c r="BQ6" s="381">
        <v>181.485</v>
      </c>
      <c r="BR6" s="381">
        <v>0</v>
      </c>
      <c r="BS6" s="381">
        <v>181.485</v>
      </c>
      <c r="BT6" s="381">
        <v>182.538</v>
      </c>
      <c r="BU6" s="381">
        <v>0</v>
      </c>
      <c r="BV6" s="381">
        <v>182.538</v>
      </c>
      <c r="BW6" s="381">
        <v>182.361</v>
      </c>
      <c r="BX6" s="381">
        <v>0</v>
      </c>
      <c r="BY6" s="381">
        <v>182.361</v>
      </c>
      <c r="BZ6" s="381">
        <v>180.194</v>
      </c>
      <c r="CA6" s="381">
        <v>0</v>
      </c>
      <c r="CB6" s="381">
        <v>180.194</v>
      </c>
      <c r="CC6" s="381">
        <v>180.121</v>
      </c>
      <c r="CD6" s="381">
        <v>0</v>
      </c>
      <c r="CE6" s="381">
        <v>180.121</v>
      </c>
      <c r="CF6" s="381">
        <v>189.531</v>
      </c>
      <c r="CG6" s="381">
        <v>0</v>
      </c>
      <c r="CH6" s="381">
        <v>189.531</v>
      </c>
      <c r="CI6" s="381">
        <v>189.121</v>
      </c>
      <c r="CJ6" s="381">
        <v>0</v>
      </c>
      <c r="CK6" s="381">
        <v>189.121</v>
      </c>
      <c r="CL6" s="381">
        <v>186.781</v>
      </c>
      <c r="CM6" s="381">
        <v>0</v>
      </c>
      <c r="CN6" s="381">
        <v>186.781</v>
      </c>
      <c r="CO6" s="381">
        <v>214.649</v>
      </c>
      <c r="CP6" s="381">
        <v>0</v>
      </c>
      <c r="CQ6" s="381">
        <v>214.649</v>
      </c>
      <c r="CR6" s="381">
        <v>216.308</v>
      </c>
      <c r="CS6" s="381">
        <v>0</v>
      </c>
      <c r="CT6" s="381">
        <v>216.308</v>
      </c>
      <c r="CU6" s="381">
        <v>215.942</v>
      </c>
      <c r="CV6" s="381">
        <v>0</v>
      </c>
      <c r="CW6" s="381">
        <v>215.942</v>
      </c>
      <c r="CX6" s="381">
        <v>215.879</v>
      </c>
      <c r="CY6" s="381">
        <v>0</v>
      </c>
      <c r="CZ6" s="381">
        <v>215.879</v>
      </c>
      <c r="DA6" s="381">
        <v>216.456</v>
      </c>
      <c r="DB6" s="381">
        <v>0</v>
      </c>
      <c r="DC6" s="381">
        <v>216.456</v>
      </c>
      <c r="DD6" s="381">
        <v>216.351</v>
      </c>
      <c r="DE6" s="381">
        <v>0</v>
      </c>
      <c r="DF6" s="381">
        <v>216.351</v>
      </c>
      <c r="DG6" s="381">
        <v>216.351</v>
      </c>
      <c r="DH6" s="381">
        <v>0</v>
      </c>
      <c r="DI6" s="381">
        <v>216.351</v>
      </c>
    </row>
    <row r="7" spans="1:113" ht="12.75">
      <c r="A7" s="416"/>
      <c r="B7" s="31" t="s">
        <v>118</v>
      </c>
      <c r="C7" s="381">
        <v>154.201</v>
      </c>
      <c r="D7" s="381">
        <v>13.773</v>
      </c>
      <c r="E7" s="381">
        <v>167.974</v>
      </c>
      <c r="F7" s="381">
        <v>146.933</v>
      </c>
      <c r="G7" s="381">
        <v>14.66</v>
      </c>
      <c r="H7" s="381">
        <v>161.593</v>
      </c>
      <c r="I7" s="381">
        <v>146.462</v>
      </c>
      <c r="J7" s="381">
        <v>9.775</v>
      </c>
      <c r="K7" s="381">
        <v>156.237</v>
      </c>
      <c r="L7" s="381">
        <v>147.726</v>
      </c>
      <c r="M7" s="381">
        <v>9.862</v>
      </c>
      <c r="N7" s="381">
        <v>157.588</v>
      </c>
      <c r="O7" s="381">
        <v>174.826</v>
      </c>
      <c r="P7" s="381">
        <v>2.029</v>
      </c>
      <c r="Q7" s="381">
        <v>176.855</v>
      </c>
      <c r="R7" s="381">
        <v>159.928</v>
      </c>
      <c r="S7" s="381">
        <v>2.08</v>
      </c>
      <c r="T7" s="381">
        <v>162.008</v>
      </c>
      <c r="U7" s="381">
        <v>161.391</v>
      </c>
      <c r="V7" s="381">
        <v>1.998</v>
      </c>
      <c r="W7" s="381">
        <v>163.389</v>
      </c>
      <c r="X7" s="381">
        <v>170.23</v>
      </c>
      <c r="Y7" s="381">
        <v>1.797</v>
      </c>
      <c r="Z7" s="381">
        <v>172.027</v>
      </c>
      <c r="AA7" s="381">
        <v>170.06</v>
      </c>
      <c r="AB7" s="381">
        <v>1.901</v>
      </c>
      <c r="AC7" s="381">
        <v>171.961</v>
      </c>
      <c r="AD7" s="381">
        <v>129.9</v>
      </c>
      <c r="AE7" s="381">
        <v>2.041</v>
      </c>
      <c r="AF7" s="381">
        <v>131.941</v>
      </c>
      <c r="AG7" s="381">
        <v>112.478</v>
      </c>
      <c r="AH7" s="381">
        <v>2.068</v>
      </c>
      <c r="AI7" s="381">
        <v>114.546</v>
      </c>
      <c r="AJ7" s="381">
        <v>108.71</v>
      </c>
      <c r="AK7" s="381">
        <v>2.128</v>
      </c>
      <c r="AL7" s="381">
        <v>110.838</v>
      </c>
      <c r="AM7" s="381">
        <v>92.152</v>
      </c>
      <c r="AN7" s="381">
        <v>2.184</v>
      </c>
      <c r="AO7" s="381">
        <v>94.336</v>
      </c>
      <c r="AP7" s="381">
        <v>88.347</v>
      </c>
      <c r="AQ7" s="381">
        <v>0</v>
      </c>
      <c r="AR7" s="381">
        <v>88.347</v>
      </c>
      <c r="AS7" s="381">
        <v>71.515</v>
      </c>
      <c r="AT7" s="381">
        <v>0</v>
      </c>
      <c r="AU7" s="381">
        <v>71.515</v>
      </c>
      <c r="AV7" s="381">
        <v>100.703</v>
      </c>
      <c r="AW7" s="381">
        <v>0</v>
      </c>
      <c r="AX7" s="381">
        <v>100.703</v>
      </c>
      <c r="AY7" s="381">
        <v>195.642</v>
      </c>
      <c r="AZ7" s="381">
        <v>0</v>
      </c>
      <c r="BA7" s="381">
        <v>195.642</v>
      </c>
      <c r="BB7" s="381">
        <v>197.815</v>
      </c>
      <c r="BC7" s="381">
        <v>0</v>
      </c>
      <c r="BD7" s="381">
        <v>197.815</v>
      </c>
      <c r="BE7" s="381">
        <v>245.898</v>
      </c>
      <c r="BF7" s="381">
        <v>0</v>
      </c>
      <c r="BG7" s="381">
        <v>245.898</v>
      </c>
      <c r="BH7" s="381">
        <v>218.524</v>
      </c>
      <c r="BI7" s="381">
        <v>0</v>
      </c>
      <c r="BJ7" s="381">
        <v>218.524</v>
      </c>
      <c r="BK7" s="381">
        <v>250.918</v>
      </c>
      <c r="BL7" s="381">
        <v>0</v>
      </c>
      <c r="BM7" s="381">
        <v>250.918</v>
      </c>
      <c r="BN7" s="381">
        <v>258.321</v>
      </c>
      <c r="BO7" s="381">
        <v>0</v>
      </c>
      <c r="BP7" s="381">
        <v>258.321</v>
      </c>
      <c r="BQ7" s="381">
        <v>252.487</v>
      </c>
      <c r="BR7" s="381">
        <v>0</v>
      </c>
      <c r="BS7" s="381">
        <v>252.487</v>
      </c>
      <c r="BT7" s="381">
        <v>252.378</v>
      </c>
      <c r="BU7" s="381">
        <v>0</v>
      </c>
      <c r="BV7" s="381">
        <v>252.378</v>
      </c>
      <c r="BW7" s="381">
        <v>274.447</v>
      </c>
      <c r="BX7" s="381">
        <v>0</v>
      </c>
      <c r="BY7" s="381">
        <v>274.447</v>
      </c>
      <c r="BZ7" s="381">
        <v>251.536</v>
      </c>
      <c r="CA7" s="381">
        <v>0</v>
      </c>
      <c r="CB7" s="381">
        <v>251.536</v>
      </c>
      <c r="CC7" s="381">
        <v>288.721</v>
      </c>
      <c r="CD7" s="381">
        <v>0</v>
      </c>
      <c r="CE7" s="381">
        <v>288.721</v>
      </c>
      <c r="CF7" s="381">
        <v>280.112</v>
      </c>
      <c r="CG7" s="381">
        <v>0</v>
      </c>
      <c r="CH7" s="381">
        <v>280.112</v>
      </c>
      <c r="CI7" s="381">
        <v>253.066</v>
      </c>
      <c r="CJ7" s="381">
        <v>0</v>
      </c>
      <c r="CK7" s="381">
        <v>253.066</v>
      </c>
      <c r="CL7" s="381">
        <v>291.949</v>
      </c>
      <c r="CM7" s="381">
        <v>0</v>
      </c>
      <c r="CN7" s="381">
        <v>291.949</v>
      </c>
      <c r="CO7" s="381">
        <v>311.835</v>
      </c>
      <c r="CP7" s="381">
        <v>0</v>
      </c>
      <c r="CQ7" s="381">
        <v>311.835</v>
      </c>
      <c r="CR7" s="381">
        <v>311.451</v>
      </c>
      <c r="CS7" s="381">
        <v>0</v>
      </c>
      <c r="CT7" s="381">
        <v>311.451</v>
      </c>
      <c r="CU7" s="381">
        <v>322.442</v>
      </c>
      <c r="CV7" s="381">
        <v>0</v>
      </c>
      <c r="CW7" s="381">
        <v>322.442</v>
      </c>
      <c r="CX7" s="381">
        <v>315.817</v>
      </c>
      <c r="CY7" s="381">
        <v>0</v>
      </c>
      <c r="CZ7" s="381">
        <v>315.817</v>
      </c>
      <c r="DA7" s="381">
        <v>285.18</v>
      </c>
      <c r="DB7" s="381">
        <v>0</v>
      </c>
      <c r="DC7" s="381">
        <v>285.18</v>
      </c>
      <c r="DD7" s="381">
        <v>306.623</v>
      </c>
      <c r="DE7" s="381">
        <v>0</v>
      </c>
      <c r="DF7" s="381">
        <v>306.623</v>
      </c>
      <c r="DG7" s="381">
        <v>308.777</v>
      </c>
      <c r="DH7" s="381">
        <v>0</v>
      </c>
      <c r="DI7" s="381">
        <v>308.777</v>
      </c>
    </row>
    <row r="8" spans="1:113" ht="12.75">
      <c r="A8" s="416" t="s">
        <v>233</v>
      </c>
      <c r="B8" s="31" t="s">
        <v>6</v>
      </c>
      <c r="C8" s="381">
        <v>0.515</v>
      </c>
      <c r="D8" s="381">
        <v>5.679</v>
      </c>
      <c r="E8" s="381">
        <v>6.194</v>
      </c>
      <c r="F8" s="381">
        <v>0.259</v>
      </c>
      <c r="G8" s="381">
        <v>8.727</v>
      </c>
      <c r="H8" s="381">
        <v>8.986</v>
      </c>
      <c r="I8" s="381">
        <v>0.783</v>
      </c>
      <c r="J8" s="381">
        <v>11.038</v>
      </c>
      <c r="K8" s="381">
        <v>11.821</v>
      </c>
      <c r="L8" s="381">
        <v>0.459</v>
      </c>
      <c r="M8" s="381">
        <v>5.87</v>
      </c>
      <c r="N8" s="381">
        <v>6.329</v>
      </c>
      <c r="O8" s="381">
        <v>3.869</v>
      </c>
      <c r="P8" s="381">
        <v>3.435</v>
      </c>
      <c r="Q8" s="381">
        <v>7.304</v>
      </c>
      <c r="R8" s="381">
        <v>6.389</v>
      </c>
      <c r="S8" s="381">
        <v>4.622</v>
      </c>
      <c r="T8" s="381">
        <v>11.011</v>
      </c>
      <c r="U8" s="381">
        <v>5.136</v>
      </c>
      <c r="V8" s="381">
        <v>26.731</v>
      </c>
      <c r="W8" s="381">
        <v>31.867</v>
      </c>
      <c r="X8" s="381">
        <v>43.227</v>
      </c>
      <c r="Y8" s="381">
        <v>22.898</v>
      </c>
      <c r="Z8" s="381">
        <v>66.125</v>
      </c>
      <c r="AA8" s="381">
        <v>5.817</v>
      </c>
      <c r="AB8" s="381">
        <v>3.286</v>
      </c>
      <c r="AC8" s="381">
        <v>9.103</v>
      </c>
      <c r="AD8" s="381">
        <v>9.972</v>
      </c>
      <c r="AE8" s="381">
        <v>8.585</v>
      </c>
      <c r="AF8" s="381">
        <v>18.557</v>
      </c>
      <c r="AG8" s="381">
        <v>7.99</v>
      </c>
      <c r="AH8" s="381">
        <v>13.125</v>
      </c>
      <c r="AI8" s="381">
        <v>21.115</v>
      </c>
      <c r="AJ8" s="381">
        <v>8.899</v>
      </c>
      <c r="AK8" s="381">
        <v>53.756</v>
      </c>
      <c r="AL8" s="381">
        <v>62.655</v>
      </c>
      <c r="AM8" s="381">
        <v>34.627</v>
      </c>
      <c r="AN8" s="381">
        <v>115.703</v>
      </c>
      <c r="AO8" s="381">
        <v>150.33</v>
      </c>
      <c r="AP8" s="381">
        <v>6.252</v>
      </c>
      <c r="AQ8" s="381">
        <v>33.729</v>
      </c>
      <c r="AR8" s="381">
        <v>39.981</v>
      </c>
      <c r="AS8" s="381">
        <v>5.272</v>
      </c>
      <c r="AT8" s="381">
        <v>0.485</v>
      </c>
      <c r="AU8" s="381">
        <v>5.757</v>
      </c>
      <c r="AV8" s="381">
        <v>6.106</v>
      </c>
      <c r="AW8" s="381">
        <v>7.655</v>
      </c>
      <c r="AX8" s="381">
        <v>13.761</v>
      </c>
      <c r="AY8" s="381">
        <v>17.223</v>
      </c>
      <c r="AZ8" s="381">
        <v>10.212</v>
      </c>
      <c r="BA8" s="381">
        <v>27.435</v>
      </c>
      <c r="BB8" s="381">
        <v>23.614</v>
      </c>
      <c r="BC8" s="381">
        <v>181.861</v>
      </c>
      <c r="BD8" s="381">
        <v>205.475</v>
      </c>
      <c r="BE8" s="381">
        <v>7.236</v>
      </c>
      <c r="BF8" s="381">
        <v>23.848</v>
      </c>
      <c r="BG8" s="381">
        <v>31.084</v>
      </c>
      <c r="BH8" s="381">
        <v>82.047</v>
      </c>
      <c r="BI8" s="381">
        <v>59.28</v>
      </c>
      <c r="BJ8" s="381">
        <v>141.327</v>
      </c>
      <c r="BK8" s="381">
        <v>82.039</v>
      </c>
      <c r="BL8" s="381">
        <v>56.135</v>
      </c>
      <c r="BM8" s="381">
        <v>138.174</v>
      </c>
      <c r="BN8" s="381">
        <v>80.913</v>
      </c>
      <c r="BO8" s="381">
        <v>63.311</v>
      </c>
      <c r="BP8" s="381">
        <v>144.224</v>
      </c>
      <c r="BQ8" s="381">
        <v>69.241</v>
      </c>
      <c r="BR8" s="381">
        <v>68.952</v>
      </c>
      <c r="BS8" s="381">
        <v>138.193</v>
      </c>
      <c r="BT8" s="381">
        <v>52.156</v>
      </c>
      <c r="BU8" s="381">
        <v>63.118</v>
      </c>
      <c r="BV8" s="381">
        <v>115.274</v>
      </c>
      <c r="BW8" s="381">
        <v>38.46</v>
      </c>
      <c r="BX8" s="381">
        <v>44.373</v>
      </c>
      <c r="BY8" s="381">
        <v>82.833</v>
      </c>
      <c r="BZ8" s="381">
        <v>59.133</v>
      </c>
      <c r="CA8" s="381">
        <v>14.715</v>
      </c>
      <c r="CB8" s="381">
        <v>73.848</v>
      </c>
      <c r="CC8" s="381">
        <v>16.89</v>
      </c>
      <c r="CD8" s="381">
        <v>8.441</v>
      </c>
      <c r="CE8" s="381">
        <v>25.331</v>
      </c>
      <c r="CF8" s="381">
        <v>33.376</v>
      </c>
      <c r="CG8" s="381">
        <v>16.184</v>
      </c>
      <c r="CH8" s="381">
        <v>49.56</v>
      </c>
      <c r="CI8" s="381">
        <v>53.426</v>
      </c>
      <c r="CJ8" s="381">
        <v>41.695</v>
      </c>
      <c r="CK8" s="381">
        <v>95.121</v>
      </c>
      <c r="CL8" s="381">
        <v>51.588</v>
      </c>
      <c r="CM8" s="381">
        <v>25.248</v>
      </c>
      <c r="CN8" s="381">
        <v>76.836</v>
      </c>
      <c r="CO8" s="381">
        <v>12.294</v>
      </c>
      <c r="CP8" s="381">
        <v>23.231</v>
      </c>
      <c r="CQ8" s="381">
        <v>35.525</v>
      </c>
      <c r="CR8" s="381">
        <v>33.836</v>
      </c>
      <c r="CS8" s="381">
        <v>0.018</v>
      </c>
      <c r="CT8" s="381">
        <v>33.854</v>
      </c>
      <c r="CU8" s="381">
        <v>30.705</v>
      </c>
      <c r="CV8" s="381">
        <v>12.352</v>
      </c>
      <c r="CW8" s="381">
        <v>43.057</v>
      </c>
      <c r="CX8" s="381">
        <v>19.911</v>
      </c>
      <c r="CY8" s="381">
        <v>10.269</v>
      </c>
      <c r="CZ8" s="381">
        <v>30.18</v>
      </c>
      <c r="DA8" s="381">
        <v>39.482</v>
      </c>
      <c r="DB8" s="381">
        <v>10.425</v>
      </c>
      <c r="DC8" s="381">
        <v>49.907</v>
      </c>
      <c r="DD8" s="381">
        <v>31.042</v>
      </c>
      <c r="DE8" s="381">
        <v>10.569</v>
      </c>
      <c r="DF8" s="381">
        <v>41.611</v>
      </c>
      <c r="DG8" s="381">
        <v>11.264</v>
      </c>
      <c r="DH8" s="381">
        <v>8.939</v>
      </c>
      <c r="DI8" s="381">
        <v>20.203</v>
      </c>
    </row>
    <row r="9" spans="1:113" s="38" customFormat="1" ht="12.75" outlineLevel="1">
      <c r="A9" s="416"/>
      <c r="B9" s="221" t="s">
        <v>207</v>
      </c>
      <c r="C9" s="382">
        <v>0</v>
      </c>
      <c r="D9" s="382">
        <v>4.678</v>
      </c>
      <c r="E9" s="382">
        <v>4.678</v>
      </c>
      <c r="F9" s="382">
        <v>0</v>
      </c>
      <c r="G9" s="382">
        <v>5.047</v>
      </c>
      <c r="H9" s="382">
        <v>5.047</v>
      </c>
      <c r="I9" s="382">
        <v>0.45</v>
      </c>
      <c r="J9" s="382">
        <v>4.06</v>
      </c>
      <c r="K9" s="382">
        <v>4.51</v>
      </c>
      <c r="L9" s="382">
        <v>0</v>
      </c>
      <c r="M9" s="382">
        <v>4.181</v>
      </c>
      <c r="N9" s="382">
        <v>4.181</v>
      </c>
      <c r="O9" s="382">
        <v>1</v>
      </c>
      <c r="P9" s="382">
        <v>3.22</v>
      </c>
      <c r="Q9" s="382">
        <v>4.22</v>
      </c>
      <c r="R9" s="382">
        <v>3.85</v>
      </c>
      <c r="S9" s="382">
        <v>3.276</v>
      </c>
      <c r="T9" s="382">
        <v>7.126</v>
      </c>
      <c r="U9" s="382">
        <v>1.5</v>
      </c>
      <c r="V9" s="382">
        <v>2.453</v>
      </c>
      <c r="W9" s="382">
        <v>3.953</v>
      </c>
      <c r="X9" s="382">
        <v>2.55</v>
      </c>
      <c r="Y9" s="382">
        <v>2.442</v>
      </c>
      <c r="Z9" s="382">
        <v>4.992</v>
      </c>
      <c r="AA9" s="382">
        <v>2</v>
      </c>
      <c r="AB9" s="382">
        <v>1.711</v>
      </c>
      <c r="AC9" s="382">
        <v>3.711</v>
      </c>
      <c r="AD9" s="382">
        <v>2.7</v>
      </c>
      <c r="AE9" s="382">
        <v>1.712</v>
      </c>
      <c r="AF9" s="382">
        <v>4.412</v>
      </c>
      <c r="AG9" s="382">
        <v>4.1</v>
      </c>
      <c r="AH9" s="382">
        <v>0.976</v>
      </c>
      <c r="AI9" s="382">
        <v>5.076</v>
      </c>
      <c r="AJ9" s="382">
        <v>8.78</v>
      </c>
      <c r="AK9" s="382">
        <v>0.989</v>
      </c>
      <c r="AL9" s="382">
        <v>9.769</v>
      </c>
      <c r="AM9" s="382">
        <v>21.2</v>
      </c>
      <c r="AN9" s="382">
        <v>0.693</v>
      </c>
      <c r="AO9" s="382">
        <v>21.893</v>
      </c>
      <c r="AP9" s="382">
        <v>0</v>
      </c>
      <c r="AQ9" s="382">
        <v>0.735</v>
      </c>
      <c r="AR9" s="382">
        <v>0.735</v>
      </c>
      <c r="AS9" s="382">
        <v>4.2</v>
      </c>
      <c r="AT9" s="382">
        <v>0.357</v>
      </c>
      <c r="AU9" s="382">
        <v>4.557</v>
      </c>
      <c r="AV9" s="382">
        <v>2.745</v>
      </c>
      <c r="AW9" s="382">
        <v>0.329</v>
      </c>
      <c r="AX9" s="382">
        <v>3.074</v>
      </c>
      <c r="AY9" s="382">
        <v>0</v>
      </c>
      <c r="AZ9" s="382">
        <v>0</v>
      </c>
      <c r="BA9" s="382">
        <v>0</v>
      </c>
      <c r="BB9" s="382">
        <v>14.13</v>
      </c>
      <c r="BC9" s="382">
        <v>0</v>
      </c>
      <c r="BD9" s="382">
        <v>14.13</v>
      </c>
      <c r="BE9" s="382">
        <v>0</v>
      </c>
      <c r="BF9" s="382">
        <v>0</v>
      </c>
      <c r="BG9" s="382">
        <v>0</v>
      </c>
      <c r="BH9" s="382">
        <v>4.9</v>
      </c>
      <c r="BI9" s="382">
        <v>0</v>
      </c>
      <c r="BJ9" s="382">
        <v>4.9</v>
      </c>
      <c r="BK9" s="382">
        <v>0</v>
      </c>
      <c r="BL9" s="382">
        <v>0</v>
      </c>
      <c r="BM9" s="382">
        <v>0</v>
      </c>
      <c r="BN9" s="382">
        <v>0</v>
      </c>
      <c r="BO9" s="382">
        <v>0</v>
      </c>
      <c r="BP9" s="382">
        <v>0</v>
      </c>
      <c r="BQ9" s="382">
        <v>0.85</v>
      </c>
      <c r="BR9" s="382">
        <v>0</v>
      </c>
      <c r="BS9" s="382">
        <v>0.85</v>
      </c>
      <c r="BT9" s="382">
        <v>0</v>
      </c>
      <c r="BU9" s="382">
        <v>0</v>
      </c>
      <c r="BV9" s="382">
        <v>0</v>
      </c>
      <c r="BW9" s="382">
        <v>0</v>
      </c>
      <c r="BX9" s="382">
        <v>0</v>
      </c>
      <c r="BY9" s="382">
        <v>0</v>
      </c>
      <c r="BZ9" s="382">
        <v>0</v>
      </c>
      <c r="CA9" s="382">
        <v>0</v>
      </c>
      <c r="CB9" s="382">
        <v>0</v>
      </c>
      <c r="CC9" s="382">
        <v>0</v>
      </c>
      <c r="CD9" s="382">
        <v>0</v>
      </c>
      <c r="CE9" s="382">
        <v>0</v>
      </c>
      <c r="CF9" s="382">
        <v>3.35</v>
      </c>
      <c r="CG9" s="382">
        <v>0</v>
      </c>
      <c r="CH9" s="382">
        <v>3.35</v>
      </c>
      <c r="CI9" s="382">
        <v>0</v>
      </c>
      <c r="CJ9" s="382">
        <v>0</v>
      </c>
      <c r="CK9" s="382">
        <v>0</v>
      </c>
      <c r="CL9" s="382">
        <v>0</v>
      </c>
      <c r="CM9" s="382">
        <v>0</v>
      </c>
      <c r="CN9" s="382">
        <v>0</v>
      </c>
      <c r="CO9" s="382">
        <v>0</v>
      </c>
      <c r="CP9" s="382">
        <v>0</v>
      </c>
      <c r="CQ9" s="382">
        <v>0</v>
      </c>
      <c r="CR9" s="382">
        <v>1.8</v>
      </c>
      <c r="CS9" s="382">
        <v>0</v>
      </c>
      <c r="CT9" s="382">
        <v>1.8</v>
      </c>
      <c r="CU9" s="382">
        <v>0</v>
      </c>
      <c r="CV9" s="382">
        <v>0</v>
      </c>
      <c r="CW9" s="382">
        <v>0</v>
      </c>
      <c r="CX9" s="382">
        <v>0</v>
      </c>
      <c r="CY9" s="382">
        <v>0</v>
      </c>
      <c r="CZ9" s="382">
        <v>0</v>
      </c>
      <c r="DA9" s="382">
        <v>0</v>
      </c>
      <c r="DB9" s="382">
        <v>0</v>
      </c>
      <c r="DC9" s="382">
        <v>0</v>
      </c>
      <c r="DD9" s="382">
        <v>2.112</v>
      </c>
      <c r="DE9" s="382">
        <v>0</v>
      </c>
      <c r="DF9" s="382">
        <v>2.112</v>
      </c>
      <c r="DG9" s="382">
        <v>2.084</v>
      </c>
      <c r="DH9" s="382">
        <v>0</v>
      </c>
      <c r="DI9" s="382">
        <v>2.084</v>
      </c>
    </row>
    <row r="10" spans="1:113" s="38" customFormat="1" ht="12.75" outlineLevel="1">
      <c r="A10" s="416"/>
      <c r="B10" s="221" t="s">
        <v>261</v>
      </c>
      <c r="C10" s="382">
        <v>0.515</v>
      </c>
      <c r="D10" s="382">
        <v>1.001</v>
      </c>
      <c r="E10" s="382">
        <v>1.516</v>
      </c>
      <c r="F10" s="382">
        <v>0.259</v>
      </c>
      <c r="G10" s="382">
        <v>3.68</v>
      </c>
      <c r="H10" s="382">
        <v>3.939</v>
      </c>
      <c r="I10" s="382">
        <v>0.333</v>
      </c>
      <c r="J10" s="382">
        <v>6.978</v>
      </c>
      <c r="K10" s="382">
        <v>7.311</v>
      </c>
      <c r="L10" s="382">
        <v>0.459</v>
      </c>
      <c r="M10" s="382">
        <v>1.689</v>
      </c>
      <c r="N10" s="382">
        <v>2.148</v>
      </c>
      <c r="O10" s="382">
        <v>2.869</v>
      </c>
      <c r="P10" s="382">
        <v>0.215</v>
      </c>
      <c r="Q10" s="382">
        <v>3.084</v>
      </c>
      <c r="R10" s="382">
        <v>2.539</v>
      </c>
      <c r="S10" s="382">
        <v>1.346</v>
      </c>
      <c r="T10" s="382">
        <v>3.885</v>
      </c>
      <c r="U10" s="382">
        <v>3.636</v>
      </c>
      <c r="V10" s="382">
        <v>24.278</v>
      </c>
      <c r="W10" s="382">
        <v>27.914</v>
      </c>
      <c r="X10" s="382">
        <v>40.677</v>
      </c>
      <c r="Y10" s="382">
        <v>20.456</v>
      </c>
      <c r="Z10" s="382">
        <v>61.133</v>
      </c>
      <c r="AA10" s="382">
        <v>3.817</v>
      </c>
      <c r="AB10" s="382">
        <v>1.575</v>
      </c>
      <c r="AC10" s="382">
        <v>5.392</v>
      </c>
      <c r="AD10" s="382">
        <v>7.272</v>
      </c>
      <c r="AE10" s="382">
        <v>6.873</v>
      </c>
      <c r="AF10" s="382">
        <v>14.145</v>
      </c>
      <c r="AG10" s="382">
        <v>3.89</v>
      </c>
      <c r="AH10" s="382">
        <v>12.149</v>
      </c>
      <c r="AI10" s="382">
        <v>16.039</v>
      </c>
      <c r="AJ10" s="382">
        <v>0.119</v>
      </c>
      <c r="AK10" s="382">
        <v>52.767</v>
      </c>
      <c r="AL10" s="382">
        <v>52.886</v>
      </c>
      <c r="AM10" s="382">
        <v>13.427</v>
      </c>
      <c r="AN10" s="382">
        <v>115.01</v>
      </c>
      <c r="AO10" s="382">
        <v>128.437</v>
      </c>
      <c r="AP10" s="382">
        <v>6.252</v>
      </c>
      <c r="AQ10" s="382">
        <v>32.994</v>
      </c>
      <c r="AR10" s="382">
        <v>39.246</v>
      </c>
      <c r="AS10" s="382">
        <v>1.072</v>
      </c>
      <c r="AT10" s="382">
        <v>0.128</v>
      </c>
      <c r="AU10" s="382">
        <v>1.2</v>
      </c>
      <c r="AV10" s="382">
        <v>3.361</v>
      </c>
      <c r="AW10" s="382">
        <v>7.326</v>
      </c>
      <c r="AX10" s="382">
        <v>10.687</v>
      </c>
      <c r="AY10" s="382">
        <v>17.223</v>
      </c>
      <c r="AZ10" s="382">
        <v>10.212</v>
      </c>
      <c r="BA10" s="382">
        <v>27.435</v>
      </c>
      <c r="BB10" s="382">
        <v>9.484</v>
      </c>
      <c r="BC10" s="382">
        <v>181.861</v>
      </c>
      <c r="BD10" s="382">
        <v>191.345</v>
      </c>
      <c r="BE10" s="382">
        <v>7.236</v>
      </c>
      <c r="BF10" s="382">
        <v>23.848</v>
      </c>
      <c r="BG10" s="382">
        <v>31.084</v>
      </c>
      <c r="BH10" s="382">
        <v>77.147</v>
      </c>
      <c r="BI10" s="382">
        <v>59.28</v>
      </c>
      <c r="BJ10" s="382">
        <v>136.427</v>
      </c>
      <c r="BK10" s="382">
        <v>82.039</v>
      </c>
      <c r="BL10" s="382">
        <v>56.135</v>
      </c>
      <c r="BM10" s="382">
        <v>138.174</v>
      </c>
      <c r="BN10" s="382">
        <v>80.913</v>
      </c>
      <c r="BO10" s="382">
        <v>63.311</v>
      </c>
      <c r="BP10" s="382">
        <v>144.224</v>
      </c>
      <c r="BQ10" s="382">
        <v>68.391</v>
      </c>
      <c r="BR10" s="382">
        <v>68.952</v>
      </c>
      <c r="BS10" s="382">
        <v>137.343</v>
      </c>
      <c r="BT10" s="382">
        <v>52.156</v>
      </c>
      <c r="BU10" s="382">
        <v>63.118</v>
      </c>
      <c r="BV10" s="382">
        <v>115.274</v>
      </c>
      <c r="BW10" s="382">
        <v>38.46</v>
      </c>
      <c r="BX10" s="382">
        <v>44.373</v>
      </c>
      <c r="BY10" s="382">
        <v>82.833</v>
      </c>
      <c r="BZ10" s="382">
        <v>59.133</v>
      </c>
      <c r="CA10" s="382">
        <v>14.715</v>
      </c>
      <c r="CB10" s="382">
        <v>73.848</v>
      </c>
      <c r="CC10" s="382">
        <v>16.89</v>
      </c>
      <c r="CD10" s="382">
        <v>8.441</v>
      </c>
      <c r="CE10" s="382">
        <v>25.331</v>
      </c>
      <c r="CF10" s="382">
        <v>30.026</v>
      </c>
      <c r="CG10" s="382">
        <v>16.184</v>
      </c>
      <c r="CH10" s="382">
        <v>46.21</v>
      </c>
      <c r="CI10" s="382">
        <v>53.426</v>
      </c>
      <c r="CJ10" s="382">
        <v>41.695</v>
      </c>
      <c r="CK10" s="382">
        <v>95.121</v>
      </c>
      <c r="CL10" s="382">
        <v>51.588</v>
      </c>
      <c r="CM10" s="382">
        <v>25.248</v>
      </c>
      <c r="CN10" s="382">
        <v>76.836</v>
      </c>
      <c r="CO10" s="382">
        <v>12.294</v>
      </c>
      <c r="CP10" s="382">
        <v>23.231</v>
      </c>
      <c r="CQ10" s="382">
        <v>35.525</v>
      </c>
      <c r="CR10" s="382">
        <v>32.036</v>
      </c>
      <c r="CS10" s="382">
        <v>0.018</v>
      </c>
      <c r="CT10" s="382">
        <v>32.054</v>
      </c>
      <c r="CU10" s="382">
        <v>30.705</v>
      </c>
      <c r="CV10" s="382">
        <v>12.352</v>
      </c>
      <c r="CW10" s="382">
        <v>43.057</v>
      </c>
      <c r="CX10" s="382">
        <v>19.911</v>
      </c>
      <c r="CY10" s="382">
        <v>10.269</v>
      </c>
      <c r="CZ10" s="382">
        <v>30.18</v>
      </c>
      <c r="DA10" s="382">
        <v>39.482</v>
      </c>
      <c r="DB10" s="382">
        <v>10.425</v>
      </c>
      <c r="DC10" s="382">
        <v>49.907</v>
      </c>
      <c r="DD10" s="382">
        <v>28.93</v>
      </c>
      <c r="DE10" s="382">
        <v>10.569</v>
      </c>
      <c r="DF10" s="382">
        <v>39.499</v>
      </c>
      <c r="DG10" s="382">
        <v>9.18</v>
      </c>
      <c r="DH10" s="382">
        <v>8.939</v>
      </c>
      <c r="DI10" s="382">
        <v>18.119</v>
      </c>
    </row>
    <row r="11" spans="1:113" s="38" customFormat="1" ht="12.75">
      <c r="A11" s="419" t="s">
        <v>234</v>
      </c>
      <c r="B11" s="24" t="s">
        <v>214</v>
      </c>
      <c r="C11" s="383">
        <v>288.041</v>
      </c>
      <c r="D11" s="383">
        <v>144.181</v>
      </c>
      <c r="E11" s="383">
        <v>432.222</v>
      </c>
      <c r="F11" s="383">
        <v>293.985</v>
      </c>
      <c r="G11" s="383">
        <v>163.085</v>
      </c>
      <c r="H11" s="383">
        <v>457.07</v>
      </c>
      <c r="I11" s="383">
        <v>301.322</v>
      </c>
      <c r="J11" s="383">
        <v>163.485</v>
      </c>
      <c r="K11" s="383">
        <v>464.807</v>
      </c>
      <c r="L11" s="383">
        <v>286.313</v>
      </c>
      <c r="M11" s="383">
        <v>190.317</v>
      </c>
      <c r="N11" s="383">
        <v>476.63</v>
      </c>
      <c r="O11" s="383">
        <v>291.475</v>
      </c>
      <c r="P11" s="383">
        <v>180.772</v>
      </c>
      <c r="Q11" s="383">
        <v>472.247</v>
      </c>
      <c r="R11" s="383">
        <v>287.393</v>
      </c>
      <c r="S11" s="383">
        <v>215.074</v>
      </c>
      <c r="T11" s="383">
        <v>502.467</v>
      </c>
      <c r="U11" s="383">
        <v>295.33</v>
      </c>
      <c r="V11" s="383">
        <v>225.091</v>
      </c>
      <c r="W11" s="383">
        <v>520.421</v>
      </c>
      <c r="X11" s="383">
        <v>288.777</v>
      </c>
      <c r="Y11" s="383">
        <v>215.393</v>
      </c>
      <c r="Z11" s="383">
        <v>504.17</v>
      </c>
      <c r="AA11" s="383">
        <v>333.51</v>
      </c>
      <c r="AB11" s="383">
        <v>197.61</v>
      </c>
      <c r="AC11" s="383">
        <v>531.12</v>
      </c>
      <c r="AD11" s="383">
        <v>378.764</v>
      </c>
      <c r="AE11" s="383">
        <v>191.939</v>
      </c>
      <c r="AF11" s="383">
        <v>570.703</v>
      </c>
      <c r="AG11" s="383">
        <v>424.389</v>
      </c>
      <c r="AH11" s="383">
        <v>199.556</v>
      </c>
      <c r="AI11" s="383">
        <v>623.945</v>
      </c>
      <c r="AJ11" s="383">
        <v>486.027</v>
      </c>
      <c r="AK11" s="383">
        <v>201.373</v>
      </c>
      <c r="AL11" s="383">
        <v>687.4</v>
      </c>
      <c r="AM11" s="383">
        <v>507.831</v>
      </c>
      <c r="AN11" s="383">
        <v>199.835</v>
      </c>
      <c r="AO11" s="383">
        <v>707.666</v>
      </c>
      <c r="AP11" s="383">
        <v>599.82</v>
      </c>
      <c r="AQ11" s="383">
        <v>199.614</v>
      </c>
      <c r="AR11" s="383">
        <v>799.434</v>
      </c>
      <c r="AS11" s="383">
        <v>645.657</v>
      </c>
      <c r="AT11" s="383">
        <v>232.718</v>
      </c>
      <c r="AU11" s="383">
        <v>878.375</v>
      </c>
      <c r="AV11" s="383">
        <v>737.017</v>
      </c>
      <c r="AW11" s="383">
        <v>220.034</v>
      </c>
      <c r="AX11" s="383">
        <v>957.051</v>
      </c>
      <c r="AY11" s="383">
        <v>582.945</v>
      </c>
      <c r="AZ11" s="383">
        <v>235.248</v>
      </c>
      <c r="BA11" s="383">
        <v>818.193</v>
      </c>
      <c r="BB11" s="383">
        <v>513.504</v>
      </c>
      <c r="BC11" s="383">
        <v>248.456</v>
      </c>
      <c r="BD11" s="383">
        <v>761.96</v>
      </c>
      <c r="BE11" s="383">
        <v>427.746</v>
      </c>
      <c r="BF11" s="383">
        <v>312.932</v>
      </c>
      <c r="BG11" s="383">
        <v>740.678</v>
      </c>
      <c r="BH11" s="383">
        <v>340.951</v>
      </c>
      <c r="BI11" s="383">
        <v>290.321</v>
      </c>
      <c r="BJ11" s="383">
        <v>631.272</v>
      </c>
      <c r="BK11" s="383">
        <v>337.634</v>
      </c>
      <c r="BL11" s="383">
        <v>304.729</v>
      </c>
      <c r="BM11" s="383">
        <v>642.363</v>
      </c>
      <c r="BN11" s="383">
        <v>339.298</v>
      </c>
      <c r="BO11" s="383">
        <v>306.819</v>
      </c>
      <c r="BP11" s="383">
        <v>646.117</v>
      </c>
      <c r="BQ11" s="383">
        <v>348.189</v>
      </c>
      <c r="BR11" s="383">
        <v>316.109</v>
      </c>
      <c r="BS11" s="383">
        <v>664.298</v>
      </c>
      <c r="BT11" s="383">
        <v>360.027</v>
      </c>
      <c r="BU11" s="383">
        <v>312.418</v>
      </c>
      <c r="BV11" s="383">
        <v>672.445</v>
      </c>
      <c r="BW11" s="383">
        <v>362.15</v>
      </c>
      <c r="BX11" s="383">
        <v>312.845</v>
      </c>
      <c r="BY11" s="383">
        <v>674.995</v>
      </c>
      <c r="BZ11" s="383">
        <v>361.468</v>
      </c>
      <c r="CA11" s="383">
        <v>316.392</v>
      </c>
      <c r="CB11" s="383">
        <v>677.86</v>
      </c>
      <c r="CC11" s="383">
        <v>365.577</v>
      </c>
      <c r="CD11" s="383">
        <v>312.632</v>
      </c>
      <c r="CE11" s="383">
        <v>678.209</v>
      </c>
      <c r="CF11" s="383">
        <v>369.131</v>
      </c>
      <c r="CG11" s="383">
        <v>329.527</v>
      </c>
      <c r="CH11" s="383">
        <v>698.658</v>
      </c>
      <c r="CI11" s="383">
        <v>367.998</v>
      </c>
      <c r="CJ11" s="383">
        <v>387.035</v>
      </c>
      <c r="CK11" s="383">
        <v>755.033</v>
      </c>
      <c r="CL11" s="383">
        <v>374.636</v>
      </c>
      <c r="CM11" s="383">
        <v>433.207</v>
      </c>
      <c r="CN11" s="383">
        <v>807.843</v>
      </c>
      <c r="CO11" s="383">
        <v>381.291</v>
      </c>
      <c r="CP11" s="383">
        <v>438.397</v>
      </c>
      <c r="CQ11" s="383">
        <v>819.688</v>
      </c>
      <c r="CR11" s="383">
        <v>393.713</v>
      </c>
      <c r="CS11" s="383">
        <v>442.831</v>
      </c>
      <c r="CT11" s="383">
        <v>836.544</v>
      </c>
      <c r="CU11" s="383">
        <v>395.169</v>
      </c>
      <c r="CV11" s="383">
        <v>503.821</v>
      </c>
      <c r="CW11" s="383">
        <v>898.99</v>
      </c>
      <c r="CX11" s="383">
        <v>419.604</v>
      </c>
      <c r="CY11" s="383">
        <v>509.645</v>
      </c>
      <c r="CZ11" s="383">
        <v>929.249</v>
      </c>
      <c r="DA11" s="383">
        <v>431.954</v>
      </c>
      <c r="DB11" s="383">
        <v>523.985</v>
      </c>
      <c r="DC11" s="383">
        <v>955.939</v>
      </c>
      <c r="DD11" s="383">
        <v>431.119</v>
      </c>
      <c r="DE11" s="383">
        <v>489.744</v>
      </c>
      <c r="DF11" s="383">
        <v>920.863</v>
      </c>
      <c r="DG11" s="383">
        <v>433.796</v>
      </c>
      <c r="DH11" s="383">
        <v>475.715</v>
      </c>
      <c r="DI11" s="383">
        <v>909.511</v>
      </c>
    </row>
    <row r="12" spans="1:113" ht="12.75" outlineLevel="1">
      <c r="A12" s="419"/>
      <c r="B12" s="22" t="s">
        <v>215</v>
      </c>
      <c r="C12" s="383">
        <v>130.375</v>
      </c>
      <c r="D12" s="383">
        <v>56.923</v>
      </c>
      <c r="E12" s="383">
        <v>187.298</v>
      </c>
      <c r="F12" s="383">
        <v>128.077</v>
      </c>
      <c r="G12" s="383">
        <v>56.914</v>
      </c>
      <c r="H12" s="383">
        <v>184.991</v>
      </c>
      <c r="I12" s="383">
        <v>140.648</v>
      </c>
      <c r="J12" s="383">
        <v>59.743</v>
      </c>
      <c r="K12" s="383">
        <v>200.391</v>
      </c>
      <c r="L12" s="383">
        <v>131.362</v>
      </c>
      <c r="M12" s="383">
        <v>69.19</v>
      </c>
      <c r="N12" s="383">
        <v>200.552</v>
      </c>
      <c r="O12" s="383">
        <v>79.167</v>
      </c>
      <c r="P12" s="383">
        <v>56.839</v>
      </c>
      <c r="Q12" s="383">
        <v>136.006</v>
      </c>
      <c r="R12" s="383">
        <v>67.089</v>
      </c>
      <c r="S12" s="383">
        <v>59.029</v>
      </c>
      <c r="T12" s="383">
        <v>126.118</v>
      </c>
      <c r="U12" s="383">
        <v>63.174</v>
      </c>
      <c r="V12" s="383">
        <v>79.71</v>
      </c>
      <c r="W12" s="383">
        <v>142.884</v>
      </c>
      <c r="X12" s="383">
        <v>60.323</v>
      </c>
      <c r="Y12" s="383">
        <v>82.139</v>
      </c>
      <c r="Z12" s="383">
        <v>142.462</v>
      </c>
      <c r="AA12" s="383">
        <v>60.342</v>
      </c>
      <c r="AB12" s="383">
        <v>81.74</v>
      </c>
      <c r="AC12" s="383">
        <v>142.082</v>
      </c>
      <c r="AD12" s="383">
        <v>73.825</v>
      </c>
      <c r="AE12" s="383">
        <v>83.439</v>
      </c>
      <c r="AF12" s="383">
        <v>157.264</v>
      </c>
      <c r="AG12" s="383">
        <v>72.307</v>
      </c>
      <c r="AH12" s="383">
        <v>101.658</v>
      </c>
      <c r="AI12" s="383">
        <v>173.965</v>
      </c>
      <c r="AJ12" s="383">
        <v>74.019</v>
      </c>
      <c r="AK12" s="383">
        <v>108.995</v>
      </c>
      <c r="AL12" s="383">
        <v>183.014</v>
      </c>
      <c r="AM12" s="383">
        <v>93.431</v>
      </c>
      <c r="AN12" s="383">
        <v>116.758</v>
      </c>
      <c r="AO12" s="383">
        <v>210.189</v>
      </c>
      <c r="AP12" s="383">
        <v>93.047</v>
      </c>
      <c r="AQ12" s="383">
        <v>131.894</v>
      </c>
      <c r="AR12" s="383">
        <v>224.941</v>
      </c>
      <c r="AS12" s="383">
        <v>113.154</v>
      </c>
      <c r="AT12" s="383">
        <v>137.672</v>
      </c>
      <c r="AU12" s="383">
        <v>250.826</v>
      </c>
      <c r="AV12" s="383">
        <v>125.991</v>
      </c>
      <c r="AW12" s="383">
        <v>141.148</v>
      </c>
      <c r="AX12" s="383">
        <v>267.139</v>
      </c>
      <c r="AY12" s="383">
        <v>94.774</v>
      </c>
      <c r="AZ12" s="383">
        <v>147.86</v>
      </c>
      <c r="BA12" s="383">
        <v>242.634</v>
      </c>
      <c r="BB12" s="383">
        <v>94.713</v>
      </c>
      <c r="BC12" s="383">
        <v>153.981</v>
      </c>
      <c r="BD12" s="383">
        <v>248.694</v>
      </c>
      <c r="BE12" s="383">
        <v>95.044</v>
      </c>
      <c r="BF12" s="383">
        <v>161.092</v>
      </c>
      <c r="BG12" s="383">
        <v>256.136</v>
      </c>
      <c r="BH12" s="383">
        <v>89.027</v>
      </c>
      <c r="BI12" s="383">
        <v>149.255</v>
      </c>
      <c r="BJ12" s="383">
        <v>238.282</v>
      </c>
      <c r="BK12" s="383">
        <v>86.361</v>
      </c>
      <c r="BL12" s="383">
        <v>151.95</v>
      </c>
      <c r="BM12" s="383">
        <v>238.311</v>
      </c>
      <c r="BN12" s="383">
        <v>85.938</v>
      </c>
      <c r="BO12" s="383">
        <v>153.802</v>
      </c>
      <c r="BP12" s="383">
        <v>239.74</v>
      </c>
      <c r="BQ12" s="383">
        <v>86.926</v>
      </c>
      <c r="BR12" s="383">
        <v>152.626</v>
      </c>
      <c r="BS12" s="383">
        <v>239.552</v>
      </c>
      <c r="BT12" s="383">
        <v>83.426</v>
      </c>
      <c r="BU12" s="383">
        <v>150.378</v>
      </c>
      <c r="BV12" s="383">
        <v>233.804</v>
      </c>
      <c r="BW12" s="383">
        <v>83.243</v>
      </c>
      <c r="BX12" s="383">
        <v>150.95</v>
      </c>
      <c r="BY12" s="383">
        <v>234.193</v>
      </c>
      <c r="BZ12" s="383">
        <v>82.506</v>
      </c>
      <c r="CA12" s="383">
        <v>149.246</v>
      </c>
      <c r="CB12" s="383">
        <v>231.752</v>
      </c>
      <c r="CC12" s="383">
        <v>83.401</v>
      </c>
      <c r="CD12" s="383">
        <v>147.405</v>
      </c>
      <c r="CE12" s="383">
        <v>230.806</v>
      </c>
      <c r="CF12" s="383">
        <v>83.562</v>
      </c>
      <c r="CG12" s="383">
        <v>153.499</v>
      </c>
      <c r="CH12" s="383">
        <v>237.061</v>
      </c>
      <c r="CI12" s="383">
        <v>82.861</v>
      </c>
      <c r="CJ12" s="383">
        <v>160.229</v>
      </c>
      <c r="CK12" s="383">
        <v>243.09</v>
      </c>
      <c r="CL12" s="383">
        <v>88.556</v>
      </c>
      <c r="CM12" s="383">
        <v>172.489</v>
      </c>
      <c r="CN12" s="383">
        <v>261.045</v>
      </c>
      <c r="CO12" s="383">
        <v>88.581</v>
      </c>
      <c r="CP12" s="383">
        <v>171.701</v>
      </c>
      <c r="CQ12" s="383">
        <v>260.282</v>
      </c>
      <c r="CR12" s="383">
        <v>102.601</v>
      </c>
      <c r="CS12" s="383">
        <v>173.807</v>
      </c>
      <c r="CT12" s="383">
        <v>276.408</v>
      </c>
      <c r="CU12" s="383">
        <v>103.026</v>
      </c>
      <c r="CV12" s="383">
        <v>195.774</v>
      </c>
      <c r="CW12" s="383">
        <v>298.8</v>
      </c>
      <c r="CX12" s="383">
        <v>114.738</v>
      </c>
      <c r="CY12" s="383">
        <v>198.119</v>
      </c>
      <c r="CZ12" s="383">
        <v>312.857</v>
      </c>
      <c r="DA12" s="383">
        <v>119.136</v>
      </c>
      <c r="DB12" s="383">
        <v>207.429</v>
      </c>
      <c r="DC12" s="383">
        <v>326.565</v>
      </c>
      <c r="DD12" s="383">
        <v>120.121</v>
      </c>
      <c r="DE12" s="383">
        <v>193.511</v>
      </c>
      <c r="DF12" s="383">
        <v>313.632</v>
      </c>
      <c r="DG12" s="383">
        <v>122.818</v>
      </c>
      <c r="DH12" s="383">
        <v>191.064</v>
      </c>
      <c r="DI12" s="383">
        <v>313.882</v>
      </c>
    </row>
    <row r="13" spans="1:113" ht="12.75" outlineLevel="1">
      <c r="A13" s="419"/>
      <c r="B13" s="22" t="s">
        <v>260</v>
      </c>
      <c r="C13" s="383">
        <v>56.559</v>
      </c>
      <c r="D13" s="383">
        <v>0</v>
      </c>
      <c r="E13" s="383">
        <v>56.559</v>
      </c>
      <c r="F13" s="383">
        <v>60.39</v>
      </c>
      <c r="G13" s="383">
        <v>0</v>
      </c>
      <c r="H13" s="383">
        <v>60.39</v>
      </c>
      <c r="I13" s="383">
        <v>64.236</v>
      </c>
      <c r="J13" s="383">
        <v>0</v>
      </c>
      <c r="K13" s="383">
        <v>64.236</v>
      </c>
      <c r="L13" s="383">
        <v>63.421</v>
      </c>
      <c r="M13" s="383">
        <v>0</v>
      </c>
      <c r="N13" s="383">
        <v>63.421</v>
      </c>
      <c r="O13" s="383">
        <v>50.646</v>
      </c>
      <c r="P13" s="383">
        <v>0</v>
      </c>
      <c r="Q13" s="383">
        <v>50.646</v>
      </c>
      <c r="R13" s="383">
        <v>51.351</v>
      </c>
      <c r="S13" s="383">
        <v>0</v>
      </c>
      <c r="T13" s="383">
        <v>51.351</v>
      </c>
      <c r="U13" s="383">
        <v>50.995</v>
      </c>
      <c r="V13" s="383">
        <v>0</v>
      </c>
      <c r="W13" s="383">
        <v>50.995</v>
      </c>
      <c r="X13" s="383">
        <v>46.928</v>
      </c>
      <c r="Y13" s="383">
        <v>0</v>
      </c>
      <c r="Z13" s="383">
        <v>46.928</v>
      </c>
      <c r="AA13" s="383">
        <v>46.63</v>
      </c>
      <c r="AB13" s="383">
        <v>0</v>
      </c>
      <c r="AC13" s="383">
        <v>46.63</v>
      </c>
      <c r="AD13" s="383">
        <v>46.551</v>
      </c>
      <c r="AE13" s="383">
        <v>0</v>
      </c>
      <c r="AF13" s="383">
        <v>46.551</v>
      </c>
      <c r="AG13" s="383">
        <v>47.057</v>
      </c>
      <c r="AH13" s="383">
        <v>0</v>
      </c>
      <c r="AI13" s="383">
        <v>47.057</v>
      </c>
      <c r="AJ13" s="383">
        <v>44.566</v>
      </c>
      <c r="AK13" s="383">
        <v>0</v>
      </c>
      <c r="AL13" s="383">
        <v>44.566</v>
      </c>
      <c r="AM13" s="383">
        <v>44.073</v>
      </c>
      <c r="AN13" s="383">
        <v>0</v>
      </c>
      <c r="AO13" s="383">
        <v>44.073</v>
      </c>
      <c r="AP13" s="383">
        <v>44.452</v>
      </c>
      <c r="AQ13" s="383">
        <v>0</v>
      </c>
      <c r="AR13" s="383">
        <v>44.452</v>
      </c>
      <c r="AS13" s="383">
        <v>44.392</v>
      </c>
      <c r="AT13" s="383">
        <v>0</v>
      </c>
      <c r="AU13" s="383">
        <v>44.392</v>
      </c>
      <c r="AV13" s="383">
        <v>40.293</v>
      </c>
      <c r="AW13" s="383">
        <v>0</v>
      </c>
      <c r="AX13" s="383">
        <v>40.293</v>
      </c>
      <c r="AY13" s="383">
        <v>40.048</v>
      </c>
      <c r="AZ13" s="383">
        <v>0</v>
      </c>
      <c r="BA13" s="383">
        <v>40.048</v>
      </c>
      <c r="BB13" s="383">
        <v>39.625</v>
      </c>
      <c r="BC13" s="383">
        <v>0</v>
      </c>
      <c r="BD13" s="383">
        <v>39.625</v>
      </c>
      <c r="BE13" s="383">
        <v>39.246</v>
      </c>
      <c r="BF13" s="383">
        <v>0</v>
      </c>
      <c r="BG13" s="383">
        <v>39.246</v>
      </c>
      <c r="BH13" s="383">
        <v>33.622</v>
      </c>
      <c r="BI13" s="383">
        <v>0</v>
      </c>
      <c r="BJ13" s="383">
        <v>33.622</v>
      </c>
      <c r="BK13" s="383">
        <v>33.544</v>
      </c>
      <c r="BL13" s="383">
        <v>0.012</v>
      </c>
      <c r="BM13" s="383">
        <v>33.556</v>
      </c>
      <c r="BN13" s="383">
        <v>33.361</v>
      </c>
      <c r="BO13" s="383">
        <v>0.044</v>
      </c>
      <c r="BP13" s="383">
        <v>33.405</v>
      </c>
      <c r="BQ13" s="383">
        <v>32.57</v>
      </c>
      <c r="BR13" s="383">
        <v>0.043</v>
      </c>
      <c r="BS13" s="383">
        <v>32.613</v>
      </c>
      <c r="BT13" s="383">
        <v>32.408</v>
      </c>
      <c r="BU13" s="383">
        <v>0.102</v>
      </c>
      <c r="BV13" s="383">
        <v>32.51</v>
      </c>
      <c r="BW13" s="383">
        <v>32.173</v>
      </c>
      <c r="BX13" s="383">
        <v>0.129</v>
      </c>
      <c r="BY13" s="383">
        <v>32.302</v>
      </c>
      <c r="BZ13" s="383">
        <v>32.483</v>
      </c>
      <c r="CA13" s="383">
        <v>0.216</v>
      </c>
      <c r="CB13" s="383">
        <v>32.699</v>
      </c>
      <c r="CC13" s="383">
        <v>32.257</v>
      </c>
      <c r="CD13" s="383">
        <v>0.211</v>
      </c>
      <c r="CE13" s="383">
        <v>32.468</v>
      </c>
      <c r="CF13" s="383">
        <v>32.111</v>
      </c>
      <c r="CG13" s="383">
        <v>0.217</v>
      </c>
      <c r="CH13" s="383">
        <v>32.328</v>
      </c>
      <c r="CI13" s="383">
        <v>31.995</v>
      </c>
      <c r="CJ13" s="383">
        <v>0.221</v>
      </c>
      <c r="CK13" s="383">
        <v>32.216</v>
      </c>
      <c r="CL13" s="383">
        <v>30.2</v>
      </c>
      <c r="CM13" s="383">
        <v>0.238</v>
      </c>
      <c r="CN13" s="383">
        <v>30.438</v>
      </c>
      <c r="CO13" s="383">
        <v>29.963</v>
      </c>
      <c r="CP13" s="383">
        <v>0.247</v>
      </c>
      <c r="CQ13" s="383">
        <v>30.21</v>
      </c>
      <c r="CR13" s="383">
        <v>28.309</v>
      </c>
      <c r="CS13" s="383">
        <v>0.274</v>
      </c>
      <c r="CT13" s="383">
        <v>28.583</v>
      </c>
      <c r="CU13" s="383">
        <v>28.191</v>
      </c>
      <c r="CV13" s="383">
        <v>0.306</v>
      </c>
      <c r="CW13" s="383">
        <v>28.497</v>
      </c>
      <c r="CX13" s="383">
        <v>28.031</v>
      </c>
      <c r="CY13" s="383">
        <v>0.307</v>
      </c>
      <c r="CZ13" s="383">
        <v>28.338</v>
      </c>
      <c r="DA13" s="383">
        <v>30.221</v>
      </c>
      <c r="DB13" s="383">
        <v>0.32</v>
      </c>
      <c r="DC13" s="383">
        <v>30.541</v>
      </c>
      <c r="DD13" s="383">
        <v>29.967</v>
      </c>
      <c r="DE13" s="383">
        <v>0.297</v>
      </c>
      <c r="DF13" s="383">
        <v>30.264</v>
      </c>
      <c r="DG13" s="383">
        <v>29.768</v>
      </c>
      <c r="DH13" s="383">
        <v>0.292</v>
      </c>
      <c r="DI13" s="383">
        <v>30.06</v>
      </c>
    </row>
    <row r="14" spans="1:113" ht="12.75">
      <c r="A14" s="261" t="s">
        <v>235</v>
      </c>
      <c r="B14" s="22" t="s">
        <v>7</v>
      </c>
      <c r="C14" s="381">
        <v>12.628</v>
      </c>
      <c r="D14" s="381">
        <v>0</v>
      </c>
      <c r="E14" s="381">
        <v>12.628</v>
      </c>
      <c r="F14" s="381">
        <v>17</v>
      </c>
      <c r="G14" s="381">
        <v>0</v>
      </c>
      <c r="H14" s="381">
        <v>17</v>
      </c>
      <c r="I14" s="381">
        <v>19.978</v>
      </c>
      <c r="J14" s="381">
        <v>0.379</v>
      </c>
      <c r="K14" s="381">
        <v>20.357</v>
      </c>
      <c r="L14" s="381">
        <v>12.745</v>
      </c>
      <c r="M14" s="381">
        <v>0.391</v>
      </c>
      <c r="N14" s="381">
        <v>13.136</v>
      </c>
      <c r="O14" s="381">
        <v>12.71</v>
      </c>
      <c r="P14" s="381">
        <v>0.371</v>
      </c>
      <c r="Q14" s="381">
        <v>13.081</v>
      </c>
      <c r="R14" s="381">
        <v>16.829</v>
      </c>
      <c r="S14" s="381">
        <v>0.377</v>
      </c>
      <c r="T14" s="381">
        <v>17.206</v>
      </c>
      <c r="U14" s="381">
        <v>20.524</v>
      </c>
      <c r="V14" s="381">
        <v>0.368</v>
      </c>
      <c r="W14" s="381">
        <v>20.892</v>
      </c>
      <c r="X14" s="381">
        <v>33.932</v>
      </c>
      <c r="Y14" s="381">
        <v>0.366</v>
      </c>
      <c r="Z14" s="381">
        <v>34.298</v>
      </c>
      <c r="AA14" s="381">
        <v>35.326</v>
      </c>
      <c r="AB14" s="381">
        <v>0.368</v>
      </c>
      <c r="AC14" s="381">
        <v>35.694</v>
      </c>
      <c r="AD14" s="381">
        <v>36.392</v>
      </c>
      <c r="AE14" s="381">
        <v>0.369</v>
      </c>
      <c r="AF14" s="381">
        <v>36.761</v>
      </c>
      <c r="AG14" s="381">
        <v>42.999</v>
      </c>
      <c r="AH14" s="381">
        <v>0.372</v>
      </c>
      <c r="AI14" s="381">
        <v>43.371</v>
      </c>
      <c r="AJ14" s="381">
        <v>42.647</v>
      </c>
      <c r="AK14" s="381">
        <v>0.377</v>
      </c>
      <c r="AL14" s="381">
        <v>43.024</v>
      </c>
      <c r="AM14" s="381">
        <v>42.521</v>
      </c>
      <c r="AN14" s="381">
        <v>0.396</v>
      </c>
      <c r="AO14" s="381">
        <v>42.917</v>
      </c>
      <c r="AP14" s="381">
        <v>42.521</v>
      </c>
      <c r="AQ14" s="381">
        <v>0.42</v>
      </c>
      <c r="AR14" s="381">
        <v>42.941</v>
      </c>
      <c r="AS14" s="381">
        <v>44.436</v>
      </c>
      <c r="AT14" s="381">
        <v>0.408</v>
      </c>
      <c r="AU14" s="381">
        <v>44.844</v>
      </c>
      <c r="AV14" s="381">
        <v>43.761</v>
      </c>
      <c r="AW14" s="381">
        <v>0.376</v>
      </c>
      <c r="AX14" s="381">
        <v>44.137</v>
      </c>
      <c r="AY14" s="381">
        <v>52.634</v>
      </c>
      <c r="AZ14" s="381">
        <v>0.369</v>
      </c>
      <c r="BA14" s="381">
        <v>53.003</v>
      </c>
      <c r="BB14" s="381">
        <v>57.634</v>
      </c>
      <c r="BC14" s="381">
        <v>0.366</v>
      </c>
      <c r="BD14" s="381">
        <v>58</v>
      </c>
      <c r="BE14" s="381">
        <v>60.402</v>
      </c>
      <c r="BF14" s="381">
        <v>0.374</v>
      </c>
      <c r="BG14" s="381">
        <v>60.776</v>
      </c>
      <c r="BH14" s="381">
        <v>44.813</v>
      </c>
      <c r="BI14" s="381">
        <v>0.377</v>
      </c>
      <c r="BJ14" s="381">
        <v>45.19</v>
      </c>
      <c r="BK14" s="381">
        <v>44.812</v>
      </c>
      <c r="BL14" s="381">
        <v>0.387</v>
      </c>
      <c r="BM14" s="381">
        <v>45.199</v>
      </c>
      <c r="BN14" s="381">
        <v>35.724</v>
      </c>
      <c r="BO14" s="381">
        <v>0.391</v>
      </c>
      <c r="BP14" s="381">
        <v>36.115</v>
      </c>
      <c r="BQ14" s="381">
        <v>36.222</v>
      </c>
      <c r="BR14" s="381">
        <v>0.386</v>
      </c>
      <c r="BS14" s="381">
        <v>36.608</v>
      </c>
      <c r="BT14" s="381">
        <v>36.222</v>
      </c>
      <c r="BU14" s="381">
        <v>0.378</v>
      </c>
      <c r="BV14" s="381">
        <v>36.6</v>
      </c>
      <c r="BW14" s="381">
        <v>36.222</v>
      </c>
      <c r="BX14" s="381">
        <v>0.359</v>
      </c>
      <c r="BY14" s="381">
        <v>36.581</v>
      </c>
      <c r="BZ14" s="381">
        <v>36.815</v>
      </c>
      <c r="CA14" s="381">
        <v>0.353</v>
      </c>
      <c r="CB14" s="381">
        <v>37.168</v>
      </c>
      <c r="CC14" s="381">
        <v>36.853</v>
      </c>
      <c r="CD14" s="381">
        <v>0.344</v>
      </c>
      <c r="CE14" s="381">
        <v>37.197</v>
      </c>
      <c r="CF14" s="381">
        <v>36.854</v>
      </c>
      <c r="CG14" s="381">
        <v>0.355</v>
      </c>
      <c r="CH14" s="381">
        <v>37.209</v>
      </c>
      <c r="CI14" s="381">
        <v>36.853</v>
      </c>
      <c r="CJ14" s="381">
        <v>0.362</v>
      </c>
      <c r="CK14" s="381">
        <v>37.215</v>
      </c>
      <c r="CL14" s="381">
        <v>39.066</v>
      </c>
      <c r="CM14" s="381">
        <v>0.389</v>
      </c>
      <c r="CN14" s="381">
        <v>39.455</v>
      </c>
      <c r="CO14" s="381">
        <v>39.066</v>
      </c>
      <c r="CP14" s="381">
        <v>0.387</v>
      </c>
      <c r="CQ14" s="381">
        <v>39.453</v>
      </c>
      <c r="CR14" s="381">
        <v>39.066</v>
      </c>
      <c r="CS14" s="381">
        <v>0.395</v>
      </c>
      <c r="CT14" s="381">
        <v>39.461</v>
      </c>
      <c r="CU14" s="381">
        <v>39.066</v>
      </c>
      <c r="CV14" s="381">
        <v>0.439</v>
      </c>
      <c r="CW14" s="381">
        <v>39.505</v>
      </c>
      <c r="CX14" s="381">
        <v>39.066</v>
      </c>
      <c r="CY14" s="381">
        <v>0.442</v>
      </c>
      <c r="CZ14" s="381">
        <v>39.508</v>
      </c>
      <c r="DA14" s="381">
        <v>39.066</v>
      </c>
      <c r="DB14" s="381">
        <v>0.461</v>
      </c>
      <c r="DC14" s="381">
        <v>39.527</v>
      </c>
      <c r="DD14" s="381">
        <v>39.066</v>
      </c>
      <c r="DE14" s="381">
        <v>0.428</v>
      </c>
      <c r="DF14" s="381">
        <v>39.494</v>
      </c>
      <c r="DG14" s="381">
        <v>39.066</v>
      </c>
      <c r="DH14" s="381">
        <v>0.42</v>
      </c>
      <c r="DI14" s="381">
        <v>39.486</v>
      </c>
    </row>
    <row r="15" spans="1:113" ht="12.75">
      <c r="A15" s="261" t="s">
        <v>236</v>
      </c>
      <c r="B15" s="22" t="s">
        <v>8</v>
      </c>
      <c r="C15" s="381">
        <v>5.291</v>
      </c>
      <c r="D15" s="381">
        <v>1.703</v>
      </c>
      <c r="E15" s="381">
        <v>6.994</v>
      </c>
      <c r="F15" s="381">
        <v>4.447</v>
      </c>
      <c r="G15" s="381">
        <v>2.099</v>
      </c>
      <c r="H15" s="381">
        <v>6.546</v>
      </c>
      <c r="I15" s="381">
        <v>7.372</v>
      </c>
      <c r="J15" s="381">
        <v>1.641</v>
      </c>
      <c r="K15" s="381">
        <v>9.013</v>
      </c>
      <c r="L15" s="381">
        <v>4.101</v>
      </c>
      <c r="M15" s="381">
        <v>1.791</v>
      </c>
      <c r="N15" s="381">
        <v>5.892</v>
      </c>
      <c r="O15" s="381">
        <v>7.23</v>
      </c>
      <c r="P15" s="381">
        <v>1.079</v>
      </c>
      <c r="Q15" s="381">
        <v>8.309</v>
      </c>
      <c r="R15" s="381">
        <v>5.044</v>
      </c>
      <c r="S15" s="381">
        <v>1.073</v>
      </c>
      <c r="T15" s="381">
        <v>6.117</v>
      </c>
      <c r="U15" s="381">
        <v>7.736</v>
      </c>
      <c r="V15" s="381">
        <v>1.083</v>
      </c>
      <c r="W15" s="381">
        <v>8.819</v>
      </c>
      <c r="X15" s="381">
        <v>6.16</v>
      </c>
      <c r="Y15" s="381">
        <v>0.96</v>
      </c>
      <c r="Z15" s="381">
        <v>7.12</v>
      </c>
      <c r="AA15" s="381">
        <v>8.077</v>
      </c>
      <c r="AB15" s="381">
        <v>1.114</v>
      </c>
      <c r="AC15" s="381">
        <v>9.191</v>
      </c>
      <c r="AD15" s="381">
        <v>6.204</v>
      </c>
      <c r="AE15" s="381">
        <v>0.849</v>
      </c>
      <c r="AF15" s="381">
        <v>7.053</v>
      </c>
      <c r="AG15" s="381">
        <v>11.428</v>
      </c>
      <c r="AH15" s="381">
        <v>1.039</v>
      </c>
      <c r="AI15" s="381">
        <v>12.467</v>
      </c>
      <c r="AJ15" s="381">
        <v>13.999</v>
      </c>
      <c r="AK15" s="381">
        <v>0.751</v>
      </c>
      <c r="AL15" s="381">
        <v>14.75</v>
      </c>
      <c r="AM15" s="381">
        <v>16.548</v>
      </c>
      <c r="AN15" s="381">
        <v>1.481</v>
      </c>
      <c r="AO15" s="381">
        <v>18.029</v>
      </c>
      <c r="AP15" s="381">
        <v>26.286</v>
      </c>
      <c r="AQ15" s="381">
        <v>1.116</v>
      </c>
      <c r="AR15" s="381">
        <v>27.402</v>
      </c>
      <c r="AS15" s="381">
        <v>28.906</v>
      </c>
      <c r="AT15" s="381">
        <v>1.698</v>
      </c>
      <c r="AU15" s="381">
        <v>30.604</v>
      </c>
      <c r="AV15" s="381">
        <v>28.286</v>
      </c>
      <c r="AW15" s="381">
        <v>2.167</v>
      </c>
      <c r="AX15" s="381">
        <v>30.453</v>
      </c>
      <c r="AY15" s="381">
        <v>27.213</v>
      </c>
      <c r="AZ15" s="381">
        <v>2.619</v>
      </c>
      <c r="BA15" s="381">
        <v>29.832</v>
      </c>
      <c r="BB15" s="381">
        <v>27.035</v>
      </c>
      <c r="BC15" s="381">
        <v>2.457</v>
      </c>
      <c r="BD15" s="381">
        <v>29.492</v>
      </c>
      <c r="BE15" s="381">
        <v>20.338</v>
      </c>
      <c r="BF15" s="381">
        <v>2.974</v>
      </c>
      <c r="BG15" s="381">
        <v>23.312</v>
      </c>
      <c r="BH15" s="381">
        <v>8.602</v>
      </c>
      <c r="BI15" s="381">
        <v>2.475</v>
      </c>
      <c r="BJ15" s="381">
        <v>11.077</v>
      </c>
      <c r="BK15" s="381">
        <v>9.631</v>
      </c>
      <c r="BL15" s="381">
        <v>3.196</v>
      </c>
      <c r="BM15" s="381">
        <v>12.827</v>
      </c>
      <c r="BN15" s="381">
        <v>11.527</v>
      </c>
      <c r="BO15" s="381">
        <v>4.161</v>
      </c>
      <c r="BP15" s="381">
        <v>15.688</v>
      </c>
      <c r="BQ15" s="381">
        <v>12.581</v>
      </c>
      <c r="BR15" s="381">
        <v>3.274</v>
      </c>
      <c r="BS15" s="381">
        <v>15.855</v>
      </c>
      <c r="BT15" s="381">
        <v>8.527</v>
      </c>
      <c r="BU15" s="381">
        <v>4.004</v>
      </c>
      <c r="BV15" s="381">
        <v>12.531</v>
      </c>
      <c r="BW15" s="381">
        <v>11.415</v>
      </c>
      <c r="BX15" s="381">
        <v>4.474</v>
      </c>
      <c r="BY15" s="381">
        <v>15.889</v>
      </c>
      <c r="BZ15" s="381">
        <v>11.246</v>
      </c>
      <c r="CA15" s="381">
        <v>2.267</v>
      </c>
      <c r="CB15" s="381">
        <v>13.513</v>
      </c>
      <c r="CC15" s="381">
        <v>11.057</v>
      </c>
      <c r="CD15" s="381">
        <v>2.683</v>
      </c>
      <c r="CE15" s="381">
        <v>13.74</v>
      </c>
      <c r="CF15" s="381">
        <v>12.626</v>
      </c>
      <c r="CG15" s="381">
        <v>3.809</v>
      </c>
      <c r="CH15" s="381">
        <v>16.435</v>
      </c>
      <c r="CI15" s="381">
        <v>14.278</v>
      </c>
      <c r="CJ15" s="381">
        <v>2.978</v>
      </c>
      <c r="CK15" s="381">
        <v>17.256</v>
      </c>
      <c r="CL15" s="381">
        <v>9.795</v>
      </c>
      <c r="CM15" s="381">
        <v>4.583</v>
      </c>
      <c r="CN15" s="381">
        <v>14.378</v>
      </c>
      <c r="CO15" s="381">
        <v>13.245</v>
      </c>
      <c r="CP15" s="381">
        <v>5.613</v>
      </c>
      <c r="CQ15" s="381">
        <v>18.858</v>
      </c>
      <c r="CR15" s="381">
        <v>12.345</v>
      </c>
      <c r="CS15" s="381">
        <v>2.723</v>
      </c>
      <c r="CT15" s="381">
        <v>15.068</v>
      </c>
      <c r="CU15" s="381">
        <v>11.364</v>
      </c>
      <c r="CV15" s="381">
        <v>4.355</v>
      </c>
      <c r="CW15" s="381">
        <v>15.719</v>
      </c>
      <c r="CX15" s="381">
        <v>13.036</v>
      </c>
      <c r="CY15" s="381">
        <v>5.699</v>
      </c>
      <c r="CZ15" s="381">
        <v>18.735</v>
      </c>
      <c r="DA15" s="381">
        <v>15.507</v>
      </c>
      <c r="DB15" s="381">
        <v>5.288</v>
      </c>
      <c r="DC15" s="381">
        <v>20.795</v>
      </c>
      <c r="DD15" s="381">
        <v>9.753</v>
      </c>
      <c r="DE15" s="381">
        <v>6.105</v>
      </c>
      <c r="DF15" s="381">
        <v>15.858</v>
      </c>
      <c r="DG15" s="381">
        <v>12.766</v>
      </c>
      <c r="DH15" s="381">
        <v>6.444</v>
      </c>
      <c r="DI15" s="381">
        <v>19.21</v>
      </c>
    </row>
    <row r="16" spans="1:113" ht="12.75">
      <c r="A16" s="261" t="s">
        <v>237</v>
      </c>
      <c r="B16" s="22" t="s">
        <v>9</v>
      </c>
      <c r="C16" s="381">
        <v>5.786</v>
      </c>
      <c r="D16" s="381">
        <v>0.026</v>
      </c>
      <c r="E16" s="381">
        <v>5.812</v>
      </c>
      <c r="F16" s="381">
        <v>22.931</v>
      </c>
      <c r="G16" s="381">
        <v>0.001</v>
      </c>
      <c r="H16" s="381">
        <v>22.932</v>
      </c>
      <c r="I16" s="381">
        <v>13.124</v>
      </c>
      <c r="J16" s="381">
        <v>0.159</v>
      </c>
      <c r="K16" s="381">
        <v>13.283</v>
      </c>
      <c r="L16" s="381">
        <v>31.569</v>
      </c>
      <c r="M16" s="381">
        <v>0.196</v>
      </c>
      <c r="N16" s="381">
        <v>31.765</v>
      </c>
      <c r="O16" s="381">
        <v>11.787</v>
      </c>
      <c r="P16" s="381">
        <v>0.491</v>
      </c>
      <c r="Q16" s="381">
        <v>12.278</v>
      </c>
      <c r="R16" s="381">
        <v>16.396</v>
      </c>
      <c r="S16" s="381">
        <v>0.287</v>
      </c>
      <c r="T16" s="381">
        <v>16.683</v>
      </c>
      <c r="U16" s="381">
        <v>20.668</v>
      </c>
      <c r="V16" s="381">
        <v>0.278</v>
      </c>
      <c r="W16" s="381">
        <v>20.946</v>
      </c>
      <c r="X16" s="381">
        <v>8.146</v>
      </c>
      <c r="Y16" s="381">
        <v>0.278</v>
      </c>
      <c r="Z16" s="381">
        <v>8.424</v>
      </c>
      <c r="AA16" s="381">
        <v>10.188</v>
      </c>
      <c r="AB16" s="381">
        <v>0.284</v>
      </c>
      <c r="AC16" s="381">
        <v>10.472</v>
      </c>
      <c r="AD16" s="381">
        <v>10.177</v>
      </c>
      <c r="AE16" s="381">
        <v>0.345</v>
      </c>
      <c r="AF16" s="381">
        <v>10.522</v>
      </c>
      <c r="AG16" s="381">
        <v>14.202</v>
      </c>
      <c r="AH16" s="381">
        <v>0.342</v>
      </c>
      <c r="AI16" s="381">
        <v>14.544</v>
      </c>
      <c r="AJ16" s="381">
        <v>17.183</v>
      </c>
      <c r="AK16" s="381">
        <v>0.365</v>
      </c>
      <c r="AL16" s="381">
        <v>17.548</v>
      </c>
      <c r="AM16" s="381">
        <v>38.584</v>
      </c>
      <c r="AN16" s="381">
        <v>0.507</v>
      </c>
      <c r="AO16" s="381">
        <v>39.091</v>
      </c>
      <c r="AP16" s="381">
        <v>70.661</v>
      </c>
      <c r="AQ16" s="381">
        <v>0.561</v>
      </c>
      <c r="AR16" s="381">
        <v>71.222</v>
      </c>
      <c r="AS16" s="381">
        <v>55.588</v>
      </c>
      <c r="AT16" s="381">
        <v>0.672</v>
      </c>
      <c r="AU16" s="381">
        <v>56.26</v>
      </c>
      <c r="AV16" s="381">
        <v>16.746</v>
      </c>
      <c r="AW16" s="381">
        <v>0.783</v>
      </c>
      <c r="AX16" s="381">
        <v>17.529</v>
      </c>
      <c r="AY16" s="381">
        <v>10.195</v>
      </c>
      <c r="AZ16" s="381">
        <v>1.648</v>
      </c>
      <c r="BA16" s="381">
        <v>11.843</v>
      </c>
      <c r="BB16" s="381">
        <v>7.738</v>
      </c>
      <c r="BC16" s="381">
        <v>3.041</v>
      </c>
      <c r="BD16" s="381">
        <v>10.779</v>
      </c>
      <c r="BE16" s="381">
        <v>13.758</v>
      </c>
      <c r="BF16" s="381">
        <v>5.694</v>
      </c>
      <c r="BG16" s="381">
        <v>19.452</v>
      </c>
      <c r="BH16" s="381">
        <v>18.523</v>
      </c>
      <c r="BI16" s="381">
        <v>3.302</v>
      </c>
      <c r="BJ16" s="381">
        <v>21.825</v>
      </c>
      <c r="BK16" s="381">
        <v>31.07</v>
      </c>
      <c r="BL16" s="381">
        <v>4.981</v>
      </c>
      <c r="BM16" s="381">
        <v>36.051</v>
      </c>
      <c r="BN16" s="381">
        <v>35.316</v>
      </c>
      <c r="BO16" s="381">
        <v>5.049</v>
      </c>
      <c r="BP16" s="381">
        <v>40.365</v>
      </c>
      <c r="BQ16" s="381">
        <v>29.738</v>
      </c>
      <c r="BR16" s="381">
        <v>5.964</v>
      </c>
      <c r="BS16" s="381">
        <v>35.702</v>
      </c>
      <c r="BT16" s="381">
        <v>18.318</v>
      </c>
      <c r="BU16" s="381">
        <v>7.317</v>
      </c>
      <c r="BV16" s="381">
        <v>25.635</v>
      </c>
      <c r="BW16" s="381">
        <v>6.519</v>
      </c>
      <c r="BX16" s="381">
        <v>6.954</v>
      </c>
      <c r="BY16" s="381">
        <v>13.473</v>
      </c>
      <c r="BZ16" s="381">
        <v>6.524</v>
      </c>
      <c r="CA16" s="381">
        <v>3.602</v>
      </c>
      <c r="CB16" s="381">
        <v>10.126</v>
      </c>
      <c r="CC16" s="381">
        <v>6.682</v>
      </c>
      <c r="CD16" s="381">
        <v>4.984</v>
      </c>
      <c r="CE16" s="381">
        <v>11.666</v>
      </c>
      <c r="CF16" s="381">
        <v>5.388</v>
      </c>
      <c r="CG16" s="381">
        <v>5.128</v>
      </c>
      <c r="CH16" s="381">
        <v>10.516</v>
      </c>
      <c r="CI16" s="381">
        <v>6.39</v>
      </c>
      <c r="CJ16" s="381">
        <v>6.723</v>
      </c>
      <c r="CK16" s="381">
        <v>13.113</v>
      </c>
      <c r="CL16" s="381">
        <v>33.393</v>
      </c>
      <c r="CM16" s="381">
        <v>5.519</v>
      </c>
      <c r="CN16" s="381">
        <v>38.912</v>
      </c>
      <c r="CO16" s="381">
        <v>31.232</v>
      </c>
      <c r="CP16" s="381">
        <v>2.375</v>
      </c>
      <c r="CQ16" s="381">
        <v>33.607</v>
      </c>
      <c r="CR16" s="381">
        <v>45.107</v>
      </c>
      <c r="CS16" s="381">
        <v>3.933</v>
      </c>
      <c r="CT16" s="381">
        <v>49.04</v>
      </c>
      <c r="CU16" s="381">
        <v>107.097</v>
      </c>
      <c r="CV16" s="381">
        <v>6.282</v>
      </c>
      <c r="CW16" s="381">
        <v>113.379</v>
      </c>
      <c r="CX16" s="381">
        <v>107.151</v>
      </c>
      <c r="CY16" s="381">
        <v>6.303</v>
      </c>
      <c r="CZ16" s="381">
        <v>113.454</v>
      </c>
      <c r="DA16" s="381">
        <v>132.154</v>
      </c>
      <c r="DB16" s="381">
        <v>6.964</v>
      </c>
      <c r="DC16" s="381">
        <v>139.118</v>
      </c>
      <c r="DD16" s="381">
        <v>91.029</v>
      </c>
      <c r="DE16" s="381">
        <v>7.3</v>
      </c>
      <c r="DF16" s="381">
        <v>98.329</v>
      </c>
      <c r="DG16" s="381">
        <v>78.594</v>
      </c>
      <c r="DH16" s="381">
        <v>6.739</v>
      </c>
      <c r="DI16" s="381">
        <v>85.333</v>
      </c>
    </row>
    <row r="17" spans="1:113" ht="12.75">
      <c r="A17" s="261" t="s">
        <v>238</v>
      </c>
      <c r="B17" s="22" t="s">
        <v>10</v>
      </c>
      <c r="C17" s="381">
        <v>5.244</v>
      </c>
      <c r="D17" s="381">
        <v>0</v>
      </c>
      <c r="E17" s="381">
        <v>5.244</v>
      </c>
      <c r="F17" s="381">
        <v>5.407</v>
      </c>
      <c r="G17" s="381">
        <v>0</v>
      </c>
      <c r="H17" s="381">
        <v>5.407</v>
      </c>
      <c r="I17" s="381">
        <v>5.797</v>
      </c>
      <c r="J17" s="381">
        <v>0</v>
      </c>
      <c r="K17" s="381">
        <v>5.797</v>
      </c>
      <c r="L17" s="381">
        <v>6.245</v>
      </c>
      <c r="M17" s="381">
        <v>0</v>
      </c>
      <c r="N17" s="381">
        <v>6.245</v>
      </c>
      <c r="O17" s="381">
        <v>6.932</v>
      </c>
      <c r="P17" s="381">
        <v>0</v>
      </c>
      <c r="Q17" s="381">
        <v>6.932</v>
      </c>
      <c r="R17" s="381">
        <v>6.804</v>
      </c>
      <c r="S17" s="381">
        <v>0</v>
      </c>
      <c r="T17" s="381">
        <v>6.804</v>
      </c>
      <c r="U17" s="381">
        <v>7.2</v>
      </c>
      <c r="V17" s="381">
        <v>0</v>
      </c>
      <c r="W17" s="381">
        <v>7.2</v>
      </c>
      <c r="X17" s="381">
        <v>7.013</v>
      </c>
      <c r="Y17" s="381">
        <v>0</v>
      </c>
      <c r="Z17" s="381">
        <v>7.013</v>
      </c>
      <c r="AA17" s="381">
        <v>6.749</v>
      </c>
      <c r="AB17" s="381">
        <v>0</v>
      </c>
      <c r="AC17" s="381">
        <v>6.749</v>
      </c>
      <c r="AD17" s="381">
        <v>6.629</v>
      </c>
      <c r="AE17" s="381">
        <v>0</v>
      </c>
      <c r="AF17" s="381">
        <v>6.629</v>
      </c>
      <c r="AG17" s="381">
        <v>6.534</v>
      </c>
      <c r="AH17" s="381">
        <v>0</v>
      </c>
      <c r="AI17" s="381">
        <v>6.534</v>
      </c>
      <c r="AJ17" s="381">
        <v>6.919</v>
      </c>
      <c r="AK17" s="381">
        <v>0</v>
      </c>
      <c r="AL17" s="381">
        <v>6.919</v>
      </c>
      <c r="AM17" s="381">
        <v>6.782</v>
      </c>
      <c r="AN17" s="381">
        <v>0</v>
      </c>
      <c r="AO17" s="381">
        <v>6.782</v>
      </c>
      <c r="AP17" s="381">
        <v>6.864</v>
      </c>
      <c r="AQ17" s="381">
        <v>0</v>
      </c>
      <c r="AR17" s="381">
        <v>6.864</v>
      </c>
      <c r="AS17" s="381">
        <v>6.971</v>
      </c>
      <c r="AT17" s="381">
        <v>0</v>
      </c>
      <c r="AU17" s="381">
        <v>6.971</v>
      </c>
      <c r="AV17" s="381">
        <v>7.219</v>
      </c>
      <c r="AW17" s="381">
        <v>0</v>
      </c>
      <c r="AX17" s="381">
        <v>7.219</v>
      </c>
      <c r="AY17" s="381">
        <v>7.059</v>
      </c>
      <c r="AZ17" s="381">
        <v>0</v>
      </c>
      <c r="BA17" s="381">
        <v>7.059</v>
      </c>
      <c r="BB17" s="381">
        <v>7.491</v>
      </c>
      <c r="BC17" s="381">
        <v>0</v>
      </c>
      <c r="BD17" s="381">
        <v>7.491</v>
      </c>
      <c r="BE17" s="381">
        <v>7.589</v>
      </c>
      <c r="BF17" s="381">
        <v>0</v>
      </c>
      <c r="BG17" s="381">
        <v>7.589</v>
      </c>
      <c r="BH17" s="381">
        <v>8.197</v>
      </c>
      <c r="BI17" s="381">
        <v>0</v>
      </c>
      <c r="BJ17" s="381">
        <v>8.197</v>
      </c>
      <c r="BK17" s="381">
        <v>8.343</v>
      </c>
      <c r="BL17" s="381">
        <v>0</v>
      </c>
      <c r="BM17" s="381">
        <v>8.343</v>
      </c>
      <c r="BN17" s="381">
        <v>8.276</v>
      </c>
      <c r="BO17" s="381">
        <v>0</v>
      </c>
      <c r="BP17" s="381">
        <v>8.276</v>
      </c>
      <c r="BQ17" s="381">
        <v>8.453</v>
      </c>
      <c r="BR17" s="381">
        <v>0</v>
      </c>
      <c r="BS17" s="381">
        <v>8.453</v>
      </c>
      <c r="BT17" s="381">
        <v>8.406</v>
      </c>
      <c r="BU17" s="381">
        <v>0</v>
      </c>
      <c r="BV17" s="381">
        <v>8.406</v>
      </c>
      <c r="BW17" s="381">
        <v>8.372</v>
      </c>
      <c r="BX17" s="381">
        <v>0</v>
      </c>
      <c r="BY17" s="381">
        <v>8.372</v>
      </c>
      <c r="BZ17" s="381">
        <v>8.446</v>
      </c>
      <c r="CA17" s="381">
        <v>0</v>
      </c>
      <c r="CB17" s="381">
        <v>8.446</v>
      </c>
      <c r="CC17" s="381">
        <v>8.601</v>
      </c>
      <c r="CD17" s="381">
        <v>0</v>
      </c>
      <c r="CE17" s="381">
        <v>8.601</v>
      </c>
      <c r="CF17" s="381">
        <v>8.624</v>
      </c>
      <c r="CG17" s="381">
        <v>0</v>
      </c>
      <c r="CH17" s="381">
        <v>8.624</v>
      </c>
      <c r="CI17" s="381">
        <v>8.717</v>
      </c>
      <c r="CJ17" s="381">
        <v>0</v>
      </c>
      <c r="CK17" s="381">
        <v>8.717</v>
      </c>
      <c r="CL17" s="381">
        <v>8.815</v>
      </c>
      <c r="CM17" s="381">
        <v>0</v>
      </c>
      <c r="CN17" s="381">
        <v>8.815</v>
      </c>
      <c r="CO17" s="381">
        <v>8.818</v>
      </c>
      <c r="CP17" s="381">
        <v>0</v>
      </c>
      <c r="CQ17" s="381">
        <v>8.818</v>
      </c>
      <c r="CR17" s="381">
        <v>9.141</v>
      </c>
      <c r="CS17" s="381">
        <v>0</v>
      </c>
      <c r="CT17" s="381">
        <v>9.141</v>
      </c>
      <c r="CU17" s="381">
        <v>9.002</v>
      </c>
      <c r="CV17" s="381">
        <v>0</v>
      </c>
      <c r="CW17" s="381">
        <v>9.002</v>
      </c>
      <c r="CX17" s="381">
        <v>8.922</v>
      </c>
      <c r="CY17" s="381">
        <v>0</v>
      </c>
      <c r="CZ17" s="381">
        <v>8.922</v>
      </c>
      <c r="DA17" s="381">
        <v>8.886</v>
      </c>
      <c r="DB17" s="381">
        <v>0</v>
      </c>
      <c r="DC17" s="381">
        <v>8.886</v>
      </c>
      <c r="DD17" s="381">
        <v>8.928</v>
      </c>
      <c r="DE17" s="381">
        <v>0</v>
      </c>
      <c r="DF17" s="381">
        <v>8.928</v>
      </c>
      <c r="DG17" s="381">
        <v>9.065</v>
      </c>
      <c r="DH17" s="381">
        <v>0</v>
      </c>
      <c r="DI17" s="381">
        <v>9.065</v>
      </c>
    </row>
    <row r="18" spans="1:113" s="27" customFormat="1" ht="13.5" customHeight="1">
      <c r="A18" s="288" t="s">
        <v>239</v>
      </c>
      <c r="B18" s="25" t="s">
        <v>20</v>
      </c>
      <c r="C18" s="384">
        <v>474.054</v>
      </c>
      <c r="D18" s="384">
        <v>165.66</v>
      </c>
      <c r="E18" s="384">
        <v>639.714</v>
      </c>
      <c r="F18" s="384">
        <v>492.422</v>
      </c>
      <c r="G18" s="384">
        <v>188.839</v>
      </c>
      <c r="H18" s="384">
        <v>681.261</v>
      </c>
      <c r="I18" s="384">
        <v>497.243</v>
      </c>
      <c r="J18" s="384">
        <v>186.67</v>
      </c>
      <c r="K18" s="384">
        <v>683.913</v>
      </c>
      <c r="L18" s="384">
        <v>490.742</v>
      </c>
      <c r="M18" s="384">
        <v>208.725</v>
      </c>
      <c r="N18" s="384">
        <v>699.467</v>
      </c>
      <c r="O18" s="384">
        <v>508.952</v>
      </c>
      <c r="P18" s="384">
        <v>188.946</v>
      </c>
      <c r="Q18" s="384">
        <v>697.898</v>
      </c>
      <c r="R18" s="384">
        <v>499.028</v>
      </c>
      <c r="S18" s="384">
        <v>224.154</v>
      </c>
      <c r="T18" s="384">
        <v>723.182</v>
      </c>
      <c r="U18" s="384">
        <v>518.826</v>
      </c>
      <c r="V18" s="384">
        <v>256.208</v>
      </c>
      <c r="W18" s="384">
        <v>775.034</v>
      </c>
      <c r="X18" s="384">
        <v>557.824</v>
      </c>
      <c r="Y18" s="384">
        <v>242.282</v>
      </c>
      <c r="Z18" s="384">
        <v>800.106</v>
      </c>
      <c r="AA18" s="384">
        <v>570.774</v>
      </c>
      <c r="AB18" s="384">
        <v>205.432</v>
      </c>
      <c r="AC18" s="384">
        <v>776.206</v>
      </c>
      <c r="AD18" s="384">
        <v>580.717</v>
      </c>
      <c r="AE18" s="384">
        <v>205.112</v>
      </c>
      <c r="AF18" s="384">
        <v>785.829</v>
      </c>
      <c r="AG18" s="384">
        <v>622.844</v>
      </c>
      <c r="AH18" s="384">
        <v>217.706</v>
      </c>
      <c r="AI18" s="384">
        <v>840.55</v>
      </c>
      <c r="AJ18" s="384">
        <v>687.731</v>
      </c>
      <c r="AK18" s="384">
        <v>259.963</v>
      </c>
      <c r="AL18" s="384">
        <v>947.694</v>
      </c>
      <c r="AM18" s="384">
        <v>742.512</v>
      </c>
      <c r="AN18" s="384">
        <v>321.269</v>
      </c>
      <c r="AO18" s="384">
        <v>1063.781</v>
      </c>
      <c r="AP18" s="384">
        <v>843.975</v>
      </c>
      <c r="AQ18" s="384">
        <v>237.41</v>
      </c>
      <c r="AR18" s="384">
        <v>1081.385</v>
      </c>
      <c r="AS18" s="384">
        <v>864.916</v>
      </c>
      <c r="AT18" s="384">
        <v>238.101</v>
      </c>
      <c r="AU18" s="384">
        <v>1103.017</v>
      </c>
      <c r="AV18" s="384">
        <v>946.693</v>
      </c>
      <c r="AW18" s="384">
        <v>233.855</v>
      </c>
      <c r="AX18" s="384">
        <v>1180.548</v>
      </c>
      <c r="AY18" s="384">
        <v>900.456</v>
      </c>
      <c r="AZ18" s="384">
        <v>253.867</v>
      </c>
      <c r="BA18" s="384">
        <v>1154.323</v>
      </c>
      <c r="BB18" s="384">
        <v>842.309</v>
      </c>
      <c r="BC18" s="384">
        <v>440.539</v>
      </c>
      <c r="BD18" s="384">
        <v>1282.848</v>
      </c>
      <c r="BE18" s="384">
        <v>793.035</v>
      </c>
      <c r="BF18" s="384">
        <v>349.55</v>
      </c>
      <c r="BG18" s="384">
        <v>1142.585</v>
      </c>
      <c r="BH18" s="384">
        <v>728.198</v>
      </c>
      <c r="BI18" s="384">
        <v>361.267</v>
      </c>
      <c r="BJ18" s="384">
        <v>1089.465</v>
      </c>
      <c r="BK18" s="384">
        <v>771.563</v>
      </c>
      <c r="BL18" s="384">
        <v>376.893</v>
      </c>
      <c r="BM18" s="384">
        <v>1148.456</v>
      </c>
      <c r="BN18" s="384">
        <v>775.764</v>
      </c>
      <c r="BO18" s="384">
        <v>380.37</v>
      </c>
      <c r="BP18" s="384">
        <v>1156.134</v>
      </c>
      <c r="BQ18" s="384">
        <v>763.422</v>
      </c>
      <c r="BR18" s="384">
        <v>396.082</v>
      </c>
      <c r="BS18" s="384">
        <v>1159.504</v>
      </c>
      <c r="BT18" s="384">
        <v>743.936</v>
      </c>
      <c r="BU18" s="384">
        <v>388.8</v>
      </c>
      <c r="BV18" s="384">
        <v>1132.736</v>
      </c>
      <c r="BW18" s="384">
        <v>744.694</v>
      </c>
      <c r="BX18" s="384">
        <v>369.991</v>
      </c>
      <c r="BY18" s="384">
        <v>1114.685</v>
      </c>
      <c r="BZ18" s="384">
        <v>743.23</v>
      </c>
      <c r="CA18" s="384">
        <v>338.733</v>
      </c>
      <c r="CB18" s="384">
        <v>1081.963</v>
      </c>
      <c r="CC18" s="384">
        <v>742.071</v>
      </c>
      <c r="CD18" s="384">
        <v>330.143</v>
      </c>
      <c r="CE18" s="384">
        <v>1072.214</v>
      </c>
      <c r="CF18" s="384">
        <v>753.738</v>
      </c>
      <c r="CG18" s="384">
        <v>356.196</v>
      </c>
      <c r="CH18" s="384">
        <v>1109.934</v>
      </c>
      <c r="CI18" s="384">
        <v>749.444</v>
      </c>
      <c r="CJ18" s="384">
        <v>441.325</v>
      </c>
      <c r="CK18" s="384">
        <v>1190.769</v>
      </c>
      <c r="CL18" s="384">
        <v>815.709</v>
      </c>
      <c r="CM18" s="384">
        <v>471.164</v>
      </c>
      <c r="CN18" s="384">
        <v>1286.873</v>
      </c>
      <c r="CO18" s="384">
        <v>808.211</v>
      </c>
      <c r="CP18" s="384">
        <v>471.476</v>
      </c>
      <c r="CQ18" s="384">
        <v>1279.687</v>
      </c>
      <c r="CR18" s="384">
        <v>849.262</v>
      </c>
      <c r="CS18" s="384">
        <v>452.799</v>
      </c>
      <c r="CT18" s="384">
        <v>1302.061</v>
      </c>
      <c r="CU18" s="384">
        <v>919.908</v>
      </c>
      <c r="CV18" s="384">
        <v>528.983</v>
      </c>
      <c r="CW18" s="384">
        <v>1448.891</v>
      </c>
      <c r="CX18" s="384">
        <v>928.854</v>
      </c>
      <c r="CY18" s="384">
        <v>533.623</v>
      </c>
      <c r="CZ18" s="384">
        <v>1462.477</v>
      </c>
      <c r="DA18" s="384">
        <v>957.891</v>
      </c>
      <c r="DB18" s="384">
        <v>549.753</v>
      </c>
      <c r="DC18" s="384">
        <v>1507.644</v>
      </c>
      <c r="DD18" s="384">
        <v>923.517</v>
      </c>
      <c r="DE18" s="384">
        <v>516.355</v>
      </c>
      <c r="DF18" s="384">
        <v>1439.872</v>
      </c>
      <c r="DG18" s="384">
        <v>899.198</v>
      </c>
      <c r="DH18" s="384">
        <v>499.927</v>
      </c>
      <c r="DI18" s="384">
        <v>1399.125</v>
      </c>
    </row>
    <row r="19" spans="3:113" ht="12.75"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8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</row>
    <row r="20" spans="3:113" ht="12.75"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</row>
    <row r="21" spans="2:113" ht="12.75">
      <c r="B21" s="222" t="s">
        <v>213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</row>
    <row r="22" spans="2:96" ht="39" customHeight="1">
      <c r="B22" s="225" t="s">
        <v>217</v>
      </c>
      <c r="C22" s="223"/>
      <c r="D22" s="223"/>
      <c r="E22" s="223"/>
      <c r="CR22" s="42"/>
    </row>
    <row r="23" spans="25:96" ht="15" customHeight="1">
      <c r="Y23" s="42"/>
      <c r="CR23" s="42"/>
    </row>
    <row r="24" spans="2:96" ht="42" customHeight="1">
      <c r="B24" s="225" t="s">
        <v>216</v>
      </c>
      <c r="CR24" s="42"/>
    </row>
    <row r="25" spans="26:96" ht="15.75" customHeight="1">
      <c r="Z25" s="42"/>
      <c r="CR25" s="42"/>
    </row>
    <row r="26" spans="2:96" ht="12.75">
      <c r="B26" s="215"/>
      <c r="Z26" s="42"/>
      <c r="CR26" s="42"/>
    </row>
    <row r="27" spans="26:96" ht="12.75">
      <c r="Z27" s="42"/>
      <c r="CR27" s="42"/>
    </row>
    <row r="28" spans="26:96" ht="12.75">
      <c r="Z28" s="42"/>
      <c r="CR28" s="42"/>
    </row>
    <row r="29" spans="26:96" ht="12.75">
      <c r="Z29" s="42"/>
      <c r="CR29" s="42"/>
    </row>
    <row r="30" spans="26:96" ht="12.75">
      <c r="Z30" s="42"/>
      <c r="CR30" s="42"/>
    </row>
    <row r="31" spans="26:96" ht="12.75">
      <c r="Z31" s="42"/>
      <c r="CR31" s="42"/>
    </row>
    <row r="32" spans="26:96" ht="12.75">
      <c r="Z32" s="42"/>
      <c r="CR32" s="42"/>
    </row>
    <row r="33" spans="26:96" ht="12.75">
      <c r="Z33" s="42"/>
      <c r="CR33" s="42"/>
    </row>
    <row r="34" spans="26:96" ht="12.75">
      <c r="Z34" s="42"/>
      <c r="CR34" s="42"/>
    </row>
    <row r="35" spans="26:96" ht="12.75">
      <c r="Z35" s="42"/>
      <c r="CR35" s="42"/>
    </row>
    <row r="36" spans="26:96" ht="12.75">
      <c r="Z36" s="42"/>
      <c r="CR36" s="42"/>
    </row>
    <row r="37" spans="26:96" ht="12.75">
      <c r="Z37" s="42"/>
      <c r="CR37" s="42"/>
    </row>
    <row r="38" spans="26:96" ht="12.75">
      <c r="Z38" s="42"/>
      <c r="CR38" s="42"/>
    </row>
    <row r="39" spans="26:96" ht="12.75">
      <c r="Z39" s="42"/>
      <c r="CR39" s="42"/>
    </row>
    <row r="40" ht="12.75">
      <c r="CR40" s="42"/>
    </row>
  </sheetData>
  <sheetProtection/>
  <mergeCells count="42">
    <mergeCell ref="BZ2:CB2"/>
    <mergeCell ref="BN2:BP2"/>
    <mergeCell ref="CL2:CN2"/>
    <mergeCell ref="CI2:CK2"/>
    <mergeCell ref="CO2:CQ2"/>
    <mergeCell ref="CC2:CE2"/>
    <mergeCell ref="CF2:CH2"/>
    <mergeCell ref="BH2:BJ2"/>
    <mergeCell ref="AJ2:AL2"/>
    <mergeCell ref="AP2:AR2"/>
    <mergeCell ref="AD2:AF2"/>
    <mergeCell ref="BQ2:BS2"/>
    <mergeCell ref="BT2:BV2"/>
    <mergeCell ref="A11:A13"/>
    <mergeCell ref="BE2:BG2"/>
    <mergeCell ref="BW2:BY2"/>
    <mergeCell ref="BK2:BM2"/>
    <mergeCell ref="A8:A10"/>
    <mergeCell ref="R2:T2"/>
    <mergeCell ref="X2:Z2"/>
    <mergeCell ref="AG2:AI2"/>
    <mergeCell ref="AS2:AU2"/>
    <mergeCell ref="AV2:AX2"/>
    <mergeCell ref="A5:A7"/>
    <mergeCell ref="AM2:AO2"/>
    <mergeCell ref="I2:K2"/>
    <mergeCell ref="O2:Q2"/>
    <mergeCell ref="L2:N2"/>
    <mergeCell ref="AA2:AC2"/>
    <mergeCell ref="C2:E2"/>
    <mergeCell ref="F2:H2"/>
    <mergeCell ref="B2:B3"/>
    <mergeCell ref="DG1:DI1"/>
    <mergeCell ref="DG2:DI2"/>
    <mergeCell ref="DD2:DF2"/>
    <mergeCell ref="DA2:DC2"/>
    <mergeCell ref="CR2:CT2"/>
    <mergeCell ref="U2:W2"/>
    <mergeCell ref="BB2:BD2"/>
    <mergeCell ref="AY2:BA2"/>
    <mergeCell ref="CX2:CZ2"/>
    <mergeCell ref="CU2:CW2"/>
  </mergeCells>
  <hyperlinks>
    <hyperlink ref="DG1" location="Tartalom!A1" display="Vissza a tartalomjegyzékre"/>
  </hyperlinks>
  <printOptions/>
  <pageMargins left="0.5905511811023623" right="0.28" top="0.5905511811023623" bottom="0.7874015748031497" header="0.5118110236220472" footer="0.5118110236220472"/>
  <pageSetup horizontalDpi="600" verticalDpi="600" orientation="landscape" paperSize="9" r:id="rId1"/>
  <headerFooter>
    <oddFooter>&amp;C&amp;P</oddFooter>
  </headerFooter>
  <colBreaks count="2" manualBreakCount="2">
    <brk id="11" max="65535" man="1"/>
    <brk id="4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I31"/>
  <sheetViews>
    <sheetView zoomScalePageLayoutView="0" workbookViewId="0" topLeftCell="A1">
      <pane xSplit="2" ySplit="3" topLeftCell="AV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G1" sqref="DG1:DI1"/>
    </sheetView>
  </sheetViews>
  <sheetFormatPr defaultColWidth="9.00390625" defaultRowHeight="12.75" outlineLevelRow="1" outlineLevelCol="1"/>
  <cols>
    <col min="1" max="1" width="3.25390625" style="35" customWidth="1"/>
    <col min="2" max="2" width="32.625" style="35" customWidth="1"/>
    <col min="3" max="11" width="9.375" style="35" hidden="1" customWidth="1" outlineLevel="1"/>
    <col min="12" max="12" width="9.375" style="35" customWidth="1" collapsed="1"/>
    <col min="13" max="14" width="9.375" style="35" customWidth="1"/>
    <col min="15" max="23" width="9.375" style="35" hidden="1" customWidth="1" outlineLevel="1"/>
    <col min="24" max="24" width="9.375" style="35" customWidth="1" collapsed="1"/>
    <col min="25" max="26" width="9.375" style="35" customWidth="1"/>
    <col min="27" max="35" width="9.375" style="35" hidden="1" customWidth="1" outlineLevel="1"/>
    <col min="36" max="36" width="9.375" style="35" customWidth="1" collapsed="1"/>
    <col min="37" max="38" width="9.375" style="35" customWidth="1"/>
    <col min="39" max="40" width="9.375" style="35" hidden="1" customWidth="1" outlineLevel="1"/>
    <col min="41" max="41" width="10.75390625" style="35" hidden="1" customWidth="1" outlineLevel="1"/>
    <col min="42" max="43" width="9.375" style="35" hidden="1" customWidth="1" outlineLevel="1"/>
    <col min="44" max="44" width="11.875" style="35" hidden="1" customWidth="1" outlineLevel="1"/>
    <col min="45" max="46" width="9.375" style="35" hidden="1" customWidth="1" outlineLevel="1"/>
    <col min="47" max="47" width="10.875" style="35" hidden="1" customWidth="1" outlineLevel="1"/>
    <col min="48" max="48" width="9.375" style="35" customWidth="1" collapsed="1"/>
    <col min="49" max="49" width="9.375" style="35" customWidth="1"/>
    <col min="50" max="50" width="10.625" style="35" customWidth="1"/>
    <col min="51" max="52" width="9.375" style="35" hidden="1" customWidth="1" outlineLevel="1"/>
    <col min="53" max="53" width="11.00390625" style="35" hidden="1" customWidth="1" outlineLevel="1"/>
    <col min="54" max="54" width="9.375" style="35" hidden="1" customWidth="1" outlineLevel="1"/>
    <col min="55" max="55" width="10.75390625" style="35" hidden="1" customWidth="1" outlineLevel="1"/>
    <col min="56" max="56" width="11.375" style="35" hidden="1" customWidth="1" outlineLevel="1"/>
    <col min="57" max="58" width="9.375" style="35" hidden="1" customWidth="1" outlineLevel="1"/>
    <col min="59" max="59" width="11.375" style="35" hidden="1" customWidth="1" outlineLevel="1"/>
    <col min="60" max="60" width="9.375" style="35" customWidth="1" collapsed="1"/>
    <col min="61" max="61" width="9.375" style="35" customWidth="1"/>
    <col min="62" max="62" width="11.125" style="35" customWidth="1"/>
    <col min="63" max="64" width="9.375" style="35" hidden="1" customWidth="1" outlineLevel="1"/>
    <col min="65" max="65" width="11.125" style="35" hidden="1" customWidth="1" outlineLevel="1"/>
    <col min="66" max="67" width="9.375" style="35" hidden="1" customWidth="1" outlineLevel="1"/>
    <col min="68" max="68" width="11.75390625" style="35" hidden="1" customWidth="1" outlineLevel="1"/>
    <col min="69" max="70" width="9.375" style="35" hidden="1" customWidth="1" outlineLevel="1"/>
    <col min="71" max="71" width="11.875" style="35" hidden="1" customWidth="1" outlineLevel="1"/>
    <col min="72" max="73" width="9.375" style="35" hidden="1" customWidth="1" outlineLevel="1"/>
    <col min="74" max="74" width="10.875" style="35" hidden="1" customWidth="1" outlineLevel="1"/>
    <col min="75" max="76" width="9.375" style="35" hidden="1" customWidth="1" outlineLevel="1"/>
    <col min="77" max="77" width="10.625" style="35" hidden="1" customWidth="1" outlineLevel="1"/>
    <col min="78" max="79" width="9.375" style="35" hidden="1" customWidth="1" outlineLevel="1"/>
    <col min="80" max="80" width="10.625" style="35" hidden="1" customWidth="1" outlineLevel="1"/>
    <col min="81" max="82" width="9.375" style="35" hidden="1" customWidth="1" outlineLevel="1"/>
    <col min="83" max="83" width="10.875" style="35" hidden="1" customWidth="1" outlineLevel="1"/>
    <col min="84" max="85" width="9.375" style="35" hidden="1" customWidth="1" outlineLevel="1"/>
    <col min="86" max="86" width="11.625" style="35" hidden="1" customWidth="1" outlineLevel="1"/>
    <col min="87" max="88" width="9.375" style="35" hidden="1" customWidth="1" outlineLevel="1"/>
    <col min="89" max="89" width="10.875" style="35" hidden="1" customWidth="1" outlineLevel="1"/>
    <col min="90" max="90" width="9.375" style="35" hidden="1" customWidth="1" outlineLevel="1"/>
    <col min="91" max="92" width="10.625" style="35" hidden="1" customWidth="1" outlineLevel="1"/>
    <col min="93" max="93" width="9.375" style="35" hidden="1" customWidth="1" outlineLevel="1"/>
    <col min="94" max="94" width="10.875" style="35" hidden="1" customWidth="1" outlineLevel="1"/>
    <col min="95" max="95" width="11.625" style="35" hidden="1" customWidth="1" outlineLevel="1"/>
    <col min="96" max="96" width="9.375" style="35" customWidth="1" collapsed="1"/>
    <col min="97" max="97" width="9.375" style="35" customWidth="1"/>
    <col min="98" max="98" width="10.875" style="35" customWidth="1"/>
    <col min="99" max="99" width="9.375" style="35" hidden="1" customWidth="1" outlineLevel="1"/>
    <col min="100" max="100" width="11.00390625" style="35" hidden="1" customWidth="1" outlineLevel="1"/>
    <col min="101" max="101" width="10.625" style="35" hidden="1" customWidth="1" outlineLevel="1"/>
    <col min="102" max="102" width="9.375" style="35" hidden="1" customWidth="1" outlineLevel="1"/>
    <col min="103" max="104" width="10.875" style="35" hidden="1" customWidth="1" outlineLevel="1"/>
    <col min="105" max="105" width="10.00390625" style="35" hidden="1" customWidth="1" outlineLevel="1"/>
    <col min="106" max="106" width="10.75390625" style="35" hidden="1" customWidth="1" outlineLevel="1"/>
    <col min="107" max="107" width="11.625" style="35" hidden="1" customWidth="1" outlineLevel="1"/>
    <col min="108" max="108" width="11.125" style="35" hidden="1" customWidth="1" outlineLevel="1"/>
    <col min="109" max="109" width="11.375" style="35" hidden="1" customWidth="1" outlineLevel="1"/>
    <col min="110" max="110" width="10.625" style="35" hidden="1" customWidth="1" outlineLevel="1"/>
    <col min="111" max="111" width="10.125" style="35" customWidth="1" collapsed="1"/>
    <col min="112" max="112" width="11.125" style="35" customWidth="1"/>
    <col min="113" max="113" width="10.75390625" style="35" customWidth="1"/>
    <col min="114" max="16384" width="9.125" style="35" customWidth="1"/>
  </cols>
  <sheetData>
    <row r="1" spans="1:113" ht="82.5" customHeight="1">
      <c r="A1" s="350"/>
      <c r="B1" s="63" t="s">
        <v>263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5"/>
      <c r="AK1" s="63"/>
      <c r="AL1" s="63"/>
      <c r="AM1" s="63"/>
      <c r="AN1" s="63"/>
      <c r="AO1" s="63"/>
      <c r="CU1" s="15"/>
      <c r="CV1" s="15"/>
      <c r="CW1" s="15"/>
      <c r="CX1" s="15"/>
      <c r="CY1" s="15"/>
      <c r="CZ1" s="15"/>
      <c r="DD1" s="295"/>
      <c r="DE1" s="375"/>
      <c r="DF1" s="375"/>
      <c r="DG1" s="409" t="s">
        <v>84</v>
      </c>
      <c r="DH1" s="409"/>
      <c r="DI1" s="409"/>
    </row>
    <row r="2" spans="1:113" ht="14.25" customHeight="1">
      <c r="A2" s="346"/>
      <c r="B2" s="417" t="s">
        <v>22</v>
      </c>
      <c r="C2" s="428" t="s">
        <v>23</v>
      </c>
      <c r="D2" s="429"/>
      <c r="E2" s="430"/>
      <c r="F2" s="428" t="s">
        <v>24</v>
      </c>
      <c r="G2" s="429"/>
      <c r="H2" s="430"/>
      <c r="I2" s="428" t="s">
        <v>25</v>
      </c>
      <c r="J2" s="429"/>
      <c r="K2" s="430"/>
      <c r="L2" s="428" t="s">
        <v>127</v>
      </c>
      <c r="M2" s="429"/>
      <c r="N2" s="430"/>
      <c r="O2" s="428" t="s">
        <v>28</v>
      </c>
      <c r="P2" s="429"/>
      <c r="Q2" s="430"/>
      <c r="R2" s="428" t="s">
        <v>29</v>
      </c>
      <c r="S2" s="429"/>
      <c r="T2" s="430"/>
      <c r="U2" s="428" t="s">
        <v>30</v>
      </c>
      <c r="V2" s="429"/>
      <c r="W2" s="430"/>
      <c r="X2" s="428" t="s">
        <v>128</v>
      </c>
      <c r="Y2" s="429"/>
      <c r="Z2" s="430"/>
      <c r="AA2" s="428" t="s">
        <v>31</v>
      </c>
      <c r="AB2" s="429"/>
      <c r="AC2" s="430"/>
      <c r="AD2" s="428" t="s">
        <v>37</v>
      </c>
      <c r="AE2" s="429"/>
      <c r="AF2" s="430"/>
      <c r="AG2" s="428" t="s">
        <v>38</v>
      </c>
      <c r="AH2" s="429"/>
      <c r="AI2" s="430"/>
      <c r="AJ2" s="428" t="s">
        <v>129</v>
      </c>
      <c r="AK2" s="429"/>
      <c r="AL2" s="430"/>
      <c r="AM2" s="428" t="s">
        <v>39</v>
      </c>
      <c r="AN2" s="429"/>
      <c r="AO2" s="430"/>
      <c r="AP2" s="428" t="s">
        <v>87</v>
      </c>
      <c r="AQ2" s="429"/>
      <c r="AR2" s="430"/>
      <c r="AS2" s="428" t="s">
        <v>94</v>
      </c>
      <c r="AT2" s="429"/>
      <c r="AU2" s="430"/>
      <c r="AV2" s="431" t="s">
        <v>130</v>
      </c>
      <c r="AW2" s="429"/>
      <c r="AX2" s="430"/>
      <c r="AY2" s="428" t="s">
        <v>97</v>
      </c>
      <c r="AZ2" s="429"/>
      <c r="BA2" s="430"/>
      <c r="BB2" s="428" t="s">
        <v>99</v>
      </c>
      <c r="BC2" s="429"/>
      <c r="BD2" s="430"/>
      <c r="BE2" s="428" t="s">
        <v>101</v>
      </c>
      <c r="BF2" s="429"/>
      <c r="BG2" s="430"/>
      <c r="BH2" s="413" t="s">
        <v>121</v>
      </c>
      <c r="BI2" s="414"/>
      <c r="BJ2" s="415"/>
      <c r="BK2" s="413" t="s">
        <v>103</v>
      </c>
      <c r="BL2" s="414"/>
      <c r="BM2" s="415"/>
      <c r="BN2" s="413" t="s">
        <v>104</v>
      </c>
      <c r="BO2" s="414"/>
      <c r="BP2" s="415"/>
      <c r="BQ2" s="413" t="s">
        <v>105</v>
      </c>
      <c r="BR2" s="414"/>
      <c r="BS2" s="415"/>
      <c r="BT2" s="413" t="s">
        <v>106</v>
      </c>
      <c r="BU2" s="414"/>
      <c r="BV2" s="415"/>
      <c r="BW2" s="413" t="s">
        <v>108</v>
      </c>
      <c r="BX2" s="414"/>
      <c r="BY2" s="415"/>
      <c r="BZ2" s="413" t="s">
        <v>119</v>
      </c>
      <c r="CA2" s="414"/>
      <c r="CB2" s="415"/>
      <c r="CC2" s="413" t="s">
        <v>119</v>
      </c>
      <c r="CD2" s="414"/>
      <c r="CE2" s="415"/>
      <c r="CF2" s="413" t="s">
        <v>153</v>
      </c>
      <c r="CG2" s="414"/>
      <c r="CH2" s="415"/>
      <c r="CI2" s="413" t="s">
        <v>164</v>
      </c>
      <c r="CJ2" s="414"/>
      <c r="CK2" s="415"/>
      <c r="CL2" s="413" t="s">
        <v>167</v>
      </c>
      <c r="CM2" s="414"/>
      <c r="CN2" s="415"/>
      <c r="CO2" s="413" t="s">
        <v>168</v>
      </c>
      <c r="CP2" s="414"/>
      <c r="CQ2" s="415"/>
      <c r="CR2" s="413" t="s">
        <v>247</v>
      </c>
      <c r="CS2" s="414"/>
      <c r="CT2" s="414"/>
      <c r="CU2" s="413" t="s">
        <v>189</v>
      </c>
      <c r="CV2" s="414"/>
      <c r="CW2" s="415"/>
      <c r="CX2" s="413" t="s">
        <v>191</v>
      </c>
      <c r="CY2" s="414"/>
      <c r="CZ2" s="415"/>
      <c r="DA2" s="410">
        <v>39903</v>
      </c>
      <c r="DB2" s="411"/>
      <c r="DC2" s="412"/>
      <c r="DD2" s="410">
        <v>39933</v>
      </c>
      <c r="DE2" s="411"/>
      <c r="DF2" s="412"/>
      <c r="DG2" s="410">
        <v>39963</v>
      </c>
      <c r="DH2" s="411"/>
      <c r="DI2" s="412"/>
    </row>
    <row r="3" spans="1:113" ht="12.75">
      <c r="A3" s="347"/>
      <c r="B3" s="418"/>
      <c r="C3" s="37" t="s">
        <v>113</v>
      </c>
      <c r="D3" s="37" t="s">
        <v>115</v>
      </c>
      <c r="E3" s="37" t="s">
        <v>114</v>
      </c>
      <c r="F3" s="37" t="s">
        <v>113</v>
      </c>
      <c r="G3" s="37" t="s">
        <v>115</v>
      </c>
      <c r="H3" s="37" t="s">
        <v>114</v>
      </c>
      <c r="I3" s="37" t="s">
        <v>113</v>
      </c>
      <c r="J3" s="37" t="s">
        <v>115</v>
      </c>
      <c r="K3" s="37" t="s">
        <v>114</v>
      </c>
      <c r="L3" s="37" t="s">
        <v>113</v>
      </c>
      <c r="M3" s="37" t="s">
        <v>115</v>
      </c>
      <c r="N3" s="37" t="s">
        <v>114</v>
      </c>
      <c r="O3" s="37" t="s">
        <v>113</v>
      </c>
      <c r="P3" s="37" t="s">
        <v>115</v>
      </c>
      <c r="Q3" s="37" t="s">
        <v>114</v>
      </c>
      <c r="R3" s="37" t="s">
        <v>113</v>
      </c>
      <c r="S3" s="37" t="s">
        <v>115</v>
      </c>
      <c r="T3" s="37" t="s">
        <v>114</v>
      </c>
      <c r="U3" s="37" t="s">
        <v>113</v>
      </c>
      <c r="V3" s="37" t="s">
        <v>115</v>
      </c>
      <c r="W3" s="37" t="s">
        <v>114</v>
      </c>
      <c r="X3" s="37" t="s">
        <v>113</v>
      </c>
      <c r="Y3" s="37" t="s">
        <v>115</v>
      </c>
      <c r="Z3" s="37" t="s">
        <v>114</v>
      </c>
      <c r="AA3" s="37" t="s">
        <v>113</v>
      </c>
      <c r="AB3" s="37" t="s">
        <v>115</v>
      </c>
      <c r="AC3" s="37" t="s">
        <v>114</v>
      </c>
      <c r="AD3" s="37" t="s">
        <v>113</v>
      </c>
      <c r="AE3" s="37" t="s">
        <v>115</v>
      </c>
      <c r="AF3" s="37" t="s">
        <v>114</v>
      </c>
      <c r="AG3" s="37" t="s">
        <v>113</v>
      </c>
      <c r="AH3" s="37" t="s">
        <v>115</v>
      </c>
      <c r="AI3" s="37" t="s">
        <v>114</v>
      </c>
      <c r="AJ3" s="37" t="s">
        <v>113</v>
      </c>
      <c r="AK3" s="37" t="s">
        <v>115</v>
      </c>
      <c r="AL3" s="37" t="s">
        <v>114</v>
      </c>
      <c r="AM3" s="37" t="s">
        <v>113</v>
      </c>
      <c r="AN3" s="37" t="s">
        <v>115</v>
      </c>
      <c r="AO3" s="37" t="s">
        <v>114</v>
      </c>
      <c r="AP3" s="37" t="s">
        <v>113</v>
      </c>
      <c r="AQ3" s="37" t="s">
        <v>115</v>
      </c>
      <c r="AR3" s="37" t="s">
        <v>114</v>
      </c>
      <c r="AS3" s="37" t="s">
        <v>113</v>
      </c>
      <c r="AT3" s="37" t="s">
        <v>115</v>
      </c>
      <c r="AU3" s="37" t="s">
        <v>114</v>
      </c>
      <c r="AV3" s="37" t="s">
        <v>113</v>
      </c>
      <c r="AW3" s="37" t="s">
        <v>115</v>
      </c>
      <c r="AX3" s="37" t="s">
        <v>114</v>
      </c>
      <c r="AY3" s="37" t="s">
        <v>113</v>
      </c>
      <c r="AZ3" s="37" t="s">
        <v>115</v>
      </c>
      <c r="BA3" s="37" t="s">
        <v>114</v>
      </c>
      <c r="BB3" s="37" t="s">
        <v>113</v>
      </c>
      <c r="BC3" s="37" t="s">
        <v>115</v>
      </c>
      <c r="BD3" s="37" t="s">
        <v>114</v>
      </c>
      <c r="BE3" s="37" t="s">
        <v>113</v>
      </c>
      <c r="BF3" s="37" t="s">
        <v>115</v>
      </c>
      <c r="BG3" s="37" t="s">
        <v>114</v>
      </c>
      <c r="BH3" s="37" t="s">
        <v>113</v>
      </c>
      <c r="BI3" s="37" t="s">
        <v>115</v>
      </c>
      <c r="BJ3" s="37" t="s">
        <v>114</v>
      </c>
      <c r="BK3" s="37" t="s">
        <v>113</v>
      </c>
      <c r="BL3" s="37" t="s">
        <v>115</v>
      </c>
      <c r="BM3" s="37" t="s">
        <v>114</v>
      </c>
      <c r="BN3" s="37" t="s">
        <v>113</v>
      </c>
      <c r="BO3" s="37" t="s">
        <v>115</v>
      </c>
      <c r="BP3" s="37" t="s">
        <v>114</v>
      </c>
      <c r="BQ3" s="37" t="s">
        <v>113</v>
      </c>
      <c r="BR3" s="37" t="s">
        <v>115</v>
      </c>
      <c r="BS3" s="37" t="s">
        <v>114</v>
      </c>
      <c r="BT3" s="37" t="s">
        <v>113</v>
      </c>
      <c r="BU3" s="37" t="s">
        <v>115</v>
      </c>
      <c r="BV3" s="37" t="s">
        <v>114</v>
      </c>
      <c r="BW3" s="37" t="s">
        <v>113</v>
      </c>
      <c r="BX3" s="37" t="s">
        <v>115</v>
      </c>
      <c r="BY3" s="37" t="s">
        <v>114</v>
      </c>
      <c r="BZ3" s="37" t="s">
        <v>113</v>
      </c>
      <c r="CA3" s="37" t="s">
        <v>115</v>
      </c>
      <c r="CB3" s="37" t="s">
        <v>114</v>
      </c>
      <c r="CC3" s="37" t="s">
        <v>113</v>
      </c>
      <c r="CD3" s="37" t="s">
        <v>115</v>
      </c>
      <c r="CE3" s="37" t="s">
        <v>114</v>
      </c>
      <c r="CF3" s="37" t="s">
        <v>113</v>
      </c>
      <c r="CG3" s="37" t="s">
        <v>115</v>
      </c>
      <c r="CH3" s="37" t="s">
        <v>114</v>
      </c>
      <c r="CI3" s="37" t="s">
        <v>113</v>
      </c>
      <c r="CJ3" s="37" t="s">
        <v>115</v>
      </c>
      <c r="CK3" s="37" t="s">
        <v>114</v>
      </c>
      <c r="CL3" s="37" t="s">
        <v>113</v>
      </c>
      <c r="CM3" s="37" t="s">
        <v>115</v>
      </c>
      <c r="CN3" s="37" t="s">
        <v>114</v>
      </c>
      <c r="CO3" s="37" t="s">
        <v>113</v>
      </c>
      <c r="CP3" s="37" t="s">
        <v>115</v>
      </c>
      <c r="CQ3" s="37" t="s">
        <v>114</v>
      </c>
      <c r="CR3" s="37" t="s">
        <v>113</v>
      </c>
      <c r="CS3" s="37" t="s">
        <v>115</v>
      </c>
      <c r="CT3" s="37" t="s">
        <v>114</v>
      </c>
      <c r="CU3" s="37" t="s">
        <v>113</v>
      </c>
      <c r="CV3" s="37" t="s">
        <v>115</v>
      </c>
      <c r="CW3" s="37" t="s">
        <v>114</v>
      </c>
      <c r="CX3" s="37" t="s">
        <v>113</v>
      </c>
      <c r="CY3" s="37" t="s">
        <v>115</v>
      </c>
      <c r="CZ3" s="37" t="s">
        <v>114</v>
      </c>
      <c r="DA3" s="160" t="s">
        <v>113</v>
      </c>
      <c r="DB3" s="160" t="s">
        <v>115</v>
      </c>
      <c r="DC3" s="160" t="s">
        <v>114</v>
      </c>
      <c r="DD3" s="160" t="s">
        <v>113</v>
      </c>
      <c r="DE3" s="160" t="s">
        <v>115</v>
      </c>
      <c r="DF3" s="160" t="s">
        <v>114</v>
      </c>
      <c r="DG3" s="160" t="s">
        <v>113</v>
      </c>
      <c r="DH3" s="160" t="s">
        <v>115</v>
      </c>
      <c r="DI3" s="160" t="s">
        <v>114</v>
      </c>
    </row>
    <row r="4" spans="1:113" ht="12.75">
      <c r="A4" s="416" t="s">
        <v>43</v>
      </c>
      <c r="B4" s="30" t="s">
        <v>11</v>
      </c>
      <c r="C4" s="368">
        <v>18.401</v>
      </c>
      <c r="D4" s="368">
        <v>6.431</v>
      </c>
      <c r="E4" s="368">
        <v>24.832</v>
      </c>
      <c r="F4" s="368">
        <v>16.156</v>
      </c>
      <c r="G4" s="368">
        <v>6.967</v>
      </c>
      <c r="H4" s="368">
        <v>23.123</v>
      </c>
      <c r="I4" s="368">
        <v>31.516</v>
      </c>
      <c r="J4" s="368">
        <v>6.687</v>
      </c>
      <c r="K4" s="368">
        <v>38.203</v>
      </c>
      <c r="L4" s="368">
        <v>16.454</v>
      </c>
      <c r="M4" s="368">
        <v>6.416</v>
      </c>
      <c r="N4" s="368">
        <v>22.87</v>
      </c>
      <c r="O4" s="368">
        <v>7.712</v>
      </c>
      <c r="P4" s="368">
        <v>6.285</v>
      </c>
      <c r="Q4" s="368">
        <v>13.997</v>
      </c>
      <c r="R4" s="368">
        <v>13.278</v>
      </c>
      <c r="S4" s="368">
        <v>6.454</v>
      </c>
      <c r="T4" s="368">
        <v>19.732</v>
      </c>
      <c r="U4" s="368">
        <v>18.202</v>
      </c>
      <c r="V4" s="368">
        <v>6.265</v>
      </c>
      <c r="W4" s="368">
        <v>24.467</v>
      </c>
      <c r="X4" s="368">
        <v>21.487</v>
      </c>
      <c r="Y4" s="368">
        <v>6.244</v>
      </c>
      <c r="Z4" s="368">
        <v>27.731</v>
      </c>
      <c r="AA4" s="368">
        <v>19.805</v>
      </c>
      <c r="AB4" s="368">
        <v>6.346</v>
      </c>
      <c r="AC4" s="368">
        <v>26.151</v>
      </c>
      <c r="AD4" s="368">
        <v>46.496</v>
      </c>
      <c r="AE4" s="368">
        <v>6.278</v>
      </c>
      <c r="AF4" s="368">
        <v>52.774</v>
      </c>
      <c r="AG4" s="369">
        <v>67.466</v>
      </c>
      <c r="AH4" s="369">
        <v>6.774</v>
      </c>
      <c r="AI4" s="369">
        <v>74.24</v>
      </c>
      <c r="AJ4" s="369">
        <v>63.514</v>
      </c>
      <c r="AK4" s="369">
        <v>6.878</v>
      </c>
      <c r="AL4" s="369">
        <v>70.392</v>
      </c>
      <c r="AM4" s="369">
        <v>64.325</v>
      </c>
      <c r="AN4" s="369">
        <v>7.413</v>
      </c>
      <c r="AO4" s="369">
        <v>71.738</v>
      </c>
      <c r="AP4" s="369">
        <v>54.05</v>
      </c>
      <c r="AQ4" s="369">
        <v>8.361</v>
      </c>
      <c r="AR4" s="369">
        <v>62.411</v>
      </c>
      <c r="AS4" s="369">
        <v>32.587</v>
      </c>
      <c r="AT4" s="369">
        <v>8.248</v>
      </c>
      <c r="AU4" s="369">
        <v>40.835</v>
      </c>
      <c r="AV4" s="369">
        <v>41.476</v>
      </c>
      <c r="AW4" s="369">
        <v>8.239</v>
      </c>
      <c r="AX4" s="369">
        <v>49.715</v>
      </c>
      <c r="AY4" s="369">
        <v>43.27</v>
      </c>
      <c r="AZ4" s="369">
        <v>8.838</v>
      </c>
      <c r="BA4" s="369">
        <v>52.108</v>
      </c>
      <c r="BB4" s="369">
        <v>58.704</v>
      </c>
      <c r="BC4" s="369">
        <v>9.872</v>
      </c>
      <c r="BD4" s="369">
        <v>68.576</v>
      </c>
      <c r="BE4" s="369">
        <v>57.4</v>
      </c>
      <c r="BF4" s="369">
        <v>9.129</v>
      </c>
      <c r="BG4" s="369">
        <v>66.529</v>
      </c>
      <c r="BH4" s="369">
        <v>21.252</v>
      </c>
      <c r="BI4" s="369">
        <v>10.83</v>
      </c>
      <c r="BJ4" s="369">
        <v>32.082</v>
      </c>
      <c r="BK4" s="21">
        <v>16.453</v>
      </c>
      <c r="BL4" s="369">
        <v>10.581</v>
      </c>
      <c r="BM4" s="369">
        <v>27.034</v>
      </c>
      <c r="BN4" s="21">
        <v>16.563</v>
      </c>
      <c r="BO4" s="369">
        <v>10.877</v>
      </c>
      <c r="BP4" s="369">
        <v>27.44</v>
      </c>
      <c r="BQ4" s="369">
        <v>15.295</v>
      </c>
      <c r="BR4" s="369">
        <v>11.746</v>
      </c>
      <c r="BS4" s="369">
        <v>27.041</v>
      </c>
      <c r="BT4" s="21">
        <v>13.411</v>
      </c>
      <c r="BU4" s="369">
        <v>10.513</v>
      </c>
      <c r="BV4" s="369">
        <v>23.924</v>
      </c>
      <c r="BW4" s="21">
        <v>19.343</v>
      </c>
      <c r="BX4" s="369">
        <v>9.481</v>
      </c>
      <c r="BY4" s="369">
        <v>28.824</v>
      </c>
      <c r="BZ4" s="369">
        <v>14.609</v>
      </c>
      <c r="CA4" s="369">
        <v>9.316</v>
      </c>
      <c r="CB4" s="369">
        <v>23.925</v>
      </c>
      <c r="CC4" s="21">
        <v>20.061</v>
      </c>
      <c r="CD4" s="369">
        <v>8.701</v>
      </c>
      <c r="CE4" s="369">
        <v>28.762</v>
      </c>
      <c r="CF4" s="21">
        <v>21.691</v>
      </c>
      <c r="CG4" s="369">
        <v>10.092</v>
      </c>
      <c r="CH4" s="369">
        <v>31.783</v>
      </c>
      <c r="CI4" s="21">
        <v>19.517</v>
      </c>
      <c r="CJ4" s="369">
        <v>9.082</v>
      </c>
      <c r="CK4" s="369">
        <v>28.599</v>
      </c>
      <c r="CL4" s="21">
        <v>29.515</v>
      </c>
      <c r="CM4" s="369">
        <v>11.327</v>
      </c>
      <c r="CN4" s="369">
        <v>40.842</v>
      </c>
      <c r="CO4" s="21">
        <v>44.685</v>
      </c>
      <c r="CP4" s="369">
        <v>9.202</v>
      </c>
      <c r="CQ4" s="369">
        <v>53.887</v>
      </c>
      <c r="CR4" s="369">
        <v>44.834</v>
      </c>
      <c r="CS4" s="369">
        <v>7.494</v>
      </c>
      <c r="CT4" s="21">
        <v>52.328</v>
      </c>
      <c r="CU4" s="21">
        <v>44.717</v>
      </c>
      <c r="CV4" s="369">
        <v>9.905</v>
      </c>
      <c r="CW4" s="369">
        <v>54.622</v>
      </c>
      <c r="CX4" s="21">
        <v>45.387</v>
      </c>
      <c r="CY4" s="369">
        <v>9.272</v>
      </c>
      <c r="CZ4" s="369">
        <v>54.659</v>
      </c>
      <c r="DA4" s="64">
        <v>49.725</v>
      </c>
      <c r="DB4" s="64">
        <v>10.666</v>
      </c>
      <c r="DC4" s="64">
        <v>60.391</v>
      </c>
      <c r="DD4" s="21">
        <v>49.07</v>
      </c>
      <c r="DE4" s="369">
        <v>7.978</v>
      </c>
      <c r="DF4" s="21">
        <v>57.048</v>
      </c>
      <c r="DG4" s="21">
        <v>48.24</v>
      </c>
      <c r="DH4" s="369">
        <v>6.1</v>
      </c>
      <c r="DI4" s="21">
        <v>54.34</v>
      </c>
    </row>
    <row r="5" spans="1:113" ht="12.75" outlineLevel="1">
      <c r="A5" s="416"/>
      <c r="B5" s="31" t="s">
        <v>210</v>
      </c>
      <c r="C5" s="368">
        <v>0.401</v>
      </c>
      <c r="D5" s="368">
        <v>0.044</v>
      </c>
      <c r="E5" s="368">
        <v>0.445</v>
      </c>
      <c r="F5" s="368">
        <v>1.156</v>
      </c>
      <c r="G5" s="368">
        <v>0.046</v>
      </c>
      <c r="H5" s="368">
        <v>1.202</v>
      </c>
      <c r="I5" s="368">
        <v>1.516</v>
      </c>
      <c r="J5" s="368">
        <v>0.043</v>
      </c>
      <c r="K5" s="368">
        <v>1.559</v>
      </c>
      <c r="L5" s="368">
        <v>1.454</v>
      </c>
      <c r="M5" s="368">
        <v>0.041</v>
      </c>
      <c r="N5" s="368">
        <v>1.495</v>
      </c>
      <c r="O5" s="368">
        <v>2.956</v>
      </c>
      <c r="P5" s="368">
        <v>0.04</v>
      </c>
      <c r="Q5" s="368">
        <v>2.996</v>
      </c>
      <c r="R5" s="368">
        <v>4.208</v>
      </c>
      <c r="S5" s="368">
        <v>0.041</v>
      </c>
      <c r="T5" s="368">
        <v>4.249</v>
      </c>
      <c r="U5" s="368">
        <v>4.686</v>
      </c>
      <c r="V5" s="368">
        <v>0.039</v>
      </c>
      <c r="W5" s="368">
        <v>4.725</v>
      </c>
      <c r="X5" s="368">
        <v>4.186</v>
      </c>
      <c r="Y5" s="368">
        <v>0.008</v>
      </c>
      <c r="Z5" s="368">
        <v>4.194</v>
      </c>
      <c r="AA5" s="368">
        <v>4.124</v>
      </c>
      <c r="AB5" s="368">
        <v>0.007</v>
      </c>
      <c r="AC5" s="368">
        <v>4.131</v>
      </c>
      <c r="AD5" s="368">
        <v>4.494</v>
      </c>
      <c r="AE5" s="368">
        <v>0.007</v>
      </c>
      <c r="AF5" s="368">
        <v>4.501</v>
      </c>
      <c r="AG5" s="369">
        <v>22.925</v>
      </c>
      <c r="AH5" s="369">
        <v>0.37</v>
      </c>
      <c r="AI5" s="369">
        <v>23.295</v>
      </c>
      <c r="AJ5" s="369">
        <v>14.993</v>
      </c>
      <c r="AK5" s="369">
        <v>0.361</v>
      </c>
      <c r="AL5" s="369">
        <v>15.354</v>
      </c>
      <c r="AM5" s="369">
        <v>14.44</v>
      </c>
      <c r="AN5" s="369">
        <v>0.443</v>
      </c>
      <c r="AO5" s="369">
        <v>14.883</v>
      </c>
      <c r="AP5" s="369">
        <v>12.676</v>
      </c>
      <c r="AQ5" s="369">
        <v>0.462</v>
      </c>
      <c r="AR5" s="369">
        <v>13.138</v>
      </c>
      <c r="AS5" s="369">
        <v>15.453</v>
      </c>
      <c r="AT5" s="369">
        <v>0.448</v>
      </c>
      <c r="AU5" s="369">
        <v>15.901</v>
      </c>
      <c r="AV5" s="369">
        <v>10.388</v>
      </c>
      <c r="AW5" s="369">
        <v>0.482</v>
      </c>
      <c r="AX5" s="369">
        <v>10.87</v>
      </c>
      <c r="AY5" s="369">
        <v>20.531</v>
      </c>
      <c r="AZ5" s="369">
        <v>1.019</v>
      </c>
      <c r="BA5" s="369">
        <v>21.55</v>
      </c>
      <c r="BB5" s="369">
        <v>16.155</v>
      </c>
      <c r="BC5" s="369">
        <v>1.11</v>
      </c>
      <c r="BD5" s="369">
        <v>17.265</v>
      </c>
      <c r="BE5" s="369">
        <v>33.745</v>
      </c>
      <c r="BF5" s="369">
        <v>1.636</v>
      </c>
      <c r="BG5" s="369">
        <v>35.381</v>
      </c>
      <c r="BH5" s="369">
        <v>5.159</v>
      </c>
      <c r="BI5" s="369">
        <v>1.582</v>
      </c>
      <c r="BJ5" s="369">
        <v>6.741</v>
      </c>
      <c r="BK5" s="21">
        <v>5.109</v>
      </c>
      <c r="BL5" s="369">
        <v>1.66</v>
      </c>
      <c r="BM5" s="369">
        <v>6.769</v>
      </c>
      <c r="BN5" s="21">
        <v>4.83</v>
      </c>
      <c r="BO5" s="369">
        <v>2.196</v>
      </c>
      <c r="BP5" s="369">
        <v>7.026</v>
      </c>
      <c r="BQ5" s="369">
        <v>5.024</v>
      </c>
      <c r="BR5" s="369">
        <v>2.142</v>
      </c>
      <c r="BS5" s="369">
        <v>7.166</v>
      </c>
      <c r="BT5" s="21">
        <v>4.982</v>
      </c>
      <c r="BU5" s="369">
        <v>2.096</v>
      </c>
      <c r="BV5" s="369">
        <v>7.078</v>
      </c>
      <c r="BW5" s="21">
        <v>9.227</v>
      </c>
      <c r="BX5" s="369">
        <v>1.99</v>
      </c>
      <c r="BY5" s="369">
        <v>11.217</v>
      </c>
      <c r="BZ5" s="369">
        <v>8.559</v>
      </c>
      <c r="CA5" s="369">
        <v>1.968</v>
      </c>
      <c r="CB5" s="369">
        <v>10.527</v>
      </c>
      <c r="CC5" s="21">
        <v>12.57</v>
      </c>
      <c r="CD5" s="369">
        <v>1.549</v>
      </c>
      <c r="CE5" s="369">
        <v>14.119</v>
      </c>
      <c r="CF5" s="21">
        <v>7.904</v>
      </c>
      <c r="CG5" s="369">
        <v>1.588</v>
      </c>
      <c r="CH5" s="369">
        <v>9.492</v>
      </c>
      <c r="CI5" s="21">
        <v>9.278</v>
      </c>
      <c r="CJ5" s="369">
        <v>1.621</v>
      </c>
      <c r="CK5" s="369">
        <v>10.899</v>
      </c>
      <c r="CL5" s="21">
        <v>19.02</v>
      </c>
      <c r="CM5" s="369">
        <v>1.745</v>
      </c>
      <c r="CN5" s="369">
        <v>20.765</v>
      </c>
      <c r="CO5" s="21">
        <v>27.902</v>
      </c>
      <c r="CP5" s="369">
        <v>1.731</v>
      </c>
      <c r="CQ5" s="369">
        <v>29.633</v>
      </c>
      <c r="CR5" s="369">
        <v>31.187</v>
      </c>
      <c r="CS5" s="369">
        <v>0.247</v>
      </c>
      <c r="CT5" s="21">
        <v>31.434</v>
      </c>
      <c r="CU5" s="21">
        <v>31.747</v>
      </c>
      <c r="CV5" s="369">
        <v>0.152</v>
      </c>
      <c r="CW5" s="369">
        <v>31.899</v>
      </c>
      <c r="CX5" s="369">
        <v>32.326</v>
      </c>
      <c r="CY5" s="369">
        <v>0.13</v>
      </c>
      <c r="CZ5" s="369">
        <v>32.456</v>
      </c>
      <c r="DA5" s="369">
        <v>33.005</v>
      </c>
      <c r="DB5" s="369">
        <v>0.135</v>
      </c>
      <c r="DC5" s="369">
        <v>33.14</v>
      </c>
      <c r="DD5" s="369">
        <v>31.571</v>
      </c>
      <c r="DE5" s="369">
        <v>0.117</v>
      </c>
      <c r="DF5" s="369">
        <v>31.688</v>
      </c>
      <c r="DG5" s="369">
        <v>31.696</v>
      </c>
      <c r="DH5" s="369">
        <v>0.114</v>
      </c>
      <c r="DI5" s="369">
        <v>31.81</v>
      </c>
    </row>
    <row r="6" spans="1:113" ht="12.75" outlineLevel="1">
      <c r="A6" s="416"/>
      <c r="B6" s="31" t="s">
        <v>116</v>
      </c>
      <c r="C6" s="368">
        <v>0</v>
      </c>
      <c r="D6" s="368">
        <v>0</v>
      </c>
      <c r="E6" s="368">
        <v>0</v>
      </c>
      <c r="F6" s="368">
        <v>0</v>
      </c>
      <c r="G6" s="368">
        <v>0</v>
      </c>
      <c r="H6" s="368">
        <v>0</v>
      </c>
      <c r="I6" s="368">
        <v>0</v>
      </c>
      <c r="J6" s="368">
        <v>0</v>
      </c>
      <c r="K6" s="368">
        <v>0</v>
      </c>
      <c r="L6" s="368">
        <v>0</v>
      </c>
      <c r="M6" s="368">
        <v>0</v>
      </c>
      <c r="N6" s="368">
        <v>0</v>
      </c>
      <c r="O6" s="368">
        <v>0</v>
      </c>
      <c r="P6" s="368">
        <v>0</v>
      </c>
      <c r="Q6" s="368">
        <v>0</v>
      </c>
      <c r="R6" s="368">
        <v>0</v>
      </c>
      <c r="S6" s="368">
        <v>0</v>
      </c>
      <c r="T6" s="368">
        <v>0</v>
      </c>
      <c r="U6" s="368">
        <v>0</v>
      </c>
      <c r="V6" s="368">
        <v>0</v>
      </c>
      <c r="W6" s="368">
        <v>0</v>
      </c>
      <c r="X6" s="368">
        <v>0</v>
      </c>
      <c r="Y6" s="368">
        <v>0</v>
      </c>
      <c r="Z6" s="368">
        <v>0</v>
      </c>
      <c r="AA6" s="368">
        <v>0</v>
      </c>
      <c r="AB6" s="368">
        <v>0</v>
      </c>
      <c r="AC6" s="368">
        <v>0</v>
      </c>
      <c r="AD6" s="368">
        <v>0</v>
      </c>
      <c r="AE6" s="368">
        <v>0</v>
      </c>
      <c r="AF6" s="368">
        <v>0</v>
      </c>
      <c r="AG6" s="369">
        <v>0</v>
      </c>
      <c r="AH6" s="369">
        <v>0</v>
      </c>
      <c r="AI6" s="369">
        <v>0</v>
      </c>
      <c r="AJ6" s="369">
        <v>0</v>
      </c>
      <c r="AK6" s="369">
        <v>0</v>
      </c>
      <c r="AL6" s="369">
        <v>0</v>
      </c>
      <c r="AM6" s="369">
        <v>0</v>
      </c>
      <c r="AN6" s="369">
        <v>0</v>
      </c>
      <c r="AO6" s="369">
        <v>0</v>
      </c>
      <c r="AP6" s="369">
        <v>0</v>
      </c>
      <c r="AQ6" s="369">
        <v>0</v>
      </c>
      <c r="AR6" s="369">
        <v>0</v>
      </c>
      <c r="AS6" s="369">
        <v>0</v>
      </c>
      <c r="AT6" s="369">
        <v>0</v>
      </c>
      <c r="AU6" s="369">
        <v>0</v>
      </c>
      <c r="AV6" s="369">
        <v>0</v>
      </c>
      <c r="AW6" s="369">
        <v>0</v>
      </c>
      <c r="AX6" s="369">
        <v>0</v>
      </c>
      <c r="AY6" s="369">
        <v>0</v>
      </c>
      <c r="AZ6" s="369">
        <v>0</v>
      </c>
      <c r="BA6" s="369">
        <v>0</v>
      </c>
      <c r="BB6" s="369">
        <v>0</v>
      </c>
      <c r="BC6" s="369">
        <v>0</v>
      </c>
      <c r="BD6" s="369">
        <v>0</v>
      </c>
      <c r="BE6" s="369">
        <v>0</v>
      </c>
      <c r="BF6" s="369">
        <v>0</v>
      </c>
      <c r="BG6" s="369">
        <v>0</v>
      </c>
      <c r="BH6" s="369">
        <v>0.055</v>
      </c>
      <c r="BI6" s="369">
        <v>0</v>
      </c>
      <c r="BJ6" s="369">
        <v>0.055</v>
      </c>
      <c r="BK6" s="21">
        <v>0.055</v>
      </c>
      <c r="BL6" s="369">
        <v>0</v>
      </c>
      <c r="BM6" s="369">
        <v>0.055</v>
      </c>
      <c r="BN6" s="21">
        <v>0.055</v>
      </c>
      <c r="BO6" s="369">
        <v>0</v>
      </c>
      <c r="BP6" s="369">
        <v>0.055</v>
      </c>
      <c r="BQ6" s="369">
        <v>0.055</v>
      </c>
      <c r="BR6" s="369">
        <v>0</v>
      </c>
      <c r="BS6" s="369">
        <v>0.055</v>
      </c>
      <c r="BT6" s="21">
        <v>0</v>
      </c>
      <c r="BU6" s="369">
        <v>0</v>
      </c>
      <c r="BV6" s="369">
        <v>0</v>
      </c>
      <c r="BW6" s="21">
        <v>0</v>
      </c>
      <c r="BX6" s="369">
        <v>0</v>
      </c>
      <c r="BY6" s="369">
        <v>0</v>
      </c>
      <c r="BZ6" s="369">
        <v>0</v>
      </c>
      <c r="CA6" s="369">
        <v>0</v>
      </c>
      <c r="CB6" s="369">
        <v>0</v>
      </c>
      <c r="CC6" s="21">
        <v>0</v>
      </c>
      <c r="CD6" s="369">
        <v>0</v>
      </c>
      <c r="CE6" s="369">
        <v>0</v>
      </c>
      <c r="CF6" s="21">
        <v>0</v>
      </c>
      <c r="CG6" s="369">
        <v>0</v>
      </c>
      <c r="CH6" s="369">
        <v>0</v>
      </c>
      <c r="CI6" s="21">
        <v>0</v>
      </c>
      <c r="CJ6" s="369">
        <v>0</v>
      </c>
      <c r="CK6" s="369">
        <v>0</v>
      </c>
      <c r="CL6" s="21">
        <v>0</v>
      </c>
      <c r="CM6" s="369">
        <v>0</v>
      </c>
      <c r="CN6" s="369">
        <v>0</v>
      </c>
      <c r="CO6" s="21">
        <v>0</v>
      </c>
      <c r="CP6" s="369">
        <v>0</v>
      </c>
      <c r="CQ6" s="369">
        <v>0</v>
      </c>
      <c r="CR6" s="369">
        <v>0</v>
      </c>
      <c r="CS6" s="369">
        <v>0</v>
      </c>
      <c r="CT6" s="21">
        <v>0</v>
      </c>
      <c r="CU6" s="21">
        <v>0</v>
      </c>
      <c r="CV6" s="369">
        <v>0</v>
      </c>
      <c r="CW6" s="369">
        <v>0</v>
      </c>
      <c r="CX6" s="21">
        <v>0</v>
      </c>
      <c r="CY6" s="369">
        <v>0</v>
      </c>
      <c r="CZ6" s="369">
        <v>0</v>
      </c>
      <c r="DA6" s="64">
        <v>0</v>
      </c>
      <c r="DB6" s="64">
        <v>0</v>
      </c>
      <c r="DC6" s="64">
        <v>0</v>
      </c>
      <c r="DD6" s="21">
        <v>0</v>
      </c>
      <c r="DE6" s="369">
        <v>0</v>
      </c>
      <c r="DF6" s="21">
        <v>0</v>
      </c>
      <c r="DG6" s="21">
        <v>0</v>
      </c>
      <c r="DH6" s="369">
        <v>0</v>
      </c>
      <c r="DI6" s="21">
        <v>0</v>
      </c>
    </row>
    <row r="7" spans="1:113" ht="12.75">
      <c r="A7" s="261" t="s">
        <v>47</v>
      </c>
      <c r="B7" s="31" t="s">
        <v>12</v>
      </c>
      <c r="C7" s="368">
        <v>36.381</v>
      </c>
      <c r="D7" s="368">
        <v>13.671</v>
      </c>
      <c r="E7" s="368">
        <v>50.052</v>
      </c>
      <c r="F7" s="368">
        <v>38.75</v>
      </c>
      <c r="G7" s="368">
        <v>33.47</v>
      </c>
      <c r="H7" s="368">
        <v>72.22</v>
      </c>
      <c r="I7" s="368">
        <v>41.16</v>
      </c>
      <c r="J7" s="368">
        <v>28.484</v>
      </c>
      <c r="K7" s="368">
        <v>69.644</v>
      </c>
      <c r="L7" s="368">
        <v>32.45</v>
      </c>
      <c r="M7" s="368">
        <v>8.616</v>
      </c>
      <c r="N7" s="368">
        <v>41.066</v>
      </c>
      <c r="O7" s="368">
        <v>44.974</v>
      </c>
      <c r="P7" s="368">
        <v>5.668</v>
      </c>
      <c r="Q7" s="368">
        <v>50.642</v>
      </c>
      <c r="R7" s="368">
        <v>27.986</v>
      </c>
      <c r="S7" s="368">
        <v>34.781</v>
      </c>
      <c r="T7" s="368">
        <v>62.767</v>
      </c>
      <c r="U7" s="368">
        <v>25.386</v>
      </c>
      <c r="V7" s="368">
        <v>29.395</v>
      </c>
      <c r="W7" s="368">
        <v>54.781</v>
      </c>
      <c r="X7" s="368">
        <v>46.315</v>
      </c>
      <c r="Y7" s="368">
        <v>37.501</v>
      </c>
      <c r="Z7" s="368">
        <v>83.816</v>
      </c>
      <c r="AA7" s="368">
        <v>36.701</v>
      </c>
      <c r="AB7" s="368">
        <v>17.536</v>
      </c>
      <c r="AC7" s="368">
        <v>54.237</v>
      </c>
      <c r="AD7" s="368">
        <v>12</v>
      </c>
      <c r="AE7" s="368">
        <v>8.311</v>
      </c>
      <c r="AF7" s="368">
        <v>20.311</v>
      </c>
      <c r="AG7" s="369">
        <v>1.057</v>
      </c>
      <c r="AH7" s="369">
        <v>9.305</v>
      </c>
      <c r="AI7" s="369">
        <v>10.362</v>
      </c>
      <c r="AJ7" s="369">
        <v>29.876</v>
      </c>
      <c r="AK7" s="369">
        <v>39.967</v>
      </c>
      <c r="AL7" s="369">
        <v>69.843</v>
      </c>
      <c r="AM7" s="369">
        <v>2.101</v>
      </c>
      <c r="AN7" s="369">
        <v>1.843</v>
      </c>
      <c r="AO7" s="369">
        <v>3.944</v>
      </c>
      <c r="AP7" s="369">
        <v>25.34</v>
      </c>
      <c r="AQ7" s="369">
        <v>8.612</v>
      </c>
      <c r="AR7" s="369">
        <v>33.952</v>
      </c>
      <c r="AS7" s="369">
        <v>36.266</v>
      </c>
      <c r="AT7" s="369">
        <v>26.068</v>
      </c>
      <c r="AU7" s="369">
        <v>62.334</v>
      </c>
      <c r="AV7" s="369">
        <v>30.671</v>
      </c>
      <c r="AW7" s="369">
        <v>14.375</v>
      </c>
      <c r="AX7" s="369">
        <v>45.046</v>
      </c>
      <c r="AY7" s="369">
        <v>14.491</v>
      </c>
      <c r="AZ7" s="369">
        <v>18.678</v>
      </c>
      <c r="BA7" s="369">
        <v>33.169</v>
      </c>
      <c r="BB7" s="369">
        <v>19.28</v>
      </c>
      <c r="BC7" s="369">
        <v>35.303</v>
      </c>
      <c r="BD7" s="369">
        <v>54.583</v>
      </c>
      <c r="BE7" s="369">
        <v>15.693</v>
      </c>
      <c r="BF7" s="369">
        <v>31.69</v>
      </c>
      <c r="BG7" s="369">
        <v>47.383</v>
      </c>
      <c r="BH7" s="369">
        <v>12.94</v>
      </c>
      <c r="BI7" s="369">
        <v>23.037</v>
      </c>
      <c r="BJ7" s="369">
        <v>35.977</v>
      </c>
      <c r="BK7" s="21">
        <v>11.983</v>
      </c>
      <c r="BL7" s="369">
        <v>30.647</v>
      </c>
      <c r="BM7" s="369">
        <v>42.63</v>
      </c>
      <c r="BN7" s="21">
        <v>8.635</v>
      </c>
      <c r="BO7" s="369">
        <v>30.549</v>
      </c>
      <c r="BP7" s="369">
        <v>39.184</v>
      </c>
      <c r="BQ7" s="369">
        <v>7.372</v>
      </c>
      <c r="BR7" s="369">
        <v>3.781</v>
      </c>
      <c r="BS7" s="369">
        <v>11.153</v>
      </c>
      <c r="BT7" s="21">
        <v>4.94</v>
      </c>
      <c r="BU7" s="369">
        <v>5.925</v>
      </c>
      <c r="BV7" s="369">
        <v>10.865</v>
      </c>
      <c r="BW7" s="21">
        <v>10.535</v>
      </c>
      <c r="BX7" s="369">
        <v>5.579</v>
      </c>
      <c r="BY7" s="369">
        <v>16.114</v>
      </c>
      <c r="BZ7" s="369">
        <v>1.617</v>
      </c>
      <c r="CA7" s="369">
        <v>16.429</v>
      </c>
      <c r="CB7" s="369">
        <v>18.046</v>
      </c>
      <c r="CC7" s="21">
        <v>1.73</v>
      </c>
      <c r="CD7" s="369">
        <v>15.053</v>
      </c>
      <c r="CE7" s="369">
        <v>16.783</v>
      </c>
      <c r="CF7" s="21">
        <v>9.054</v>
      </c>
      <c r="CG7" s="369">
        <v>20.013</v>
      </c>
      <c r="CH7" s="369">
        <v>29.067</v>
      </c>
      <c r="CI7" s="21">
        <v>4.305</v>
      </c>
      <c r="CJ7" s="369">
        <v>13.698</v>
      </c>
      <c r="CK7" s="369">
        <v>18.003</v>
      </c>
      <c r="CL7" s="21">
        <v>21.01</v>
      </c>
      <c r="CM7" s="369">
        <v>23.666</v>
      </c>
      <c r="CN7" s="369">
        <v>44.676</v>
      </c>
      <c r="CO7" s="21">
        <v>2.517</v>
      </c>
      <c r="CP7" s="369">
        <v>27.769</v>
      </c>
      <c r="CQ7" s="369">
        <v>30.286</v>
      </c>
      <c r="CR7" s="369">
        <v>36.493</v>
      </c>
      <c r="CS7" s="369">
        <v>2.017</v>
      </c>
      <c r="CT7" s="21">
        <v>38.51</v>
      </c>
      <c r="CU7" s="21">
        <v>32.822</v>
      </c>
      <c r="CV7" s="369">
        <v>24.517</v>
      </c>
      <c r="CW7" s="369">
        <v>57.339</v>
      </c>
      <c r="CX7" s="21">
        <v>37.565</v>
      </c>
      <c r="CY7" s="369">
        <v>30.173</v>
      </c>
      <c r="CZ7" s="369">
        <v>67.738</v>
      </c>
      <c r="DA7" s="64">
        <v>31.197</v>
      </c>
      <c r="DB7" s="64">
        <v>35.382</v>
      </c>
      <c r="DC7" s="64">
        <v>66.579</v>
      </c>
      <c r="DD7" s="21">
        <v>59.119</v>
      </c>
      <c r="DE7" s="369">
        <v>20.669</v>
      </c>
      <c r="DF7" s="21">
        <v>79.788</v>
      </c>
      <c r="DG7" s="21">
        <v>42.254</v>
      </c>
      <c r="DH7" s="369">
        <v>23.546</v>
      </c>
      <c r="DI7" s="21">
        <v>65.8</v>
      </c>
    </row>
    <row r="8" spans="1:113" ht="12.75">
      <c r="A8" s="261" t="s">
        <v>233</v>
      </c>
      <c r="B8" s="31" t="s">
        <v>13</v>
      </c>
      <c r="C8" s="368">
        <v>22.786</v>
      </c>
      <c r="D8" s="368">
        <v>258.22</v>
      </c>
      <c r="E8" s="368">
        <v>281.006</v>
      </c>
      <c r="F8" s="368">
        <v>22.786</v>
      </c>
      <c r="G8" s="368">
        <v>275.613</v>
      </c>
      <c r="H8" s="368">
        <v>298.399</v>
      </c>
      <c r="I8" s="368">
        <v>22.141</v>
      </c>
      <c r="J8" s="368">
        <v>275.774</v>
      </c>
      <c r="K8" s="368">
        <v>297.915</v>
      </c>
      <c r="L8" s="368">
        <v>18.491</v>
      </c>
      <c r="M8" s="368">
        <v>324.084</v>
      </c>
      <c r="N8" s="368">
        <v>342.575</v>
      </c>
      <c r="O8" s="368">
        <v>17.845</v>
      </c>
      <c r="P8" s="368">
        <v>309.058</v>
      </c>
      <c r="Q8" s="368">
        <v>326.903</v>
      </c>
      <c r="R8" s="368">
        <v>17.845</v>
      </c>
      <c r="S8" s="368">
        <v>321.132</v>
      </c>
      <c r="T8" s="368">
        <v>338.977</v>
      </c>
      <c r="U8" s="368">
        <v>21.82</v>
      </c>
      <c r="V8" s="368">
        <v>369.279</v>
      </c>
      <c r="W8" s="368">
        <v>391.099</v>
      </c>
      <c r="X8" s="368">
        <v>20.94</v>
      </c>
      <c r="Y8" s="368">
        <v>373.363</v>
      </c>
      <c r="Z8" s="368">
        <v>394.303</v>
      </c>
      <c r="AA8" s="368">
        <v>22.79</v>
      </c>
      <c r="AB8" s="368">
        <v>383.516</v>
      </c>
      <c r="AC8" s="368">
        <v>406.306</v>
      </c>
      <c r="AD8" s="368">
        <v>24.136</v>
      </c>
      <c r="AE8" s="368">
        <v>402.093</v>
      </c>
      <c r="AF8" s="368">
        <v>426.229</v>
      </c>
      <c r="AG8" s="369">
        <v>19.648</v>
      </c>
      <c r="AH8" s="369">
        <v>448.609</v>
      </c>
      <c r="AI8" s="369">
        <v>468.257</v>
      </c>
      <c r="AJ8" s="369">
        <v>19.65</v>
      </c>
      <c r="AK8" s="369">
        <v>485.194</v>
      </c>
      <c r="AL8" s="369">
        <v>504.844</v>
      </c>
      <c r="AM8" s="369">
        <v>19.904</v>
      </c>
      <c r="AN8" s="369">
        <v>528.658</v>
      </c>
      <c r="AO8" s="369">
        <v>548.562</v>
      </c>
      <c r="AP8" s="369">
        <v>19.344</v>
      </c>
      <c r="AQ8" s="369">
        <v>642.033</v>
      </c>
      <c r="AR8" s="369">
        <v>661.377</v>
      </c>
      <c r="AS8" s="369">
        <v>19.041</v>
      </c>
      <c r="AT8" s="369">
        <v>655.345</v>
      </c>
      <c r="AU8" s="369">
        <v>674.386</v>
      </c>
      <c r="AV8" s="369">
        <v>19.042</v>
      </c>
      <c r="AW8" s="369">
        <v>614.144</v>
      </c>
      <c r="AX8" s="369">
        <v>633.186</v>
      </c>
      <c r="AY8" s="369">
        <v>3.738</v>
      </c>
      <c r="AZ8" s="369">
        <v>617.626</v>
      </c>
      <c r="BA8" s="369">
        <v>621.364</v>
      </c>
      <c r="BB8" s="369">
        <v>3.738</v>
      </c>
      <c r="BC8" s="369">
        <v>606.957</v>
      </c>
      <c r="BD8" s="369">
        <v>610.695</v>
      </c>
      <c r="BE8" s="369">
        <v>3.74</v>
      </c>
      <c r="BF8" s="369">
        <v>466.243</v>
      </c>
      <c r="BG8" s="369">
        <v>469.983</v>
      </c>
      <c r="BH8" s="369">
        <v>3.74</v>
      </c>
      <c r="BI8" s="369">
        <v>446.165</v>
      </c>
      <c r="BJ8" s="369">
        <v>449.905</v>
      </c>
      <c r="BK8" s="21">
        <v>3.738</v>
      </c>
      <c r="BL8" s="369">
        <v>456.816</v>
      </c>
      <c r="BM8" s="369">
        <v>460.554</v>
      </c>
      <c r="BN8" s="21">
        <v>3.738</v>
      </c>
      <c r="BO8" s="369">
        <v>461.028</v>
      </c>
      <c r="BP8" s="369">
        <v>464.766</v>
      </c>
      <c r="BQ8" s="369">
        <v>3.738</v>
      </c>
      <c r="BR8" s="369">
        <v>499.715</v>
      </c>
      <c r="BS8" s="369">
        <v>503.453</v>
      </c>
      <c r="BT8" s="21">
        <v>5.938</v>
      </c>
      <c r="BU8" s="369">
        <v>488.951</v>
      </c>
      <c r="BV8" s="369">
        <v>494.889</v>
      </c>
      <c r="BW8" s="21">
        <v>6.938</v>
      </c>
      <c r="BX8" s="369">
        <v>464.698</v>
      </c>
      <c r="BY8" s="369">
        <v>471.636</v>
      </c>
      <c r="BZ8" s="369">
        <v>12.259</v>
      </c>
      <c r="CA8" s="369">
        <v>432.678</v>
      </c>
      <c r="CB8" s="369">
        <v>444.937</v>
      </c>
      <c r="CC8" s="21">
        <v>7.988</v>
      </c>
      <c r="CD8" s="369">
        <v>410.904</v>
      </c>
      <c r="CE8" s="369">
        <v>418.892</v>
      </c>
      <c r="CF8" s="21">
        <v>7.74</v>
      </c>
      <c r="CG8" s="369">
        <v>432.575</v>
      </c>
      <c r="CH8" s="369">
        <v>440.315</v>
      </c>
      <c r="CI8" s="21">
        <v>7.639</v>
      </c>
      <c r="CJ8" s="369">
        <v>529.38</v>
      </c>
      <c r="CK8" s="369">
        <v>537.019</v>
      </c>
      <c r="CL8" s="21">
        <v>7.519</v>
      </c>
      <c r="CM8" s="369">
        <v>560.712</v>
      </c>
      <c r="CN8" s="369">
        <v>568.231</v>
      </c>
      <c r="CO8" s="21">
        <v>3.738</v>
      </c>
      <c r="CP8" s="369">
        <v>565.167</v>
      </c>
      <c r="CQ8" s="369">
        <v>568.905</v>
      </c>
      <c r="CR8" s="369">
        <v>11.452</v>
      </c>
      <c r="CS8" s="369">
        <v>573.243</v>
      </c>
      <c r="CT8" s="21">
        <v>584.695</v>
      </c>
      <c r="CU8" s="21">
        <v>14.064</v>
      </c>
      <c r="CV8" s="369">
        <v>641.806</v>
      </c>
      <c r="CW8" s="369">
        <v>655.87</v>
      </c>
      <c r="CX8" s="21">
        <v>8.204</v>
      </c>
      <c r="CY8" s="369">
        <v>645.817</v>
      </c>
      <c r="CZ8" s="369">
        <v>654.021</v>
      </c>
      <c r="DA8" s="64">
        <v>14.72</v>
      </c>
      <c r="DB8" s="64">
        <v>668.421</v>
      </c>
      <c r="DC8" s="64">
        <v>683.141</v>
      </c>
      <c r="DD8" s="21">
        <v>14.249</v>
      </c>
      <c r="DE8" s="369">
        <v>620.855</v>
      </c>
      <c r="DF8" s="21">
        <v>635.104</v>
      </c>
      <c r="DG8" s="21">
        <v>11.827</v>
      </c>
      <c r="DH8" s="369">
        <v>606.434</v>
      </c>
      <c r="DI8" s="21">
        <v>618.261</v>
      </c>
    </row>
    <row r="9" spans="1:113" ht="12.75">
      <c r="A9" s="261" t="s">
        <v>234</v>
      </c>
      <c r="B9" s="31" t="s">
        <v>14</v>
      </c>
      <c r="C9" s="368">
        <v>18.422</v>
      </c>
      <c r="D9" s="368">
        <v>111.078</v>
      </c>
      <c r="E9" s="368">
        <v>129.5</v>
      </c>
      <c r="F9" s="368">
        <v>18.422</v>
      </c>
      <c r="G9" s="368">
        <v>119.835</v>
      </c>
      <c r="H9" s="368">
        <v>138.257</v>
      </c>
      <c r="I9" s="368">
        <v>18.422</v>
      </c>
      <c r="J9" s="368">
        <v>114.575</v>
      </c>
      <c r="K9" s="368">
        <v>132.997</v>
      </c>
      <c r="L9" s="368">
        <v>18.422</v>
      </c>
      <c r="M9" s="368">
        <v>118.004</v>
      </c>
      <c r="N9" s="368">
        <v>136.426</v>
      </c>
      <c r="O9" s="368">
        <v>18.422</v>
      </c>
      <c r="P9" s="368">
        <v>112.014</v>
      </c>
      <c r="Q9" s="368">
        <v>130.436</v>
      </c>
      <c r="R9" s="368">
        <v>18.422</v>
      </c>
      <c r="S9" s="368">
        <v>113.954</v>
      </c>
      <c r="T9" s="368">
        <v>132.376</v>
      </c>
      <c r="U9" s="368">
        <v>18.422</v>
      </c>
      <c r="V9" s="368">
        <v>111.159</v>
      </c>
      <c r="W9" s="368">
        <v>129.581</v>
      </c>
      <c r="X9" s="368">
        <v>18.422</v>
      </c>
      <c r="Y9" s="368">
        <v>110.669</v>
      </c>
      <c r="Z9" s="368">
        <v>129.091</v>
      </c>
      <c r="AA9" s="368">
        <v>18.422</v>
      </c>
      <c r="AB9" s="368">
        <v>111.231</v>
      </c>
      <c r="AC9" s="368">
        <v>129.653</v>
      </c>
      <c r="AD9" s="368">
        <v>18.422</v>
      </c>
      <c r="AE9" s="368">
        <v>111.312</v>
      </c>
      <c r="AF9" s="368">
        <v>129.734</v>
      </c>
      <c r="AG9" s="369">
        <v>18.422</v>
      </c>
      <c r="AH9" s="369">
        <v>112.316</v>
      </c>
      <c r="AI9" s="369">
        <v>130.738</v>
      </c>
      <c r="AJ9" s="369">
        <v>18.422</v>
      </c>
      <c r="AK9" s="369">
        <v>113.729</v>
      </c>
      <c r="AL9" s="369">
        <v>132.151</v>
      </c>
      <c r="AM9" s="369">
        <v>18.422</v>
      </c>
      <c r="AN9" s="369">
        <v>252.263</v>
      </c>
      <c r="AO9" s="369">
        <v>270.685</v>
      </c>
      <c r="AP9" s="369">
        <v>18.422</v>
      </c>
      <c r="AQ9" s="369">
        <v>140.965</v>
      </c>
      <c r="AR9" s="369">
        <v>159.387</v>
      </c>
      <c r="AS9" s="369">
        <v>18.422</v>
      </c>
      <c r="AT9" s="369">
        <v>136.745</v>
      </c>
      <c r="AU9" s="369">
        <v>155.167</v>
      </c>
      <c r="AV9" s="369">
        <v>18.422</v>
      </c>
      <c r="AW9" s="369">
        <v>252.3</v>
      </c>
      <c r="AX9" s="369">
        <v>270.722</v>
      </c>
      <c r="AY9" s="369">
        <v>18.422</v>
      </c>
      <c r="AZ9" s="369">
        <v>247.83</v>
      </c>
      <c r="BA9" s="369">
        <v>266.252</v>
      </c>
      <c r="BB9" s="369">
        <v>18.422</v>
      </c>
      <c r="BC9" s="369">
        <v>344.26</v>
      </c>
      <c r="BD9" s="369">
        <v>362.682</v>
      </c>
      <c r="BE9" s="369">
        <v>18.422</v>
      </c>
      <c r="BF9" s="369">
        <v>351.064</v>
      </c>
      <c r="BG9" s="369">
        <v>369.486</v>
      </c>
      <c r="BH9" s="369">
        <v>0</v>
      </c>
      <c r="BI9" s="369">
        <v>354.69</v>
      </c>
      <c r="BJ9" s="369">
        <v>354.69</v>
      </c>
      <c r="BK9" s="21">
        <v>0</v>
      </c>
      <c r="BL9" s="369">
        <v>363.328</v>
      </c>
      <c r="BM9" s="369">
        <v>363.328</v>
      </c>
      <c r="BN9" s="21">
        <v>0</v>
      </c>
      <c r="BO9" s="369">
        <v>367.038</v>
      </c>
      <c r="BP9" s="369">
        <v>367.038</v>
      </c>
      <c r="BQ9" s="369">
        <v>0</v>
      </c>
      <c r="BR9" s="369">
        <v>363.104</v>
      </c>
      <c r="BS9" s="369">
        <v>363.104</v>
      </c>
      <c r="BT9" s="21">
        <v>0</v>
      </c>
      <c r="BU9" s="369">
        <v>354.802</v>
      </c>
      <c r="BV9" s="369">
        <v>354.802</v>
      </c>
      <c r="BW9" s="21">
        <v>0</v>
      </c>
      <c r="BX9" s="369">
        <v>337.12</v>
      </c>
      <c r="BY9" s="369">
        <v>337.12</v>
      </c>
      <c r="BZ9" s="369">
        <v>0</v>
      </c>
      <c r="CA9" s="369">
        <v>331.842</v>
      </c>
      <c r="CB9" s="369">
        <v>331.842</v>
      </c>
      <c r="CC9" s="21">
        <v>0</v>
      </c>
      <c r="CD9" s="369">
        <v>323.666</v>
      </c>
      <c r="CE9" s="369">
        <v>323.666</v>
      </c>
      <c r="CF9" s="21">
        <v>0</v>
      </c>
      <c r="CG9" s="369">
        <v>333.494</v>
      </c>
      <c r="CH9" s="369">
        <v>333.494</v>
      </c>
      <c r="CI9" s="21">
        <v>0</v>
      </c>
      <c r="CJ9" s="369">
        <v>340.438</v>
      </c>
      <c r="CK9" s="369">
        <v>340.438</v>
      </c>
      <c r="CL9" s="21">
        <v>0</v>
      </c>
      <c r="CM9" s="369">
        <v>365.54</v>
      </c>
      <c r="CN9" s="369">
        <v>365.54</v>
      </c>
      <c r="CO9" s="21">
        <v>0</v>
      </c>
      <c r="CP9" s="369">
        <v>363.426</v>
      </c>
      <c r="CQ9" s="369">
        <v>363.426</v>
      </c>
      <c r="CR9" s="369">
        <v>0</v>
      </c>
      <c r="CS9" s="369">
        <v>370.692</v>
      </c>
      <c r="CT9" s="21">
        <v>370.692</v>
      </c>
      <c r="CU9" s="21">
        <v>0</v>
      </c>
      <c r="CV9" s="369">
        <v>412.902</v>
      </c>
      <c r="CW9" s="369">
        <v>412.902</v>
      </c>
      <c r="CX9" s="21">
        <v>0</v>
      </c>
      <c r="CY9" s="369">
        <v>415.156</v>
      </c>
      <c r="CZ9" s="369">
        <v>415.156</v>
      </c>
      <c r="DA9" s="64">
        <v>0</v>
      </c>
      <c r="DB9" s="64">
        <v>432.908</v>
      </c>
      <c r="DC9" s="64">
        <v>432.908</v>
      </c>
      <c r="DD9" s="21">
        <v>0</v>
      </c>
      <c r="DE9" s="369">
        <v>402.528</v>
      </c>
      <c r="DF9" s="21">
        <v>402.528</v>
      </c>
      <c r="DG9" s="21">
        <v>0</v>
      </c>
      <c r="DH9" s="369">
        <v>394.184</v>
      </c>
      <c r="DI9" s="21">
        <v>394.184</v>
      </c>
    </row>
    <row r="10" spans="1:113" ht="12.75">
      <c r="A10" s="261" t="s">
        <v>235</v>
      </c>
      <c r="B10" s="31" t="s">
        <v>15</v>
      </c>
      <c r="C10" s="368">
        <v>0.92</v>
      </c>
      <c r="D10" s="368">
        <v>5.89</v>
      </c>
      <c r="E10" s="368">
        <v>6.81</v>
      </c>
      <c r="F10" s="368">
        <v>1.213</v>
      </c>
      <c r="G10" s="368">
        <v>2.387</v>
      </c>
      <c r="H10" s="368">
        <v>3.6</v>
      </c>
      <c r="I10" s="368">
        <v>1.81</v>
      </c>
      <c r="J10" s="368">
        <v>3.072</v>
      </c>
      <c r="K10" s="368">
        <v>4.882</v>
      </c>
      <c r="L10" s="368">
        <v>0.937</v>
      </c>
      <c r="M10" s="368">
        <v>4.885</v>
      </c>
      <c r="N10" s="368">
        <v>5.822</v>
      </c>
      <c r="O10" s="368">
        <v>1.128</v>
      </c>
      <c r="P10" s="368">
        <v>6.147</v>
      </c>
      <c r="Q10" s="368">
        <v>7.275</v>
      </c>
      <c r="R10" s="368">
        <v>1.651</v>
      </c>
      <c r="S10" s="368">
        <v>1.434</v>
      </c>
      <c r="T10" s="368">
        <v>3.085</v>
      </c>
      <c r="U10" s="368">
        <v>2.108</v>
      </c>
      <c r="V10" s="368">
        <v>3.607</v>
      </c>
      <c r="W10" s="368">
        <v>5.715</v>
      </c>
      <c r="X10" s="368">
        <v>0.682</v>
      </c>
      <c r="Y10" s="368">
        <v>4.932</v>
      </c>
      <c r="Z10" s="368">
        <v>5.614</v>
      </c>
      <c r="AA10" s="368">
        <v>0.861</v>
      </c>
      <c r="AB10" s="368">
        <v>6.749</v>
      </c>
      <c r="AC10" s="368">
        <v>7.61</v>
      </c>
      <c r="AD10" s="368">
        <v>1.625</v>
      </c>
      <c r="AE10" s="368">
        <v>1.845</v>
      </c>
      <c r="AF10" s="368">
        <v>3.47</v>
      </c>
      <c r="AG10" s="369">
        <v>2.551</v>
      </c>
      <c r="AH10" s="369">
        <v>3.588</v>
      </c>
      <c r="AI10" s="369">
        <v>6.139</v>
      </c>
      <c r="AJ10" s="369">
        <v>1.053</v>
      </c>
      <c r="AK10" s="369">
        <v>5.247</v>
      </c>
      <c r="AL10" s="369">
        <v>6.3</v>
      </c>
      <c r="AM10" s="369">
        <v>1.189</v>
      </c>
      <c r="AN10" s="369">
        <v>7.717</v>
      </c>
      <c r="AO10" s="369">
        <v>8.906</v>
      </c>
      <c r="AP10" s="369">
        <v>1.217</v>
      </c>
      <c r="AQ10" s="369">
        <v>4.09</v>
      </c>
      <c r="AR10" s="369">
        <v>5.307</v>
      </c>
      <c r="AS10" s="369">
        <v>1.567</v>
      </c>
      <c r="AT10" s="369">
        <v>5.357</v>
      </c>
      <c r="AU10" s="369">
        <v>6.924</v>
      </c>
      <c r="AV10" s="369">
        <v>0.511</v>
      </c>
      <c r="AW10" s="369">
        <v>7.954</v>
      </c>
      <c r="AX10" s="369">
        <v>8.465</v>
      </c>
      <c r="AY10" s="369">
        <v>1.234</v>
      </c>
      <c r="AZ10" s="369">
        <v>5.581</v>
      </c>
      <c r="BA10" s="369">
        <v>6.815</v>
      </c>
      <c r="BB10" s="369">
        <v>1.536</v>
      </c>
      <c r="BC10" s="369">
        <v>8.691</v>
      </c>
      <c r="BD10" s="369">
        <v>10.227</v>
      </c>
      <c r="BE10" s="369">
        <v>1.689</v>
      </c>
      <c r="BF10" s="369">
        <v>12.396</v>
      </c>
      <c r="BG10" s="369">
        <v>14.085</v>
      </c>
      <c r="BH10" s="369">
        <v>0.318</v>
      </c>
      <c r="BI10" s="369">
        <v>11.327</v>
      </c>
      <c r="BJ10" s="369">
        <v>11.645</v>
      </c>
      <c r="BK10" s="21">
        <v>0.294</v>
      </c>
      <c r="BL10" s="369">
        <v>13.57</v>
      </c>
      <c r="BM10" s="369">
        <v>13.864</v>
      </c>
      <c r="BN10" s="21">
        <v>0.31</v>
      </c>
      <c r="BO10" s="369">
        <v>15.199</v>
      </c>
      <c r="BP10" s="369">
        <v>15.509</v>
      </c>
      <c r="BQ10" s="369">
        <v>0.258</v>
      </c>
      <c r="BR10" s="369">
        <v>10.332</v>
      </c>
      <c r="BS10" s="369">
        <v>10.59</v>
      </c>
      <c r="BT10" s="21">
        <v>0.269</v>
      </c>
      <c r="BU10" s="369">
        <v>12.449</v>
      </c>
      <c r="BV10" s="369">
        <v>12.718</v>
      </c>
      <c r="BW10" s="21">
        <v>0.332</v>
      </c>
      <c r="BX10" s="369">
        <v>13.699</v>
      </c>
      <c r="BY10" s="369">
        <v>14.031</v>
      </c>
      <c r="BZ10" s="369">
        <v>0.268</v>
      </c>
      <c r="CA10" s="369">
        <v>8.621</v>
      </c>
      <c r="CB10" s="369">
        <v>8.889</v>
      </c>
      <c r="CC10" s="21">
        <v>0.356</v>
      </c>
      <c r="CD10" s="369">
        <v>10.647</v>
      </c>
      <c r="CE10" s="369">
        <v>11.003</v>
      </c>
      <c r="CF10" s="21">
        <v>0.44</v>
      </c>
      <c r="CG10" s="369">
        <v>13.257</v>
      </c>
      <c r="CH10" s="369">
        <v>13.697</v>
      </c>
      <c r="CI10" s="21">
        <v>0.331</v>
      </c>
      <c r="CJ10" s="369">
        <v>13.266</v>
      </c>
      <c r="CK10" s="369">
        <v>13.597</v>
      </c>
      <c r="CL10" s="21">
        <v>0.43</v>
      </c>
      <c r="CM10" s="369">
        <v>11.026</v>
      </c>
      <c r="CN10" s="369">
        <v>11.456</v>
      </c>
      <c r="CO10" s="21">
        <v>0.646</v>
      </c>
      <c r="CP10" s="369">
        <v>13.657</v>
      </c>
      <c r="CQ10" s="369">
        <v>14.303</v>
      </c>
      <c r="CR10" s="369">
        <v>0.46</v>
      </c>
      <c r="CS10" s="369">
        <v>11.929</v>
      </c>
      <c r="CT10" s="21">
        <v>12.389</v>
      </c>
      <c r="CU10" s="21">
        <v>0.374</v>
      </c>
      <c r="CV10" s="369">
        <v>16.114</v>
      </c>
      <c r="CW10" s="369">
        <v>16.488</v>
      </c>
      <c r="CX10" s="21">
        <v>0.386</v>
      </c>
      <c r="CY10" s="369">
        <v>18.112</v>
      </c>
      <c r="CZ10" s="369">
        <v>18.498</v>
      </c>
      <c r="DA10" s="64">
        <v>0.317</v>
      </c>
      <c r="DB10" s="64">
        <v>11.655</v>
      </c>
      <c r="DC10" s="64">
        <v>11.972</v>
      </c>
      <c r="DD10" s="21">
        <v>0.411</v>
      </c>
      <c r="DE10" s="369">
        <v>12.737</v>
      </c>
      <c r="DF10" s="21">
        <v>13.148</v>
      </c>
      <c r="DG10" s="21">
        <v>0.39</v>
      </c>
      <c r="DH10" s="369">
        <v>13.577</v>
      </c>
      <c r="DI10" s="21">
        <v>13.967</v>
      </c>
    </row>
    <row r="11" spans="1:113" ht="12.75">
      <c r="A11" s="261" t="s">
        <v>236</v>
      </c>
      <c r="B11" s="31" t="s">
        <v>16</v>
      </c>
      <c r="C11" s="368">
        <v>3.515</v>
      </c>
      <c r="D11" s="368">
        <v>0.421</v>
      </c>
      <c r="E11" s="368">
        <v>3.936</v>
      </c>
      <c r="F11" s="368">
        <v>2.709</v>
      </c>
      <c r="G11" s="368">
        <v>0.283</v>
      </c>
      <c r="H11" s="368">
        <v>2.992</v>
      </c>
      <c r="I11" s="368">
        <v>2.99</v>
      </c>
      <c r="J11" s="368">
        <v>0.12</v>
      </c>
      <c r="K11" s="368">
        <v>3.11</v>
      </c>
      <c r="L11" s="368">
        <v>4.792</v>
      </c>
      <c r="M11" s="368">
        <v>0.407</v>
      </c>
      <c r="N11" s="368">
        <v>5.199</v>
      </c>
      <c r="O11" s="368">
        <v>9.025</v>
      </c>
      <c r="P11" s="368">
        <v>0.126</v>
      </c>
      <c r="Q11" s="368">
        <v>9.151</v>
      </c>
      <c r="R11" s="368">
        <v>6.613</v>
      </c>
      <c r="S11" s="368">
        <v>0.162</v>
      </c>
      <c r="T11" s="368">
        <v>6.775</v>
      </c>
      <c r="U11" s="368">
        <v>9.012</v>
      </c>
      <c r="V11" s="368">
        <v>0.337</v>
      </c>
      <c r="W11" s="368">
        <v>9.349</v>
      </c>
      <c r="X11" s="368">
        <v>6.008</v>
      </c>
      <c r="Y11" s="368">
        <v>0.137</v>
      </c>
      <c r="Z11" s="368">
        <v>6.145</v>
      </c>
      <c r="AA11" s="368">
        <v>4.701</v>
      </c>
      <c r="AB11" s="368">
        <v>0.096</v>
      </c>
      <c r="AC11" s="368">
        <v>4.797</v>
      </c>
      <c r="AD11" s="368">
        <v>4.373</v>
      </c>
      <c r="AE11" s="368">
        <v>0.112</v>
      </c>
      <c r="AF11" s="368">
        <v>4.485</v>
      </c>
      <c r="AG11" s="369">
        <v>2.574</v>
      </c>
      <c r="AH11" s="369">
        <v>0.173</v>
      </c>
      <c r="AI11" s="369">
        <v>2.747</v>
      </c>
      <c r="AJ11" s="369">
        <v>12.225</v>
      </c>
      <c r="AK11" s="369">
        <v>0.16</v>
      </c>
      <c r="AL11" s="369">
        <v>12.385</v>
      </c>
      <c r="AM11" s="369">
        <v>2.297</v>
      </c>
      <c r="AN11" s="369">
        <v>0.28</v>
      </c>
      <c r="AO11" s="369">
        <v>2.577</v>
      </c>
      <c r="AP11" s="369">
        <v>2.956</v>
      </c>
      <c r="AQ11" s="369">
        <v>0.368</v>
      </c>
      <c r="AR11" s="369">
        <v>3.324</v>
      </c>
      <c r="AS11" s="369">
        <v>5.241</v>
      </c>
      <c r="AT11" s="369">
        <v>0.446</v>
      </c>
      <c r="AU11" s="369">
        <v>5.687</v>
      </c>
      <c r="AV11" s="369">
        <v>11.805</v>
      </c>
      <c r="AW11" s="369">
        <v>0.324</v>
      </c>
      <c r="AX11" s="369">
        <v>12.129</v>
      </c>
      <c r="AY11" s="369">
        <v>7.78</v>
      </c>
      <c r="AZ11" s="369">
        <v>0.88</v>
      </c>
      <c r="BA11" s="369">
        <v>8.66</v>
      </c>
      <c r="BB11" s="369">
        <v>8.363</v>
      </c>
      <c r="BC11" s="369">
        <v>1.401</v>
      </c>
      <c r="BD11" s="369">
        <v>9.764</v>
      </c>
      <c r="BE11" s="369">
        <v>4.145</v>
      </c>
      <c r="BF11" s="369">
        <v>2.413</v>
      </c>
      <c r="BG11" s="369">
        <v>6.558</v>
      </c>
      <c r="BH11" s="369">
        <v>5.794</v>
      </c>
      <c r="BI11" s="369">
        <v>2.388</v>
      </c>
      <c r="BJ11" s="369">
        <v>8.182</v>
      </c>
      <c r="BK11" s="21">
        <v>5.539</v>
      </c>
      <c r="BL11" s="369">
        <v>2.494</v>
      </c>
      <c r="BM11" s="369">
        <v>8.033</v>
      </c>
      <c r="BN11" s="21">
        <v>5.221</v>
      </c>
      <c r="BO11" s="369">
        <v>2.575</v>
      </c>
      <c r="BP11" s="369">
        <v>7.796</v>
      </c>
      <c r="BQ11" s="369">
        <v>5.726</v>
      </c>
      <c r="BR11" s="369">
        <v>2.434</v>
      </c>
      <c r="BS11" s="369">
        <v>8.16</v>
      </c>
      <c r="BT11" s="21">
        <v>8.426</v>
      </c>
      <c r="BU11" s="369">
        <v>2.37</v>
      </c>
      <c r="BV11" s="369">
        <v>10.796</v>
      </c>
      <c r="BW11" s="21">
        <v>19.26</v>
      </c>
      <c r="BX11" s="369">
        <v>2.33</v>
      </c>
      <c r="BY11" s="369">
        <v>21.59</v>
      </c>
      <c r="BZ11" s="369">
        <v>26.948</v>
      </c>
      <c r="CA11" s="369">
        <v>2.352</v>
      </c>
      <c r="CB11" s="369">
        <v>29.3</v>
      </c>
      <c r="CC11" s="21">
        <v>42.839</v>
      </c>
      <c r="CD11" s="369">
        <v>2.298</v>
      </c>
      <c r="CE11" s="369">
        <v>45.137</v>
      </c>
      <c r="CF11" s="21">
        <v>29.533</v>
      </c>
      <c r="CG11" s="369">
        <v>2.458</v>
      </c>
      <c r="CH11" s="369">
        <v>31.991</v>
      </c>
      <c r="CI11" s="21">
        <v>21.56</v>
      </c>
      <c r="CJ11" s="369">
        <v>2.585</v>
      </c>
      <c r="CK11" s="369">
        <v>24.145</v>
      </c>
      <c r="CL11" s="21">
        <v>20.968</v>
      </c>
      <c r="CM11" s="369">
        <v>4.627</v>
      </c>
      <c r="CN11" s="369">
        <v>25.595</v>
      </c>
      <c r="CO11" s="21">
        <v>12.676</v>
      </c>
      <c r="CP11" s="369">
        <v>3.194</v>
      </c>
      <c r="CQ11" s="369">
        <v>15.87</v>
      </c>
      <c r="CR11" s="369">
        <v>8.633</v>
      </c>
      <c r="CS11" s="369">
        <v>3.256</v>
      </c>
      <c r="CT11" s="21">
        <v>11.889</v>
      </c>
      <c r="CU11" s="21">
        <v>12.215</v>
      </c>
      <c r="CV11" s="369">
        <v>3.815</v>
      </c>
      <c r="CW11" s="369">
        <v>16.03</v>
      </c>
      <c r="CX11" s="21">
        <v>11.75</v>
      </c>
      <c r="CY11" s="369">
        <v>3.658</v>
      </c>
      <c r="CZ11" s="369">
        <v>15.408</v>
      </c>
      <c r="DA11" s="64">
        <v>10.836</v>
      </c>
      <c r="DB11" s="162">
        <v>3.656</v>
      </c>
      <c r="DC11" s="64">
        <v>14.492</v>
      </c>
      <c r="DD11" s="21">
        <v>10.447</v>
      </c>
      <c r="DE11" s="369">
        <v>3.435</v>
      </c>
      <c r="DF11" s="21">
        <v>13.882</v>
      </c>
      <c r="DG11" s="21">
        <v>9.531</v>
      </c>
      <c r="DH11" s="369">
        <v>3.152</v>
      </c>
      <c r="DI11" s="21">
        <v>12.683</v>
      </c>
    </row>
    <row r="12" spans="1:113" ht="12.75">
      <c r="A12" s="261" t="s">
        <v>237</v>
      </c>
      <c r="B12" s="31" t="s">
        <v>17</v>
      </c>
      <c r="C12" s="368">
        <v>9.5</v>
      </c>
      <c r="D12" s="368">
        <v>0</v>
      </c>
      <c r="E12" s="368">
        <v>9.5</v>
      </c>
      <c r="F12" s="368">
        <v>9.5</v>
      </c>
      <c r="G12" s="368">
        <v>0</v>
      </c>
      <c r="H12" s="368">
        <v>9.5</v>
      </c>
      <c r="I12" s="368">
        <v>9.5</v>
      </c>
      <c r="J12" s="368">
        <v>0</v>
      </c>
      <c r="K12" s="368">
        <v>9.5</v>
      </c>
      <c r="L12" s="368">
        <v>9.5</v>
      </c>
      <c r="M12" s="368">
        <v>0</v>
      </c>
      <c r="N12" s="368">
        <v>9.5</v>
      </c>
      <c r="O12" s="368">
        <v>9.5</v>
      </c>
      <c r="P12" s="368">
        <v>0</v>
      </c>
      <c r="Q12" s="368">
        <v>9.5</v>
      </c>
      <c r="R12" s="368">
        <v>9.5</v>
      </c>
      <c r="S12" s="368">
        <v>0</v>
      </c>
      <c r="T12" s="368">
        <v>9.5</v>
      </c>
      <c r="U12" s="368">
        <v>9.5</v>
      </c>
      <c r="V12" s="368">
        <v>0</v>
      </c>
      <c r="W12" s="368">
        <v>9.5</v>
      </c>
      <c r="X12" s="368">
        <v>9.5</v>
      </c>
      <c r="Y12" s="368">
        <v>0</v>
      </c>
      <c r="Z12" s="368">
        <v>9.5</v>
      </c>
      <c r="AA12" s="368">
        <v>9.5</v>
      </c>
      <c r="AB12" s="368">
        <v>0</v>
      </c>
      <c r="AC12" s="368">
        <v>9.5</v>
      </c>
      <c r="AD12" s="368">
        <v>9.5</v>
      </c>
      <c r="AE12" s="368">
        <v>0</v>
      </c>
      <c r="AF12" s="368">
        <v>9.5</v>
      </c>
      <c r="AG12" s="369">
        <v>9.5</v>
      </c>
      <c r="AH12" s="369">
        <v>0</v>
      </c>
      <c r="AI12" s="369">
        <v>9.5</v>
      </c>
      <c r="AJ12" s="369">
        <v>9.5</v>
      </c>
      <c r="AK12" s="369">
        <v>0</v>
      </c>
      <c r="AL12" s="369">
        <v>9.5</v>
      </c>
      <c r="AM12" s="369">
        <v>9.5</v>
      </c>
      <c r="AN12" s="369">
        <v>0</v>
      </c>
      <c r="AO12" s="369">
        <v>9.5</v>
      </c>
      <c r="AP12" s="369">
        <v>9.5</v>
      </c>
      <c r="AQ12" s="369">
        <v>0</v>
      </c>
      <c r="AR12" s="369">
        <v>9.5</v>
      </c>
      <c r="AS12" s="369">
        <v>9.5</v>
      </c>
      <c r="AT12" s="369">
        <v>0</v>
      </c>
      <c r="AU12" s="369">
        <v>9.5</v>
      </c>
      <c r="AV12" s="369">
        <v>9.5</v>
      </c>
      <c r="AW12" s="369">
        <v>0</v>
      </c>
      <c r="AX12" s="369">
        <v>9.5</v>
      </c>
      <c r="AY12" s="369">
        <v>9.5</v>
      </c>
      <c r="AZ12" s="369">
        <v>0</v>
      </c>
      <c r="BA12" s="369">
        <v>9.5</v>
      </c>
      <c r="BB12" s="369">
        <v>9.5</v>
      </c>
      <c r="BC12" s="369">
        <v>0</v>
      </c>
      <c r="BD12" s="369">
        <v>9.5</v>
      </c>
      <c r="BE12" s="369">
        <v>9.5</v>
      </c>
      <c r="BF12" s="369">
        <v>0</v>
      </c>
      <c r="BG12" s="369">
        <v>9.5</v>
      </c>
      <c r="BH12" s="369">
        <v>9.5</v>
      </c>
      <c r="BI12" s="369">
        <v>25.335</v>
      </c>
      <c r="BJ12" s="369">
        <v>34.835</v>
      </c>
      <c r="BK12" s="21">
        <v>9.5</v>
      </c>
      <c r="BL12" s="369">
        <v>25.952</v>
      </c>
      <c r="BM12" s="369">
        <v>35.452</v>
      </c>
      <c r="BN12" s="21">
        <v>9.5</v>
      </c>
      <c r="BO12" s="369">
        <v>26.217</v>
      </c>
      <c r="BP12" s="369">
        <v>35.717</v>
      </c>
      <c r="BQ12" s="369">
        <v>9.5</v>
      </c>
      <c r="BR12" s="369">
        <v>25.936</v>
      </c>
      <c r="BS12" s="369">
        <v>35.436</v>
      </c>
      <c r="BT12" s="21">
        <v>0</v>
      </c>
      <c r="BU12" s="369">
        <v>25.343</v>
      </c>
      <c r="BV12" s="369">
        <v>25.343</v>
      </c>
      <c r="BW12" s="21">
        <v>0</v>
      </c>
      <c r="BX12" s="369">
        <v>24.08</v>
      </c>
      <c r="BY12" s="369">
        <v>24.08</v>
      </c>
      <c r="BZ12" s="369">
        <v>0</v>
      </c>
      <c r="CA12" s="369">
        <v>23.703</v>
      </c>
      <c r="CB12" s="369">
        <v>23.703</v>
      </c>
      <c r="CC12" s="21">
        <v>0</v>
      </c>
      <c r="CD12" s="369">
        <v>23.119</v>
      </c>
      <c r="CE12" s="369">
        <v>23.119</v>
      </c>
      <c r="CF12" s="21">
        <v>0</v>
      </c>
      <c r="CG12" s="369">
        <v>23.821</v>
      </c>
      <c r="CH12" s="369">
        <v>23.821</v>
      </c>
      <c r="CI12" s="21">
        <v>0</v>
      </c>
      <c r="CJ12" s="369">
        <v>24.317</v>
      </c>
      <c r="CK12" s="369">
        <v>24.317</v>
      </c>
      <c r="CL12" s="21">
        <v>0</v>
      </c>
      <c r="CM12" s="369">
        <v>26.11</v>
      </c>
      <c r="CN12" s="369">
        <v>26.11</v>
      </c>
      <c r="CO12" s="21">
        <v>0</v>
      </c>
      <c r="CP12" s="369">
        <v>25.959</v>
      </c>
      <c r="CQ12" s="369">
        <v>25.959</v>
      </c>
      <c r="CR12" s="369">
        <v>0</v>
      </c>
      <c r="CS12" s="369">
        <v>26.478</v>
      </c>
      <c r="CT12" s="21">
        <v>26.478</v>
      </c>
      <c r="CU12" s="21">
        <v>0</v>
      </c>
      <c r="CV12" s="369">
        <v>29.493</v>
      </c>
      <c r="CW12" s="369">
        <v>29.493</v>
      </c>
      <c r="CX12" s="21">
        <v>0</v>
      </c>
      <c r="CY12" s="369">
        <v>29.654</v>
      </c>
      <c r="CZ12" s="369">
        <v>29.654</v>
      </c>
      <c r="DA12" s="64">
        <v>0</v>
      </c>
      <c r="DB12" s="64">
        <v>30.922</v>
      </c>
      <c r="DC12" s="64">
        <v>30.922</v>
      </c>
      <c r="DD12" s="21">
        <v>0</v>
      </c>
      <c r="DE12" s="369">
        <v>28.752</v>
      </c>
      <c r="DF12" s="21">
        <v>28.752</v>
      </c>
      <c r="DG12" s="21">
        <v>0</v>
      </c>
      <c r="DH12" s="369">
        <v>28.156</v>
      </c>
      <c r="DI12" s="21">
        <v>28.156</v>
      </c>
    </row>
    <row r="13" spans="1:113" ht="12.75">
      <c r="A13" s="261" t="s">
        <v>238</v>
      </c>
      <c r="B13" s="31" t="s">
        <v>18</v>
      </c>
      <c r="C13" s="368">
        <v>28.97</v>
      </c>
      <c r="D13" s="368">
        <v>0.175</v>
      </c>
      <c r="E13" s="368">
        <v>29.145</v>
      </c>
      <c r="F13" s="368">
        <v>27.276</v>
      </c>
      <c r="G13" s="368">
        <v>0.225</v>
      </c>
      <c r="H13" s="368">
        <v>27.501</v>
      </c>
      <c r="I13" s="368">
        <v>19.221</v>
      </c>
      <c r="J13" s="368">
        <v>0.113</v>
      </c>
      <c r="K13" s="368">
        <v>19.334</v>
      </c>
      <c r="L13" s="368">
        <v>23.046</v>
      </c>
      <c r="M13" s="368">
        <v>1.102</v>
      </c>
      <c r="N13" s="368">
        <v>24.148</v>
      </c>
      <c r="O13" s="368">
        <v>23.247</v>
      </c>
      <c r="P13" s="368">
        <v>0.486</v>
      </c>
      <c r="Q13" s="368">
        <v>23.733</v>
      </c>
      <c r="R13" s="368">
        <v>22.336</v>
      </c>
      <c r="S13" s="368">
        <v>0.696</v>
      </c>
      <c r="T13" s="368">
        <v>23.032</v>
      </c>
      <c r="U13" s="368">
        <v>20.794</v>
      </c>
      <c r="V13" s="368">
        <v>0.623</v>
      </c>
      <c r="W13" s="368">
        <v>21.417</v>
      </c>
      <c r="X13" s="368">
        <v>13.532</v>
      </c>
      <c r="Y13" s="368">
        <v>0.496</v>
      </c>
      <c r="Z13" s="368">
        <v>14.028</v>
      </c>
      <c r="AA13" s="368">
        <v>2.117</v>
      </c>
      <c r="AB13" s="368">
        <v>0.484</v>
      </c>
      <c r="AC13" s="368">
        <v>2.601</v>
      </c>
      <c r="AD13" s="368">
        <v>2.277</v>
      </c>
      <c r="AE13" s="368">
        <v>0.487</v>
      </c>
      <c r="AF13" s="368">
        <v>2.764</v>
      </c>
      <c r="AG13" s="369">
        <v>2.034</v>
      </c>
      <c r="AH13" s="369">
        <v>0.502</v>
      </c>
      <c r="AI13" s="369">
        <v>2.536</v>
      </c>
      <c r="AJ13" s="369">
        <v>3.108</v>
      </c>
      <c r="AK13" s="369">
        <v>0.641</v>
      </c>
      <c r="AL13" s="369">
        <v>3.749</v>
      </c>
      <c r="AM13" s="369">
        <v>3.063</v>
      </c>
      <c r="AN13" s="369">
        <v>0.701</v>
      </c>
      <c r="AO13" s="369">
        <v>3.764</v>
      </c>
      <c r="AP13" s="369">
        <v>2.696</v>
      </c>
      <c r="AQ13" s="369">
        <v>0.727</v>
      </c>
      <c r="AR13" s="369">
        <v>3.423</v>
      </c>
      <c r="AS13" s="369">
        <v>2.88</v>
      </c>
      <c r="AT13" s="369">
        <v>0.61</v>
      </c>
      <c r="AU13" s="369">
        <v>3.49</v>
      </c>
      <c r="AV13" s="369">
        <v>3.504</v>
      </c>
      <c r="AW13" s="369">
        <v>0.577</v>
      </c>
      <c r="AX13" s="369">
        <v>4.081</v>
      </c>
      <c r="AY13" s="369">
        <v>3.69</v>
      </c>
      <c r="AZ13" s="369">
        <v>0.558</v>
      </c>
      <c r="BA13" s="369">
        <v>4.248</v>
      </c>
      <c r="BB13" s="369">
        <v>3.662</v>
      </c>
      <c r="BC13" s="369">
        <v>0.626</v>
      </c>
      <c r="BD13" s="369">
        <v>4.288</v>
      </c>
      <c r="BE13" s="369">
        <v>3.839</v>
      </c>
      <c r="BF13" s="369">
        <v>0.458</v>
      </c>
      <c r="BG13" s="369">
        <v>4.297</v>
      </c>
      <c r="BH13" s="369">
        <v>3.973</v>
      </c>
      <c r="BI13" s="369">
        <v>0.361</v>
      </c>
      <c r="BJ13" s="369">
        <v>4.334</v>
      </c>
      <c r="BK13" s="21">
        <v>10.613</v>
      </c>
      <c r="BL13" s="369">
        <v>0.338</v>
      </c>
      <c r="BM13" s="369">
        <v>10.951</v>
      </c>
      <c r="BN13" s="21">
        <v>10.646</v>
      </c>
      <c r="BO13" s="369">
        <v>0.349</v>
      </c>
      <c r="BP13" s="369">
        <v>10.995</v>
      </c>
      <c r="BQ13" s="369">
        <v>10.193</v>
      </c>
      <c r="BR13" s="369">
        <v>0.618</v>
      </c>
      <c r="BS13" s="369">
        <v>10.811</v>
      </c>
      <c r="BT13" s="21">
        <v>10.196</v>
      </c>
      <c r="BU13" s="369">
        <v>0.605</v>
      </c>
      <c r="BV13" s="369">
        <v>10.801</v>
      </c>
      <c r="BW13" s="21">
        <v>9.943</v>
      </c>
      <c r="BX13" s="369">
        <v>0.573</v>
      </c>
      <c r="BY13" s="369">
        <v>10.516</v>
      </c>
      <c r="BZ13" s="369">
        <v>10.863</v>
      </c>
      <c r="CA13" s="369">
        <v>0.576</v>
      </c>
      <c r="CB13" s="369">
        <v>11.439</v>
      </c>
      <c r="CC13" s="21">
        <v>9.911</v>
      </c>
      <c r="CD13" s="369">
        <v>0.537</v>
      </c>
      <c r="CE13" s="369">
        <v>10.448</v>
      </c>
      <c r="CF13" s="21">
        <v>9.909</v>
      </c>
      <c r="CG13" s="369">
        <v>0.554</v>
      </c>
      <c r="CH13" s="369">
        <v>10.463</v>
      </c>
      <c r="CI13" s="21">
        <v>10.688</v>
      </c>
      <c r="CJ13" s="369">
        <v>0.947</v>
      </c>
      <c r="CK13" s="369">
        <v>11.635</v>
      </c>
      <c r="CL13" s="21">
        <v>10.638</v>
      </c>
      <c r="CM13" s="369">
        <v>0.679</v>
      </c>
      <c r="CN13" s="369">
        <v>11.317</v>
      </c>
      <c r="CO13" s="21">
        <v>10.57</v>
      </c>
      <c r="CP13" s="369">
        <v>0.758</v>
      </c>
      <c r="CQ13" s="369">
        <v>11.328</v>
      </c>
      <c r="CR13" s="369">
        <v>9.591</v>
      </c>
      <c r="CS13" s="369">
        <v>0.834</v>
      </c>
      <c r="CT13" s="21">
        <v>10.425</v>
      </c>
      <c r="CU13" s="21">
        <v>9.529</v>
      </c>
      <c r="CV13" s="369">
        <v>0.954</v>
      </c>
      <c r="CW13" s="369">
        <v>10.483</v>
      </c>
      <c r="CX13" s="21">
        <v>9.74</v>
      </c>
      <c r="CY13" s="369">
        <v>0.761</v>
      </c>
      <c r="CZ13" s="369">
        <v>10.501</v>
      </c>
      <c r="DA13" s="64">
        <v>10.68</v>
      </c>
      <c r="DB13" s="64">
        <v>0.807</v>
      </c>
      <c r="DC13" s="64">
        <v>11.487</v>
      </c>
      <c r="DD13" s="21">
        <v>10.585</v>
      </c>
      <c r="DE13" s="369">
        <v>0.729</v>
      </c>
      <c r="DF13" s="21">
        <v>11.314</v>
      </c>
      <c r="DG13" s="21">
        <v>10.584</v>
      </c>
      <c r="DH13" s="369">
        <v>0.451</v>
      </c>
      <c r="DI13" s="21">
        <v>11.035</v>
      </c>
    </row>
    <row r="14" spans="1:113" ht="12.75">
      <c r="A14" s="261" t="s">
        <v>239</v>
      </c>
      <c r="B14" s="31" t="s">
        <v>19</v>
      </c>
      <c r="C14" s="368">
        <v>104.933</v>
      </c>
      <c r="D14" s="368">
        <v>0</v>
      </c>
      <c r="E14" s="368">
        <v>104.933</v>
      </c>
      <c r="F14" s="368">
        <v>105.669</v>
      </c>
      <c r="G14" s="368">
        <v>0</v>
      </c>
      <c r="H14" s="368">
        <v>105.669</v>
      </c>
      <c r="I14" s="368">
        <v>108.328</v>
      </c>
      <c r="J14" s="368">
        <v>0</v>
      </c>
      <c r="K14" s="368">
        <v>108.328</v>
      </c>
      <c r="L14" s="368">
        <v>111.861</v>
      </c>
      <c r="M14" s="368">
        <v>0</v>
      </c>
      <c r="N14" s="368">
        <v>111.861</v>
      </c>
      <c r="O14" s="368">
        <v>126.261</v>
      </c>
      <c r="P14" s="368">
        <v>0</v>
      </c>
      <c r="Q14" s="368">
        <v>126.261</v>
      </c>
      <c r="R14" s="368">
        <v>126.938</v>
      </c>
      <c r="S14" s="368">
        <v>0</v>
      </c>
      <c r="T14" s="368">
        <v>126.938</v>
      </c>
      <c r="U14" s="368">
        <v>129.125</v>
      </c>
      <c r="V14" s="368">
        <v>0</v>
      </c>
      <c r="W14" s="368">
        <v>129.125</v>
      </c>
      <c r="X14" s="368">
        <v>129.878</v>
      </c>
      <c r="Y14" s="368">
        <v>0</v>
      </c>
      <c r="Z14" s="368">
        <v>129.878</v>
      </c>
      <c r="AA14" s="368">
        <v>135.351</v>
      </c>
      <c r="AB14" s="368">
        <v>0</v>
      </c>
      <c r="AC14" s="368">
        <v>135.351</v>
      </c>
      <c r="AD14" s="368">
        <v>136.562</v>
      </c>
      <c r="AE14" s="368">
        <v>0</v>
      </c>
      <c r="AF14" s="368">
        <v>136.562</v>
      </c>
      <c r="AG14" s="369">
        <v>136.031</v>
      </c>
      <c r="AH14" s="369">
        <v>0</v>
      </c>
      <c r="AI14" s="369">
        <v>136.031</v>
      </c>
      <c r="AJ14" s="369">
        <v>138.53</v>
      </c>
      <c r="AK14" s="369">
        <v>0</v>
      </c>
      <c r="AL14" s="369">
        <v>138.53</v>
      </c>
      <c r="AM14" s="369">
        <v>144.105</v>
      </c>
      <c r="AN14" s="369">
        <v>0</v>
      </c>
      <c r="AO14" s="369">
        <v>144.105</v>
      </c>
      <c r="AP14" s="369">
        <v>142.704</v>
      </c>
      <c r="AQ14" s="369">
        <v>0</v>
      </c>
      <c r="AR14" s="369">
        <v>142.704</v>
      </c>
      <c r="AS14" s="369">
        <v>144.694</v>
      </c>
      <c r="AT14" s="369">
        <v>0</v>
      </c>
      <c r="AU14" s="369">
        <v>144.694</v>
      </c>
      <c r="AV14" s="369">
        <v>147.704</v>
      </c>
      <c r="AW14" s="369">
        <v>0</v>
      </c>
      <c r="AX14" s="369">
        <v>147.704</v>
      </c>
      <c r="AY14" s="369">
        <v>152.207</v>
      </c>
      <c r="AZ14" s="369">
        <v>0</v>
      </c>
      <c r="BA14" s="369">
        <v>152.207</v>
      </c>
      <c r="BB14" s="369">
        <v>152.533</v>
      </c>
      <c r="BC14" s="369">
        <v>0</v>
      </c>
      <c r="BD14" s="369">
        <v>152.533</v>
      </c>
      <c r="BE14" s="369">
        <v>154.764</v>
      </c>
      <c r="BF14" s="369">
        <v>0</v>
      </c>
      <c r="BG14" s="369">
        <v>154.764</v>
      </c>
      <c r="BH14" s="369">
        <v>157.815</v>
      </c>
      <c r="BI14" s="369">
        <v>0</v>
      </c>
      <c r="BJ14" s="369">
        <v>157.815</v>
      </c>
      <c r="BK14" s="21">
        <v>186.61</v>
      </c>
      <c r="BL14" s="369">
        <v>0</v>
      </c>
      <c r="BM14" s="369">
        <v>186.61</v>
      </c>
      <c r="BN14" s="21">
        <v>187.689</v>
      </c>
      <c r="BO14" s="369">
        <v>0</v>
      </c>
      <c r="BP14" s="369">
        <v>187.689</v>
      </c>
      <c r="BQ14" s="369">
        <v>189.756</v>
      </c>
      <c r="BR14" s="369">
        <v>0</v>
      </c>
      <c r="BS14" s="369">
        <v>189.756</v>
      </c>
      <c r="BT14" s="21">
        <v>188.598</v>
      </c>
      <c r="BU14" s="369">
        <v>0</v>
      </c>
      <c r="BV14" s="369">
        <v>188.598</v>
      </c>
      <c r="BW14" s="21">
        <v>190.774</v>
      </c>
      <c r="BX14" s="369">
        <v>0</v>
      </c>
      <c r="BY14" s="369">
        <v>190.774</v>
      </c>
      <c r="BZ14" s="369">
        <v>189.882</v>
      </c>
      <c r="CA14" s="369">
        <v>0</v>
      </c>
      <c r="CB14" s="369">
        <v>189.882</v>
      </c>
      <c r="CC14" s="21">
        <v>194.404</v>
      </c>
      <c r="CD14" s="369">
        <v>0</v>
      </c>
      <c r="CE14" s="369">
        <v>194.404</v>
      </c>
      <c r="CF14" s="21">
        <v>195.303</v>
      </c>
      <c r="CG14" s="369">
        <v>0</v>
      </c>
      <c r="CH14" s="369">
        <v>195.303</v>
      </c>
      <c r="CI14" s="21">
        <v>193.016</v>
      </c>
      <c r="CJ14" s="369">
        <v>0</v>
      </c>
      <c r="CK14" s="369">
        <v>193.016</v>
      </c>
      <c r="CL14" s="21">
        <v>193.106</v>
      </c>
      <c r="CM14" s="369">
        <v>0</v>
      </c>
      <c r="CN14" s="369">
        <v>193.106</v>
      </c>
      <c r="CO14" s="21">
        <v>195.723</v>
      </c>
      <c r="CP14" s="369">
        <v>0</v>
      </c>
      <c r="CQ14" s="369">
        <v>195.723</v>
      </c>
      <c r="CR14" s="369">
        <v>194.655</v>
      </c>
      <c r="CS14" s="369">
        <v>0</v>
      </c>
      <c r="CT14" s="21">
        <v>194.655</v>
      </c>
      <c r="CU14" s="21">
        <v>195.664</v>
      </c>
      <c r="CV14" s="369">
        <v>0</v>
      </c>
      <c r="CW14" s="369">
        <v>195.664</v>
      </c>
      <c r="CX14" s="21">
        <v>196.842</v>
      </c>
      <c r="CY14" s="369">
        <v>0</v>
      </c>
      <c r="CZ14" s="369">
        <v>196.842</v>
      </c>
      <c r="DA14" s="64">
        <v>195.752</v>
      </c>
      <c r="DB14" s="64">
        <v>0</v>
      </c>
      <c r="DC14" s="64">
        <v>195.752</v>
      </c>
      <c r="DD14" s="21">
        <v>198.308</v>
      </c>
      <c r="DE14" s="369">
        <v>0</v>
      </c>
      <c r="DF14" s="21">
        <v>198.308</v>
      </c>
      <c r="DG14" s="21">
        <v>200.699</v>
      </c>
      <c r="DH14" s="369">
        <v>0</v>
      </c>
      <c r="DI14" s="21">
        <v>200.699</v>
      </c>
    </row>
    <row r="15" spans="1:113" s="96" customFormat="1" ht="16.5" customHeight="1">
      <c r="A15" s="288" t="s">
        <v>241</v>
      </c>
      <c r="B15" s="95" t="s">
        <v>21</v>
      </c>
      <c r="C15" s="79">
        <v>243.828</v>
      </c>
      <c r="D15" s="79">
        <v>395.886</v>
      </c>
      <c r="E15" s="79">
        <v>639.714</v>
      </c>
      <c r="F15" s="79">
        <v>242.481</v>
      </c>
      <c r="G15" s="79">
        <v>438.78</v>
      </c>
      <c r="H15" s="79">
        <v>681.261</v>
      </c>
      <c r="I15" s="79">
        <v>255.088</v>
      </c>
      <c r="J15" s="79">
        <v>428.825</v>
      </c>
      <c r="K15" s="79">
        <v>683.913</v>
      </c>
      <c r="L15" s="79">
        <v>235.953</v>
      </c>
      <c r="M15" s="79">
        <v>463.514</v>
      </c>
      <c r="N15" s="79">
        <v>699.467</v>
      </c>
      <c r="O15" s="79">
        <v>258.114</v>
      </c>
      <c r="P15" s="79">
        <v>439.784</v>
      </c>
      <c r="Q15" s="79">
        <v>697.898</v>
      </c>
      <c r="R15" s="79">
        <v>244.569</v>
      </c>
      <c r="S15" s="79">
        <v>478.613</v>
      </c>
      <c r="T15" s="79">
        <v>723.182</v>
      </c>
      <c r="U15" s="79">
        <v>254.369</v>
      </c>
      <c r="V15" s="79">
        <v>520.665</v>
      </c>
      <c r="W15" s="79">
        <v>775.034</v>
      </c>
      <c r="X15" s="79">
        <v>266.764</v>
      </c>
      <c r="Y15" s="79">
        <v>533.342</v>
      </c>
      <c r="Z15" s="79">
        <v>800.106</v>
      </c>
      <c r="AA15" s="79">
        <v>250.248</v>
      </c>
      <c r="AB15" s="79">
        <v>525.958</v>
      </c>
      <c r="AC15" s="79">
        <v>776.206</v>
      </c>
      <c r="AD15" s="79">
        <v>255.391</v>
      </c>
      <c r="AE15" s="79">
        <v>530.438</v>
      </c>
      <c r="AF15" s="79">
        <v>785.829</v>
      </c>
      <c r="AG15" s="79">
        <v>259.283</v>
      </c>
      <c r="AH15" s="79">
        <v>581.267</v>
      </c>
      <c r="AI15" s="79">
        <v>840.55</v>
      </c>
      <c r="AJ15" s="79">
        <v>295.878</v>
      </c>
      <c r="AK15" s="79">
        <v>651.816</v>
      </c>
      <c r="AL15" s="79">
        <v>947.694</v>
      </c>
      <c r="AM15" s="79">
        <v>264.906</v>
      </c>
      <c r="AN15" s="79">
        <v>798.875</v>
      </c>
      <c r="AO15" s="79">
        <v>1063.781</v>
      </c>
      <c r="AP15" s="79">
        <v>276.229</v>
      </c>
      <c r="AQ15" s="79">
        <v>805.156</v>
      </c>
      <c r="AR15" s="79">
        <v>1081.385</v>
      </c>
      <c r="AS15" s="79">
        <v>270.198</v>
      </c>
      <c r="AT15" s="79">
        <v>832.819</v>
      </c>
      <c r="AU15" s="79">
        <v>1103.017</v>
      </c>
      <c r="AV15" s="79">
        <v>282.635</v>
      </c>
      <c r="AW15" s="79">
        <v>897.913</v>
      </c>
      <c r="AX15" s="79">
        <v>1180.548</v>
      </c>
      <c r="AY15" s="79">
        <v>254.332</v>
      </c>
      <c r="AZ15" s="79">
        <v>899.991</v>
      </c>
      <c r="BA15" s="79">
        <v>1154.323</v>
      </c>
      <c r="BB15" s="79">
        <v>275.738</v>
      </c>
      <c r="BC15" s="79">
        <v>1007.11</v>
      </c>
      <c r="BD15" s="79">
        <v>1282.848</v>
      </c>
      <c r="BE15" s="79">
        <v>269.192</v>
      </c>
      <c r="BF15" s="79">
        <v>873.393</v>
      </c>
      <c r="BG15" s="79">
        <v>1142.585</v>
      </c>
      <c r="BH15" s="79">
        <v>215.332</v>
      </c>
      <c r="BI15" s="79">
        <v>874.133</v>
      </c>
      <c r="BJ15" s="79">
        <v>1089.465</v>
      </c>
      <c r="BK15" s="79">
        <v>244.73</v>
      </c>
      <c r="BL15" s="79">
        <v>903.726</v>
      </c>
      <c r="BM15" s="79">
        <v>1148.456</v>
      </c>
      <c r="BN15" s="79">
        <v>242.302</v>
      </c>
      <c r="BO15" s="79">
        <v>913.832</v>
      </c>
      <c r="BP15" s="79">
        <v>1156.134</v>
      </c>
      <c r="BQ15" s="79">
        <v>241.838</v>
      </c>
      <c r="BR15" s="79">
        <v>917.666</v>
      </c>
      <c r="BS15" s="79">
        <v>1159.504</v>
      </c>
      <c r="BT15" s="79">
        <v>231.778</v>
      </c>
      <c r="BU15" s="79">
        <v>900.958</v>
      </c>
      <c r="BV15" s="79">
        <v>1132.736</v>
      </c>
      <c r="BW15" s="79">
        <v>257.125</v>
      </c>
      <c r="BX15" s="79">
        <v>857.56</v>
      </c>
      <c r="BY15" s="79">
        <v>1114.685</v>
      </c>
      <c r="BZ15" s="79">
        <v>256.446</v>
      </c>
      <c r="CA15" s="79">
        <v>825.517</v>
      </c>
      <c r="CB15" s="79">
        <v>1081.963</v>
      </c>
      <c r="CC15" s="79">
        <v>277.289</v>
      </c>
      <c r="CD15" s="79">
        <v>794.925</v>
      </c>
      <c r="CE15" s="79">
        <v>1072.214</v>
      </c>
      <c r="CF15" s="79">
        <v>273.67</v>
      </c>
      <c r="CG15" s="79">
        <v>836.264</v>
      </c>
      <c r="CH15" s="79">
        <v>1109.934</v>
      </c>
      <c r="CI15" s="79">
        <v>257.056</v>
      </c>
      <c r="CJ15" s="79">
        <v>933.713</v>
      </c>
      <c r="CK15" s="79">
        <v>1190.769</v>
      </c>
      <c r="CL15" s="79">
        <v>283.186</v>
      </c>
      <c r="CM15" s="79">
        <v>1003.687</v>
      </c>
      <c r="CN15" s="79">
        <v>1286.873</v>
      </c>
      <c r="CO15" s="79">
        <v>270.555</v>
      </c>
      <c r="CP15" s="79">
        <v>1009.132</v>
      </c>
      <c r="CQ15" s="79">
        <v>1279.687</v>
      </c>
      <c r="CR15" s="79">
        <v>306.118</v>
      </c>
      <c r="CS15" s="79">
        <v>995.943</v>
      </c>
      <c r="CT15" s="79">
        <v>1302.061</v>
      </c>
      <c r="CU15" s="79">
        <v>309.385</v>
      </c>
      <c r="CV15" s="79">
        <v>1139.506</v>
      </c>
      <c r="CW15" s="79">
        <v>1448.891</v>
      </c>
      <c r="CX15" s="79">
        <v>309.874</v>
      </c>
      <c r="CY15" s="79">
        <v>1152.603</v>
      </c>
      <c r="CZ15" s="79">
        <v>1462.477</v>
      </c>
      <c r="DA15" s="163">
        <v>313.227</v>
      </c>
      <c r="DB15" s="163">
        <v>1194.417</v>
      </c>
      <c r="DC15" s="163">
        <v>1507.644</v>
      </c>
      <c r="DD15" s="79">
        <v>342.189</v>
      </c>
      <c r="DE15" s="79">
        <v>1097.683</v>
      </c>
      <c r="DF15" s="79">
        <v>1439.872</v>
      </c>
      <c r="DG15" s="79">
        <v>323.525</v>
      </c>
      <c r="DH15" s="79">
        <v>1075.6</v>
      </c>
      <c r="DI15" s="79">
        <v>1399.125</v>
      </c>
    </row>
    <row r="16" spans="3:113" ht="12.75"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</row>
    <row r="17" spans="3:113" ht="12.75"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</row>
    <row r="18" spans="2:113" ht="12.75">
      <c r="B18" s="222" t="s">
        <v>213</v>
      </c>
      <c r="C18" s="296"/>
      <c r="D18" s="296"/>
      <c r="E18" s="298"/>
      <c r="F18" s="296"/>
      <c r="G18" s="296"/>
      <c r="H18" s="298"/>
      <c r="I18" s="296"/>
      <c r="J18" s="296"/>
      <c r="K18" s="298"/>
      <c r="L18" s="296"/>
      <c r="M18" s="296"/>
      <c r="N18" s="298"/>
      <c r="O18" s="296"/>
      <c r="P18" s="296"/>
      <c r="Q18" s="298"/>
      <c r="R18" s="296"/>
      <c r="S18" s="296"/>
      <c r="T18" s="298"/>
      <c r="U18" s="296"/>
      <c r="V18" s="296"/>
      <c r="W18" s="298"/>
      <c r="X18" s="296"/>
      <c r="Y18" s="296"/>
      <c r="Z18" s="298"/>
      <c r="AA18" s="296"/>
      <c r="AB18" s="296"/>
      <c r="AC18" s="298"/>
      <c r="AD18" s="296"/>
      <c r="AE18" s="296"/>
      <c r="AF18" s="298"/>
      <c r="AG18" s="296"/>
      <c r="AH18" s="296"/>
      <c r="AI18" s="298"/>
      <c r="AJ18" s="296"/>
      <c r="AK18" s="296"/>
      <c r="AL18" s="298"/>
      <c r="AM18" s="296"/>
      <c r="AN18" s="296"/>
      <c r="AO18" s="298"/>
      <c r="AP18" s="296"/>
      <c r="AQ18" s="296"/>
      <c r="AR18" s="298"/>
      <c r="AS18" s="296"/>
      <c r="AT18" s="296"/>
      <c r="AU18" s="298"/>
      <c r="AV18" s="296"/>
      <c r="AW18" s="296"/>
      <c r="AX18" s="298"/>
      <c r="AY18" s="296"/>
      <c r="AZ18" s="296"/>
      <c r="BA18" s="298"/>
      <c r="BB18" s="296"/>
      <c r="BC18" s="296"/>
      <c r="BD18" s="298"/>
      <c r="BE18" s="296"/>
      <c r="BF18" s="296"/>
      <c r="BG18" s="298"/>
      <c r="BH18" s="296"/>
      <c r="BI18" s="296"/>
      <c r="BJ18" s="298"/>
      <c r="BK18" s="296"/>
      <c r="BL18" s="296"/>
      <c r="BM18" s="298"/>
      <c r="BN18" s="296"/>
      <c r="BO18" s="296"/>
      <c r="BP18" s="298"/>
      <c r="BQ18" s="296"/>
      <c r="BR18" s="296"/>
      <c r="BS18" s="298"/>
      <c r="BT18" s="296"/>
      <c r="BU18" s="296"/>
      <c r="BV18" s="298"/>
      <c r="BW18" s="296"/>
      <c r="BX18" s="296"/>
      <c r="BY18" s="298"/>
      <c r="BZ18" s="296"/>
      <c r="CA18" s="296"/>
      <c r="CB18" s="298"/>
      <c r="CC18" s="296"/>
      <c r="CD18" s="296"/>
      <c r="CE18" s="298"/>
      <c r="CF18" s="296"/>
      <c r="CG18" s="296"/>
      <c r="CH18" s="298"/>
      <c r="CI18" s="296"/>
      <c r="CJ18" s="296"/>
      <c r="CK18" s="298"/>
      <c r="CL18" s="296"/>
      <c r="CM18" s="296"/>
      <c r="CN18" s="298"/>
      <c r="CO18" s="296"/>
      <c r="CP18" s="296"/>
      <c r="CQ18" s="298"/>
      <c r="CR18" s="296"/>
      <c r="CS18" s="296"/>
      <c r="CT18" s="298"/>
      <c r="CU18" s="296"/>
      <c r="CV18" s="296"/>
      <c r="CW18" s="298"/>
      <c r="CX18" s="296"/>
      <c r="CY18" s="296"/>
      <c r="CZ18" s="298"/>
      <c r="DA18" s="296"/>
      <c r="DB18" s="296"/>
      <c r="DC18" s="298"/>
      <c r="DD18" s="296"/>
      <c r="DE18" s="296"/>
      <c r="DF18" s="298"/>
      <c r="DG18" s="296"/>
      <c r="DH18" s="296"/>
      <c r="DI18" s="298"/>
    </row>
    <row r="19" spans="2:96" ht="29.25" customHeight="1">
      <c r="B19" s="225" t="s">
        <v>227</v>
      </c>
      <c r="C19" s="432"/>
      <c r="D19" s="432"/>
      <c r="E19" s="432"/>
      <c r="F19" s="432"/>
      <c r="G19" s="432"/>
      <c r="H19" s="432"/>
      <c r="CR19" s="39"/>
    </row>
    <row r="20" spans="2:96" ht="12.75">
      <c r="B20" s="231"/>
      <c r="C20" s="432"/>
      <c r="D20" s="432"/>
      <c r="E20" s="432"/>
      <c r="F20" s="432"/>
      <c r="G20" s="432"/>
      <c r="H20" s="432"/>
      <c r="CR20" s="39"/>
    </row>
    <row r="21" ht="12.75" customHeight="1">
      <c r="CR21" s="39"/>
    </row>
    <row r="22" ht="12.75">
      <c r="CR22" s="39"/>
    </row>
    <row r="23" ht="12.75">
      <c r="CR23" s="39"/>
    </row>
    <row r="24" ht="12.75">
      <c r="CR24" s="39"/>
    </row>
    <row r="25" ht="12.75">
      <c r="CR25" s="39"/>
    </row>
    <row r="26" ht="12.75">
      <c r="CR26" s="39"/>
    </row>
    <row r="27" ht="12.75">
      <c r="CR27" s="39"/>
    </row>
    <row r="28" ht="12.75">
      <c r="CR28" s="39"/>
    </row>
    <row r="29" ht="12.75">
      <c r="CR29" s="39"/>
    </row>
    <row r="30" ht="12.75">
      <c r="CR30" s="39"/>
    </row>
    <row r="31" ht="12.75">
      <c r="CR31" s="39"/>
    </row>
  </sheetData>
  <sheetProtection/>
  <mergeCells count="46">
    <mergeCell ref="C19:C20"/>
    <mergeCell ref="CX2:CZ2"/>
    <mergeCell ref="CL2:CN2"/>
    <mergeCell ref="CO2:CQ2"/>
    <mergeCell ref="CU2:CW2"/>
    <mergeCell ref="D19:D20"/>
    <mergeCell ref="E19:E20"/>
    <mergeCell ref="F19:F20"/>
    <mergeCell ref="G19:G20"/>
    <mergeCell ref="H19:H20"/>
    <mergeCell ref="I2:K2"/>
    <mergeCell ref="L2:N2"/>
    <mergeCell ref="CC2:CE2"/>
    <mergeCell ref="CF2:CH2"/>
    <mergeCell ref="CR2:CT2"/>
    <mergeCell ref="DA2:DC2"/>
    <mergeCell ref="BT2:BV2"/>
    <mergeCell ref="BW2:BY2"/>
    <mergeCell ref="BQ2:BS2"/>
    <mergeCell ref="BN2:BP2"/>
    <mergeCell ref="BH2:BJ2"/>
    <mergeCell ref="AV2:AX2"/>
    <mergeCell ref="BB2:BD2"/>
    <mergeCell ref="A4:A6"/>
    <mergeCell ref="C2:E2"/>
    <mergeCell ref="B2:B3"/>
    <mergeCell ref="AP2:AR2"/>
    <mergeCell ref="BE2:BG2"/>
    <mergeCell ref="F2:H2"/>
    <mergeCell ref="AA2:AC2"/>
    <mergeCell ref="U2:W2"/>
    <mergeCell ref="AS2:AU2"/>
    <mergeCell ref="AY2:BA2"/>
    <mergeCell ref="AG2:AI2"/>
    <mergeCell ref="O2:Q2"/>
    <mergeCell ref="X2:Z2"/>
    <mergeCell ref="R2:T2"/>
    <mergeCell ref="AM2:AO2"/>
    <mergeCell ref="AD2:AF2"/>
    <mergeCell ref="AJ2:AL2"/>
    <mergeCell ref="DG1:DI1"/>
    <mergeCell ref="DG2:DI2"/>
    <mergeCell ref="DD2:DF2"/>
    <mergeCell ref="CI2:CK2"/>
    <mergeCell ref="BZ2:CB2"/>
    <mergeCell ref="BK2:BM2"/>
  </mergeCells>
  <hyperlinks>
    <hyperlink ref="DG1" location="Tartalom!A1" display="Vissza a tartalomjegyzékre"/>
  </hyperlinks>
  <printOptions/>
  <pageMargins left="0.5905511811023623" right="0.28" top="0.5905511811023623" bottom="0.7874015748031497" header="0.5118110236220472" footer="0.5118110236220472"/>
  <pageSetup horizontalDpi="600" verticalDpi="600" orientation="landscape" paperSize="9" r:id="rId1"/>
  <headerFooter>
    <oddFooter>&amp;C&amp;P</oddFooter>
  </headerFooter>
  <colBreaks count="2" manualBreakCount="2">
    <brk id="14" min="3" max="14" man="1"/>
    <brk id="50" min="3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J3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" sqref="Z1:AB1"/>
    </sheetView>
  </sheetViews>
  <sheetFormatPr defaultColWidth="9.00390625" defaultRowHeight="12.75" outlineLevelRow="1" outlineLevelCol="1"/>
  <cols>
    <col min="1" max="1" width="2.75390625" style="46" customWidth="1"/>
    <col min="2" max="2" width="43.00390625" style="46" customWidth="1"/>
    <col min="3" max="5" width="10.75390625" style="89" hidden="1" customWidth="1" outlineLevel="1"/>
    <col min="6" max="6" width="10.75390625" style="89" customWidth="1" collapsed="1"/>
    <col min="7" max="9" width="10.75390625" style="89" hidden="1" customWidth="1" outlineLevel="1"/>
    <col min="10" max="10" width="10.75390625" style="89" customWidth="1" collapsed="1"/>
    <col min="11" max="13" width="10.75390625" style="89" hidden="1" customWidth="1" outlineLevel="1"/>
    <col min="14" max="14" width="10.75390625" style="89" customWidth="1" collapsed="1"/>
    <col min="15" max="17" width="10.75390625" style="46" hidden="1" customWidth="1" outlineLevel="1"/>
    <col min="18" max="18" width="10.75390625" style="46" customWidth="1" collapsed="1"/>
    <col min="19" max="20" width="13.00390625" style="46" hidden="1" customWidth="1" outlineLevel="1"/>
    <col min="21" max="21" width="10.75390625" style="46" hidden="1" customWidth="1" outlineLevel="1"/>
    <col min="22" max="22" width="10.75390625" style="46" customWidth="1" collapsed="1"/>
    <col min="23" max="25" width="10.75390625" style="46" hidden="1" customWidth="1" outlineLevel="1"/>
    <col min="26" max="26" width="10.75390625" style="45" customWidth="1" collapsed="1"/>
    <col min="27" max="27" width="10.75390625" style="45" customWidth="1"/>
    <col min="28" max="35" width="9.125" style="45" customWidth="1"/>
    <col min="36" max="16384" width="9.125" style="46" customWidth="1"/>
  </cols>
  <sheetData>
    <row r="1" spans="1:36" ht="63" customHeight="1">
      <c r="A1" s="366"/>
      <c r="B1" s="336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5"/>
      <c r="P1" s="15"/>
      <c r="Q1" s="15"/>
      <c r="R1" s="15"/>
      <c r="S1" s="15"/>
      <c r="T1" s="15"/>
      <c r="U1" s="15"/>
      <c r="V1" s="314"/>
      <c r="W1" s="314"/>
      <c r="X1" s="314"/>
      <c r="Y1" s="314"/>
      <c r="Z1" s="439" t="s">
        <v>84</v>
      </c>
      <c r="AA1" s="439"/>
      <c r="AB1" s="439"/>
      <c r="AJ1" s="45"/>
    </row>
    <row r="2" spans="1:27" s="84" customFormat="1" ht="25.5" customHeight="1">
      <c r="A2" s="365"/>
      <c r="B2" s="392"/>
      <c r="C2" s="103" t="s">
        <v>40</v>
      </c>
      <c r="D2" s="103" t="s">
        <v>53</v>
      </c>
      <c r="E2" s="103" t="s">
        <v>56</v>
      </c>
      <c r="F2" s="103" t="s">
        <v>138</v>
      </c>
      <c r="G2" s="103" t="s">
        <v>41</v>
      </c>
      <c r="H2" s="103" t="s">
        <v>54</v>
      </c>
      <c r="I2" s="103" t="s">
        <v>57</v>
      </c>
      <c r="J2" s="103" t="s">
        <v>139</v>
      </c>
      <c r="K2" s="103" t="s">
        <v>42</v>
      </c>
      <c r="L2" s="103" t="s">
        <v>55</v>
      </c>
      <c r="M2" s="103" t="s">
        <v>58</v>
      </c>
      <c r="N2" s="103" t="s">
        <v>140</v>
      </c>
      <c r="O2" s="103" t="s">
        <v>59</v>
      </c>
      <c r="P2" s="103" t="s">
        <v>88</v>
      </c>
      <c r="Q2" s="103" t="s">
        <v>95</v>
      </c>
      <c r="R2" s="103" t="s">
        <v>141</v>
      </c>
      <c r="S2" s="103" t="s">
        <v>98</v>
      </c>
      <c r="T2" s="103" t="s">
        <v>100</v>
      </c>
      <c r="U2" s="103" t="s">
        <v>102</v>
      </c>
      <c r="V2" s="103" t="s">
        <v>142</v>
      </c>
      <c r="W2" s="103" t="s">
        <v>107</v>
      </c>
      <c r="X2" s="103" t="s">
        <v>120</v>
      </c>
      <c r="Y2" s="103" t="s">
        <v>166</v>
      </c>
      <c r="Z2" s="395" t="s">
        <v>248</v>
      </c>
      <c r="AA2" s="396" t="s">
        <v>195</v>
      </c>
    </row>
    <row r="3" spans="1:27" s="45" customFormat="1" ht="15" customHeight="1">
      <c r="A3" s="433" t="s">
        <v>43</v>
      </c>
      <c r="B3" s="220" t="s">
        <v>46</v>
      </c>
      <c r="C3" s="201">
        <v>6.95</v>
      </c>
      <c r="D3" s="201">
        <v>14.958</v>
      </c>
      <c r="E3" s="201">
        <v>25.572</v>
      </c>
      <c r="F3" s="201">
        <v>43.99</v>
      </c>
      <c r="G3" s="201">
        <v>11.562</v>
      </c>
      <c r="H3" s="201">
        <v>23.136</v>
      </c>
      <c r="I3" s="201">
        <v>37.718</v>
      </c>
      <c r="J3" s="201">
        <v>57.044</v>
      </c>
      <c r="K3" s="201">
        <v>9.156</v>
      </c>
      <c r="L3" s="201">
        <v>18.088</v>
      </c>
      <c r="M3" s="201">
        <v>28.596</v>
      </c>
      <c r="N3" s="201">
        <v>46.02</v>
      </c>
      <c r="O3" s="201">
        <v>8.726</v>
      </c>
      <c r="P3" s="201">
        <v>19.736</v>
      </c>
      <c r="Q3" s="201">
        <v>28.416</v>
      </c>
      <c r="R3" s="201">
        <v>43.968</v>
      </c>
      <c r="S3" s="201">
        <v>10.596</v>
      </c>
      <c r="T3" s="201">
        <v>20.768</v>
      </c>
      <c r="U3" s="201">
        <v>29.674</v>
      </c>
      <c r="V3" s="201">
        <v>45.546</v>
      </c>
      <c r="W3" s="201">
        <v>12.874</v>
      </c>
      <c r="X3" s="201">
        <v>25.31</v>
      </c>
      <c r="Y3" s="201">
        <v>37.908</v>
      </c>
      <c r="Z3" s="201">
        <v>55.726</v>
      </c>
      <c r="AA3" s="201">
        <v>17.602</v>
      </c>
    </row>
    <row r="4" spans="1:27" s="45" customFormat="1" ht="15" customHeight="1">
      <c r="A4" s="434"/>
      <c r="B4" s="197" t="s">
        <v>44</v>
      </c>
      <c r="C4" s="157">
        <v>19.112</v>
      </c>
      <c r="D4" s="157">
        <v>38.6</v>
      </c>
      <c r="E4" s="23">
        <v>61.634</v>
      </c>
      <c r="F4" s="23">
        <v>91.898</v>
      </c>
      <c r="G4" s="157">
        <v>23.888</v>
      </c>
      <c r="H4" s="157">
        <v>47.084</v>
      </c>
      <c r="I4" s="157">
        <v>73.664</v>
      </c>
      <c r="J4" s="157">
        <v>105.172</v>
      </c>
      <c r="K4" s="157">
        <v>20.822</v>
      </c>
      <c r="L4" s="157">
        <v>41.974</v>
      </c>
      <c r="M4" s="157">
        <v>64.72</v>
      </c>
      <c r="N4" s="157">
        <v>95.45</v>
      </c>
      <c r="O4" s="157">
        <v>23.838</v>
      </c>
      <c r="P4" s="157">
        <v>51.932</v>
      </c>
      <c r="Q4" s="157">
        <v>78.918</v>
      </c>
      <c r="R4" s="157">
        <v>116.412</v>
      </c>
      <c r="S4" s="157">
        <v>36.444</v>
      </c>
      <c r="T4" s="157">
        <v>71.996</v>
      </c>
      <c r="U4" s="157">
        <v>105.286</v>
      </c>
      <c r="V4" s="157">
        <v>143.238</v>
      </c>
      <c r="W4" s="157">
        <v>34.096</v>
      </c>
      <c r="X4" s="157">
        <v>66.974</v>
      </c>
      <c r="Y4" s="157">
        <v>101.406</v>
      </c>
      <c r="Z4" s="157">
        <v>144.492</v>
      </c>
      <c r="AA4" s="157">
        <v>41.94</v>
      </c>
    </row>
    <row r="5" spans="1:27" s="86" customFormat="1" ht="12.75">
      <c r="A5" s="435"/>
      <c r="B5" s="214" t="s">
        <v>45</v>
      </c>
      <c r="C5" s="157">
        <v>12.162</v>
      </c>
      <c r="D5" s="157">
        <v>23.642</v>
      </c>
      <c r="E5" s="23">
        <v>36.062</v>
      </c>
      <c r="F5" s="23">
        <v>47.908</v>
      </c>
      <c r="G5" s="157">
        <v>12.326</v>
      </c>
      <c r="H5" s="157">
        <v>23.948</v>
      </c>
      <c r="I5" s="157">
        <v>35.946</v>
      </c>
      <c r="J5" s="157">
        <v>48.128</v>
      </c>
      <c r="K5" s="157">
        <v>11.666</v>
      </c>
      <c r="L5" s="157">
        <v>23.886</v>
      </c>
      <c r="M5" s="157">
        <v>36.124</v>
      </c>
      <c r="N5" s="157">
        <v>49.43</v>
      </c>
      <c r="O5" s="157">
        <v>15.112</v>
      </c>
      <c r="P5" s="157">
        <v>32.196</v>
      </c>
      <c r="Q5" s="157">
        <v>50.502</v>
      </c>
      <c r="R5" s="157">
        <v>72.444</v>
      </c>
      <c r="S5" s="157">
        <v>25.848</v>
      </c>
      <c r="T5" s="157">
        <v>51.228</v>
      </c>
      <c r="U5" s="157">
        <v>75.612</v>
      </c>
      <c r="V5" s="157">
        <v>97.692</v>
      </c>
      <c r="W5" s="157">
        <v>21.222</v>
      </c>
      <c r="X5" s="157">
        <v>41.664</v>
      </c>
      <c r="Y5" s="157">
        <v>63.498</v>
      </c>
      <c r="Z5" s="157">
        <v>88.766</v>
      </c>
      <c r="AA5" s="157">
        <v>24.338</v>
      </c>
    </row>
    <row r="6" spans="1:27" s="86" customFormat="1" ht="12.75">
      <c r="A6" s="436" t="s">
        <v>47</v>
      </c>
      <c r="B6" s="198" t="s">
        <v>48</v>
      </c>
      <c r="C6" s="201">
        <v>-22.06</v>
      </c>
      <c r="D6" s="201">
        <v>-25.674</v>
      </c>
      <c r="E6" s="201">
        <v>-24.194</v>
      </c>
      <c r="F6" s="201">
        <v>-4.224</v>
      </c>
      <c r="G6" s="201">
        <v>2.906</v>
      </c>
      <c r="H6" s="201">
        <v>5</v>
      </c>
      <c r="I6" s="201">
        <v>20.964</v>
      </c>
      <c r="J6" s="201">
        <v>29.452</v>
      </c>
      <c r="K6" s="201">
        <v>25.388</v>
      </c>
      <c r="L6" s="201">
        <v>31.052</v>
      </c>
      <c r="M6" s="201">
        <v>33.788</v>
      </c>
      <c r="N6" s="201">
        <v>34.258</v>
      </c>
      <c r="O6" s="201">
        <v>4.004</v>
      </c>
      <c r="P6" s="201">
        <v>4.298</v>
      </c>
      <c r="Q6" s="201">
        <v>6.52</v>
      </c>
      <c r="R6" s="201">
        <v>8.88</v>
      </c>
      <c r="S6" s="201">
        <v>1.378</v>
      </c>
      <c r="T6" s="201">
        <v>3.758</v>
      </c>
      <c r="U6" s="201">
        <v>4.208</v>
      </c>
      <c r="V6" s="201">
        <v>7.91</v>
      </c>
      <c r="W6" s="201">
        <v>0.472</v>
      </c>
      <c r="X6" s="201">
        <v>5.424</v>
      </c>
      <c r="Y6" s="201">
        <v>8.442</v>
      </c>
      <c r="Z6" s="201">
        <v>6.454</v>
      </c>
      <c r="AA6" s="201">
        <v>-1.602</v>
      </c>
    </row>
    <row r="7" spans="1:27" s="45" customFormat="1" ht="12.75" outlineLevel="1">
      <c r="A7" s="437"/>
      <c r="B7" s="199" t="s">
        <v>203</v>
      </c>
      <c r="C7" s="157">
        <v>-0.038</v>
      </c>
      <c r="D7" s="216">
        <v>-0.076</v>
      </c>
      <c r="E7" s="236">
        <v>-0.014</v>
      </c>
      <c r="F7" s="236">
        <v>0.234</v>
      </c>
      <c r="G7" s="157">
        <v>2.16</v>
      </c>
      <c r="H7" s="216">
        <v>3.238</v>
      </c>
      <c r="I7" s="216">
        <v>4.99</v>
      </c>
      <c r="J7" s="216">
        <v>6.924</v>
      </c>
      <c r="K7" s="157">
        <v>1.894</v>
      </c>
      <c r="L7" s="216">
        <v>4.022</v>
      </c>
      <c r="M7" s="216">
        <v>6.034</v>
      </c>
      <c r="N7" s="216">
        <v>8.256</v>
      </c>
      <c r="O7" s="157">
        <v>2.402</v>
      </c>
      <c r="P7" s="216">
        <v>4.898</v>
      </c>
      <c r="Q7" s="216">
        <v>7.012</v>
      </c>
      <c r="R7" s="216">
        <v>8.72</v>
      </c>
      <c r="S7" s="157">
        <v>1.628</v>
      </c>
      <c r="T7" s="216">
        <v>3.222</v>
      </c>
      <c r="U7" s="216">
        <v>4.854</v>
      </c>
      <c r="V7" s="216">
        <v>6.426</v>
      </c>
      <c r="W7" s="157">
        <v>3.092</v>
      </c>
      <c r="X7" s="216">
        <v>5.778</v>
      </c>
      <c r="Y7" s="216">
        <v>9.302</v>
      </c>
      <c r="Z7" s="216">
        <v>13.948</v>
      </c>
      <c r="AA7" s="216">
        <v>3.726</v>
      </c>
    </row>
    <row r="8" spans="1:31" s="47" customFormat="1" ht="12.75" customHeight="1" outlineLevel="1">
      <c r="A8" s="437"/>
      <c r="B8" s="199" t="s">
        <v>204</v>
      </c>
      <c r="C8" s="157">
        <v>0</v>
      </c>
      <c r="D8" s="216">
        <v>0.048</v>
      </c>
      <c r="E8" s="236">
        <v>0.048</v>
      </c>
      <c r="F8" s="236">
        <v>0.048</v>
      </c>
      <c r="G8" s="237">
        <v>0</v>
      </c>
      <c r="H8" s="216">
        <v>0.01</v>
      </c>
      <c r="I8" s="216">
        <v>0.05</v>
      </c>
      <c r="J8" s="216">
        <v>0.05</v>
      </c>
      <c r="K8" s="237">
        <v>0</v>
      </c>
      <c r="L8" s="216">
        <v>0.598</v>
      </c>
      <c r="M8" s="216">
        <v>0.658</v>
      </c>
      <c r="N8" s="216">
        <v>0.658</v>
      </c>
      <c r="O8" s="237">
        <v>0</v>
      </c>
      <c r="P8" s="216">
        <v>0.1</v>
      </c>
      <c r="Q8" s="216">
        <v>0.09</v>
      </c>
      <c r="R8" s="216">
        <v>0.09</v>
      </c>
      <c r="S8" s="237">
        <v>0</v>
      </c>
      <c r="T8" s="216">
        <v>0.06</v>
      </c>
      <c r="U8" s="216">
        <v>0.096</v>
      </c>
      <c r="V8" s="216">
        <v>2.21</v>
      </c>
      <c r="W8" s="237">
        <v>0</v>
      </c>
      <c r="X8" s="216">
        <v>0.074</v>
      </c>
      <c r="Y8" s="216">
        <v>0.08</v>
      </c>
      <c r="Z8" s="216">
        <v>0.08</v>
      </c>
      <c r="AA8" s="216">
        <v>0</v>
      </c>
      <c r="AB8" s="85"/>
      <c r="AC8" s="85"/>
      <c r="AD8" s="85"/>
      <c r="AE8" s="85"/>
    </row>
    <row r="9" spans="1:35" ht="15" customHeight="1" outlineLevel="1">
      <c r="A9" s="437"/>
      <c r="B9" s="197" t="s">
        <v>205</v>
      </c>
      <c r="C9" s="157">
        <v>-23.026</v>
      </c>
      <c r="D9" s="216">
        <v>-27.952</v>
      </c>
      <c r="E9" s="236">
        <v>-26.516</v>
      </c>
      <c r="F9" s="236">
        <v>-12.28</v>
      </c>
      <c r="G9" s="237">
        <v>-0.514</v>
      </c>
      <c r="H9" s="216">
        <v>-0.804</v>
      </c>
      <c r="I9" s="216">
        <v>-0.944</v>
      </c>
      <c r="J9" s="216">
        <v>-2.346</v>
      </c>
      <c r="K9" s="237">
        <v>1.948</v>
      </c>
      <c r="L9" s="216">
        <v>3.556</v>
      </c>
      <c r="M9" s="216">
        <v>4.124</v>
      </c>
      <c r="N9" s="216">
        <v>2.4</v>
      </c>
      <c r="O9" s="237">
        <v>2.614</v>
      </c>
      <c r="P9" s="216">
        <v>0.922</v>
      </c>
      <c r="Q9" s="216">
        <v>2.016</v>
      </c>
      <c r="R9" s="216">
        <v>5.526</v>
      </c>
      <c r="S9" s="237">
        <v>0.322</v>
      </c>
      <c r="T9" s="216">
        <v>1.488</v>
      </c>
      <c r="U9" s="216">
        <v>0.872</v>
      </c>
      <c r="V9" s="216">
        <v>0.978</v>
      </c>
      <c r="W9" s="237">
        <v>-2.138</v>
      </c>
      <c r="X9" s="216">
        <v>0.516</v>
      </c>
      <c r="Y9" s="216">
        <v>0.234</v>
      </c>
      <c r="Z9" s="216">
        <v>-5.094</v>
      </c>
      <c r="AA9" s="216">
        <v>-4.716</v>
      </c>
      <c r="AF9" s="46"/>
      <c r="AG9" s="46"/>
      <c r="AH9" s="46"/>
      <c r="AI9" s="46"/>
    </row>
    <row r="10" spans="1:35" ht="15" customHeight="1" outlineLevel="1">
      <c r="A10" s="437"/>
      <c r="B10" s="245" t="s">
        <v>230</v>
      </c>
      <c r="C10" s="157">
        <v>-13.328</v>
      </c>
      <c r="D10" s="216">
        <v>-16.128</v>
      </c>
      <c r="E10" s="236">
        <v>-13.824</v>
      </c>
      <c r="F10" s="236">
        <v>-3.198</v>
      </c>
      <c r="G10" s="237">
        <v>0.32</v>
      </c>
      <c r="H10" s="216">
        <v>0.344</v>
      </c>
      <c r="I10" s="216">
        <v>0.63</v>
      </c>
      <c r="J10" s="216">
        <v>1.236</v>
      </c>
      <c r="K10" s="237">
        <v>-0.384</v>
      </c>
      <c r="L10" s="216">
        <v>-0.49</v>
      </c>
      <c r="M10" s="216">
        <v>-0.914</v>
      </c>
      <c r="N10" s="216">
        <v>-1.112</v>
      </c>
      <c r="O10" s="237">
        <v>-1.556</v>
      </c>
      <c r="P10" s="216">
        <v>-3.014</v>
      </c>
      <c r="Q10" s="216">
        <v>-2.082</v>
      </c>
      <c r="R10" s="216">
        <v>0.182</v>
      </c>
      <c r="S10" s="237">
        <v>0.468</v>
      </c>
      <c r="T10" s="216">
        <v>0.586</v>
      </c>
      <c r="U10" s="216">
        <v>-0.124</v>
      </c>
      <c r="V10" s="216">
        <v>-0.116</v>
      </c>
      <c r="W10" s="237">
        <v>-0.242</v>
      </c>
      <c r="X10" s="216">
        <v>1.23</v>
      </c>
      <c r="Y10" s="216">
        <v>1.298</v>
      </c>
      <c r="Z10" s="216">
        <v>-0.5</v>
      </c>
      <c r="AA10" s="216">
        <v>7.184</v>
      </c>
      <c r="AF10" s="46"/>
      <c r="AG10" s="46"/>
      <c r="AH10" s="46"/>
      <c r="AI10" s="46"/>
    </row>
    <row r="11" spans="1:35" ht="15.75" customHeight="1" outlineLevel="1">
      <c r="A11" s="438"/>
      <c r="B11" s="199" t="s">
        <v>206</v>
      </c>
      <c r="C11" s="157">
        <v>1.004</v>
      </c>
      <c r="D11" s="216">
        <v>2.306</v>
      </c>
      <c r="E11" s="236">
        <v>2.288</v>
      </c>
      <c r="F11" s="236">
        <v>7.774</v>
      </c>
      <c r="G11" s="157">
        <v>1.26</v>
      </c>
      <c r="H11" s="216">
        <v>2.556</v>
      </c>
      <c r="I11" s="216">
        <v>16.868</v>
      </c>
      <c r="J11" s="216">
        <v>24.824</v>
      </c>
      <c r="K11" s="157">
        <v>21.546</v>
      </c>
      <c r="L11" s="216">
        <v>22.876</v>
      </c>
      <c r="M11" s="216">
        <v>22.972</v>
      </c>
      <c r="N11" s="216">
        <v>22.944</v>
      </c>
      <c r="O11" s="157">
        <v>-1.012</v>
      </c>
      <c r="P11" s="216">
        <v>-1.622</v>
      </c>
      <c r="Q11" s="216">
        <v>-2.598</v>
      </c>
      <c r="R11" s="216">
        <v>-5.456</v>
      </c>
      <c r="S11" s="157">
        <v>-0.572</v>
      </c>
      <c r="T11" s="216">
        <v>-1.012</v>
      </c>
      <c r="U11" s="216">
        <v>-1.614</v>
      </c>
      <c r="V11" s="216">
        <v>-1.704</v>
      </c>
      <c r="W11" s="157">
        <v>-0.482</v>
      </c>
      <c r="X11" s="216">
        <v>-0.944</v>
      </c>
      <c r="Y11" s="216">
        <v>-1.174</v>
      </c>
      <c r="Z11" s="216">
        <v>-2.48</v>
      </c>
      <c r="AA11" s="216">
        <v>-0.612</v>
      </c>
      <c r="AF11" s="46"/>
      <c r="AG11" s="46"/>
      <c r="AH11" s="46"/>
      <c r="AI11" s="46"/>
    </row>
    <row r="12" spans="1:31" s="52" customFormat="1" ht="14.25" customHeight="1">
      <c r="A12" s="243" t="s">
        <v>233</v>
      </c>
      <c r="B12" s="198" t="s">
        <v>49</v>
      </c>
      <c r="C12" s="201">
        <v>3.47</v>
      </c>
      <c r="D12" s="202">
        <v>6.954</v>
      </c>
      <c r="E12" s="60">
        <v>10.816</v>
      </c>
      <c r="F12" s="60">
        <v>15.582</v>
      </c>
      <c r="G12" s="201">
        <v>4.918</v>
      </c>
      <c r="H12" s="202">
        <v>10.042</v>
      </c>
      <c r="I12" s="202">
        <v>16.242</v>
      </c>
      <c r="J12" s="202">
        <v>24.912</v>
      </c>
      <c r="K12" s="201">
        <v>5.958</v>
      </c>
      <c r="L12" s="202">
        <v>13.122</v>
      </c>
      <c r="M12" s="202">
        <v>19.78</v>
      </c>
      <c r="N12" s="202">
        <v>27.412</v>
      </c>
      <c r="O12" s="201">
        <v>6.49</v>
      </c>
      <c r="P12" s="202">
        <v>13.872</v>
      </c>
      <c r="Q12" s="202">
        <v>20.892</v>
      </c>
      <c r="R12" s="202">
        <v>28.206</v>
      </c>
      <c r="S12" s="201">
        <v>6.24</v>
      </c>
      <c r="T12" s="202">
        <v>13.158</v>
      </c>
      <c r="U12" s="202">
        <v>19.594</v>
      </c>
      <c r="V12" s="202">
        <v>28.054</v>
      </c>
      <c r="W12" s="201">
        <v>7.348</v>
      </c>
      <c r="X12" s="202">
        <v>16.38</v>
      </c>
      <c r="Y12" s="202">
        <v>25.074</v>
      </c>
      <c r="Z12" s="202">
        <v>34.914</v>
      </c>
      <c r="AA12" s="202">
        <v>7.91</v>
      </c>
      <c r="AB12" s="86"/>
      <c r="AC12" s="86"/>
      <c r="AD12" s="86"/>
      <c r="AE12" s="86"/>
    </row>
    <row r="13" spans="1:31" s="52" customFormat="1" ht="14.25" customHeight="1">
      <c r="A13" s="243" t="s">
        <v>234</v>
      </c>
      <c r="B13" s="198" t="s">
        <v>240</v>
      </c>
      <c r="C13" s="201">
        <v>15.422</v>
      </c>
      <c r="D13" s="202">
        <v>16.136</v>
      </c>
      <c r="E13" s="60">
        <v>13.33</v>
      </c>
      <c r="F13" s="60">
        <v>-11.26</v>
      </c>
      <c r="G13" s="201">
        <v>-4.51</v>
      </c>
      <c r="H13" s="202">
        <v>-5.918</v>
      </c>
      <c r="I13" s="202">
        <v>-17.888</v>
      </c>
      <c r="J13" s="202">
        <v>-28.18</v>
      </c>
      <c r="K13" s="201">
        <v>-20.676</v>
      </c>
      <c r="L13" s="202">
        <v>-20.686</v>
      </c>
      <c r="M13" s="202">
        <v>-21.742</v>
      </c>
      <c r="N13" s="202">
        <v>-0.738</v>
      </c>
      <c r="O13" s="201">
        <v>1.616</v>
      </c>
      <c r="P13" s="202">
        <v>0.612</v>
      </c>
      <c r="Q13" s="202">
        <v>2.616</v>
      </c>
      <c r="R13" s="202">
        <v>3.366</v>
      </c>
      <c r="S13" s="201">
        <v>1.702</v>
      </c>
      <c r="T13" s="202">
        <v>2.318</v>
      </c>
      <c r="U13" s="202">
        <v>5.56</v>
      </c>
      <c r="V13" s="202">
        <v>3.41</v>
      </c>
      <c r="W13" s="201">
        <v>3.236</v>
      </c>
      <c r="X13" s="202">
        <v>1.078</v>
      </c>
      <c r="Y13" s="202">
        <v>-2.986</v>
      </c>
      <c r="Z13" s="202">
        <v>-7.798</v>
      </c>
      <c r="AA13" s="202">
        <v>-4.498</v>
      </c>
      <c r="AB13" s="86"/>
      <c r="AC13" s="86"/>
      <c r="AD13" s="86"/>
      <c r="AE13" s="86"/>
    </row>
    <row r="14" spans="1:31" s="52" customFormat="1" ht="14.25" customHeight="1">
      <c r="A14" s="243" t="s">
        <v>235</v>
      </c>
      <c r="B14" s="198" t="s">
        <v>200</v>
      </c>
      <c r="C14" s="201">
        <v>-3.158</v>
      </c>
      <c r="D14" s="201">
        <v>-1.534</v>
      </c>
      <c r="E14" s="201">
        <v>3.892</v>
      </c>
      <c r="F14" s="201">
        <v>12.924</v>
      </c>
      <c r="G14" s="201">
        <v>5.04</v>
      </c>
      <c r="H14" s="201">
        <v>12.176</v>
      </c>
      <c r="I14" s="201">
        <v>24.552</v>
      </c>
      <c r="J14" s="201">
        <v>33.404</v>
      </c>
      <c r="K14" s="201">
        <v>7.91</v>
      </c>
      <c r="L14" s="201">
        <v>15.332</v>
      </c>
      <c r="M14" s="201">
        <v>20.862</v>
      </c>
      <c r="N14" s="201">
        <v>52.128</v>
      </c>
      <c r="O14" s="201">
        <v>7.856</v>
      </c>
      <c r="P14" s="201">
        <v>10.774</v>
      </c>
      <c r="Q14" s="201">
        <v>16.66</v>
      </c>
      <c r="R14" s="201">
        <v>28.008</v>
      </c>
      <c r="S14" s="201">
        <v>7.436</v>
      </c>
      <c r="T14" s="201">
        <v>13.686</v>
      </c>
      <c r="U14" s="201">
        <v>19.848</v>
      </c>
      <c r="V14" s="201">
        <v>28.812</v>
      </c>
      <c r="W14" s="201">
        <v>9.234</v>
      </c>
      <c r="X14" s="201">
        <v>15.432</v>
      </c>
      <c r="Y14" s="201">
        <v>18.29</v>
      </c>
      <c r="Z14" s="201">
        <v>19.468</v>
      </c>
      <c r="AA14" s="201">
        <v>3.592</v>
      </c>
      <c r="AB14" s="86"/>
      <c r="AC14" s="86"/>
      <c r="AD14" s="86"/>
      <c r="AE14" s="86"/>
    </row>
    <row r="15" spans="1:31" s="52" customFormat="1" ht="12.75">
      <c r="A15" s="243" t="s">
        <v>236</v>
      </c>
      <c r="B15" s="198" t="s">
        <v>50</v>
      </c>
      <c r="C15" s="201">
        <v>3.014</v>
      </c>
      <c r="D15" s="202">
        <v>2.898</v>
      </c>
      <c r="E15" s="60">
        <v>2.842</v>
      </c>
      <c r="F15" s="60">
        <v>3.992</v>
      </c>
      <c r="G15" s="201">
        <v>-0.196</v>
      </c>
      <c r="H15" s="202">
        <v>-0.88</v>
      </c>
      <c r="I15" s="202">
        <v>-0.928</v>
      </c>
      <c r="J15" s="202">
        <v>-1.022</v>
      </c>
      <c r="K15" s="201">
        <v>0.026</v>
      </c>
      <c r="L15" s="202">
        <v>0.018</v>
      </c>
      <c r="M15" s="202">
        <v>0.446</v>
      </c>
      <c r="N15" s="202">
        <v>0.614</v>
      </c>
      <c r="O15" s="201">
        <v>0.098</v>
      </c>
      <c r="P15" s="202">
        <v>-0.18</v>
      </c>
      <c r="Q15" s="202">
        <v>-0.386</v>
      </c>
      <c r="R15" s="202">
        <v>-0.536</v>
      </c>
      <c r="S15" s="201">
        <v>-0.392</v>
      </c>
      <c r="T15" s="202">
        <v>-0.558</v>
      </c>
      <c r="U15" s="202">
        <v>-0.72</v>
      </c>
      <c r="V15" s="202">
        <v>0.704</v>
      </c>
      <c r="W15" s="201">
        <v>-0.34</v>
      </c>
      <c r="X15" s="202">
        <v>-0.602</v>
      </c>
      <c r="Y15" s="202">
        <v>-0.592</v>
      </c>
      <c r="Z15" s="202">
        <v>1.916</v>
      </c>
      <c r="AA15" s="202">
        <v>-0.36</v>
      </c>
      <c r="AB15" s="86"/>
      <c r="AC15" s="86"/>
      <c r="AD15" s="86"/>
      <c r="AE15" s="86"/>
    </row>
    <row r="16" spans="1:31" s="52" customFormat="1" ht="18.75" customHeight="1">
      <c r="A16" s="244" t="s">
        <v>237</v>
      </c>
      <c r="B16" s="251" t="s">
        <v>51</v>
      </c>
      <c r="C16" s="239">
        <v>-0.144</v>
      </c>
      <c r="D16" s="217">
        <v>1.364</v>
      </c>
      <c r="E16" s="240">
        <v>6.734</v>
      </c>
      <c r="F16" s="240">
        <v>16.916</v>
      </c>
      <c r="G16" s="238">
        <v>4.844</v>
      </c>
      <c r="H16" s="217">
        <v>11.296</v>
      </c>
      <c r="I16" s="217">
        <v>23.624</v>
      </c>
      <c r="J16" s="217">
        <v>32.382</v>
      </c>
      <c r="K16" s="238">
        <v>7.936</v>
      </c>
      <c r="L16" s="217">
        <v>15.35</v>
      </c>
      <c r="M16" s="217">
        <v>21.308</v>
      </c>
      <c r="N16" s="217">
        <v>52.742</v>
      </c>
      <c r="O16" s="217">
        <v>7.954</v>
      </c>
      <c r="P16" s="217">
        <v>10.594</v>
      </c>
      <c r="Q16" s="217">
        <v>16.274</v>
      </c>
      <c r="R16" s="217">
        <v>27.472</v>
      </c>
      <c r="S16" s="238">
        <v>7.044</v>
      </c>
      <c r="T16" s="217">
        <v>13.128</v>
      </c>
      <c r="U16" s="217">
        <v>19.128</v>
      </c>
      <c r="V16" s="217">
        <v>29.516</v>
      </c>
      <c r="W16" s="238">
        <v>8.894</v>
      </c>
      <c r="X16" s="217">
        <v>14.83</v>
      </c>
      <c r="Y16" s="217">
        <v>17.698</v>
      </c>
      <c r="Z16" s="217">
        <v>21.384</v>
      </c>
      <c r="AA16" s="217">
        <v>3.232</v>
      </c>
      <c r="AB16" s="86"/>
      <c r="AC16" s="86"/>
      <c r="AD16" s="86"/>
      <c r="AE16" s="86"/>
    </row>
    <row r="17" spans="1:31" s="52" customFormat="1" ht="18.75" customHeight="1">
      <c r="A17" s="242" t="s">
        <v>238</v>
      </c>
      <c r="B17" s="214" t="s">
        <v>201</v>
      </c>
      <c r="C17" s="218">
        <v>0.124</v>
      </c>
      <c r="D17" s="218">
        <v>0.246</v>
      </c>
      <c r="E17" s="218">
        <v>1.212</v>
      </c>
      <c r="F17" s="218">
        <v>3.238</v>
      </c>
      <c r="G17" s="218">
        <v>0.852</v>
      </c>
      <c r="H17" s="218">
        <v>1.814</v>
      </c>
      <c r="I17" s="218">
        <v>3.792</v>
      </c>
      <c r="J17" s="218">
        <v>3.964</v>
      </c>
      <c r="K17" s="218">
        <v>1.216</v>
      </c>
      <c r="L17" s="218">
        <v>2.594</v>
      </c>
      <c r="M17" s="218">
        <v>3.526</v>
      </c>
      <c r="N17" s="218">
        <v>9.238</v>
      </c>
      <c r="O17" s="218">
        <v>1.416</v>
      </c>
      <c r="P17" s="218">
        <v>1.726</v>
      </c>
      <c r="Q17" s="218">
        <v>2.642</v>
      </c>
      <c r="R17" s="218">
        <v>5.528</v>
      </c>
      <c r="S17" s="218">
        <v>1.396</v>
      </c>
      <c r="T17" s="218">
        <v>2.54</v>
      </c>
      <c r="U17" s="218">
        <v>3.702</v>
      </c>
      <c r="V17" s="218">
        <v>5.73</v>
      </c>
      <c r="W17" s="218">
        <v>1.158</v>
      </c>
      <c r="X17" s="218">
        <v>2.598</v>
      </c>
      <c r="Y17" s="218">
        <v>3.42</v>
      </c>
      <c r="Z17" s="218">
        <v>3.83</v>
      </c>
      <c r="AA17" s="218">
        <v>0.632</v>
      </c>
      <c r="AB17" s="86"/>
      <c r="AC17" s="86"/>
      <c r="AD17" s="86"/>
      <c r="AE17" s="86"/>
    </row>
    <row r="18" spans="1:31" s="88" customFormat="1" ht="17.25" customHeight="1">
      <c r="A18" s="244" t="s">
        <v>239</v>
      </c>
      <c r="B18" s="200" t="s">
        <v>52</v>
      </c>
      <c r="C18" s="219">
        <v>-0.268</v>
      </c>
      <c r="D18" s="219">
        <v>1.118</v>
      </c>
      <c r="E18" s="241">
        <v>5.522</v>
      </c>
      <c r="F18" s="241">
        <v>13.678</v>
      </c>
      <c r="G18" s="239">
        <v>3.992</v>
      </c>
      <c r="H18" s="219">
        <v>9.482</v>
      </c>
      <c r="I18" s="219">
        <v>19.832</v>
      </c>
      <c r="J18" s="219">
        <v>28.418</v>
      </c>
      <c r="K18" s="239">
        <v>6.72</v>
      </c>
      <c r="L18" s="219">
        <v>12.756</v>
      </c>
      <c r="M18" s="219">
        <v>17.782</v>
      </c>
      <c r="N18" s="219">
        <v>43.504</v>
      </c>
      <c r="O18" s="239">
        <v>6.538</v>
      </c>
      <c r="P18" s="219">
        <v>8.868</v>
      </c>
      <c r="Q18" s="219">
        <v>13.632</v>
      </c>
      <c r="R18" s="219">
        <v>21.944</v>
      </c>
      <c r="S18" s="239">
        <v>5.648</v>
      </c>
      <c r="T18" s="219">
        <v>10.588</v>
      </c>
      <c r="U18" s="219">
        <v>15.426</v>
      </c>
      <c r="V18" s="219">
        <v>23.786</v>
      </c>
      <c r="W18" s="239">
        <v>7.736</v>
      </c>
      <c r="X18" s="219">
        <v>12.232</v>
      </c>
      <c r="Y18" s="219">
        <v>14.278</v>
      </c>
      <c r="Z18" s="219">
        <v>17.554</v>
      </c>
      <c r="AA18" s="219">
        <v>2.6</v>
      </c>
      <c r="AB18" s="87"/>
      <c r="AC18" s="87"/>
      <c r="AD18" s="87"/>
      <c r="AE18" s="87"/>
    </row>
    <row r="19" spans="3:28" ht="12.75"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301"/>
      <c r="Z19" s="301"/>
      <c r="AA19" s="301"/>
      <c r="AB19" s="301"/>
    </row>
    <row r="20" spans="3:29" ht="12.75">
      <c r="C20" s="302"/>
      <c r="D20" s="302"/>
      <c r="E20" s="302"/>
      <c r="F20" s="302"/>
      <c r="G20" s="302">
        <f>G3+G6-G12+G13-G14</f>
        <v>0</v>
      </c>
      <c r="H20" s="302">
        <f>H3+H6-H12+H13-H14</f>
        <v>0</v>
      </c>
      <c r="I20" s="302">
        <f>I3+I6-I12+I13-I14</f>
        <v>0</v>
      </c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</row>
    <row r="21" spans="2:29" ht="12.75">
      <c r="B21" s="222" t="s">
        <v>213</v>
      </c>
      <c r="C21" s="302"/>
      <c r="D21" s="302"/>
      <c r="E21" s="302"/>
      <c r="F21" s="302"/>
      <c r="G21" s="302">
        <f>G7+G8+G9+G11-G6</f>
        <v>0</v>
      </c>
      <c r="H21" s="302">
        <f>H7+H8+H9+H11-H6</f>
        <v>0</v>
      </c>
      <c r="I21" s="302">
        <f>I7+I8+I9+I11-I6</f>
        <v>0</v>
      </c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</row>
    <row r="22" spans="2:29" ht="55.5" customHeight="1">
      <c r="B22" s="233" t="s">
        <v>202</v>
      </c>
      <c r="C22" s="303"/>
      <c r="D22" s="303"/>
      <c r="E22" s="303"/>
      <c r="F22" s="303"/>
      <c r="G22" s="303">
        <f>G16-G17-G18</f>
        <v>0</v>
      </c>
      <c r="H22" s="303">
        <f>H16-H17-H18</f>
        <v>0</v>
      </c>
      <c r="I22" s="303">
        <f>I16-I17-I18</f>
        <v>0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</row>
    <row r="23" spans="2:25" ht="12.75">
      <c r="B23" s="215"/>
      <c r="S23" s="90"/>
      <c r="T23" s="90"/>
      <c r="U23" s="90"/>
      <c r="V23" s="90"/>
      <c r="W23" s="90"/>
      <c r="X23" s="90"/>
      <c r="Y23" s="90"/>
    </row>
    <row r="24" spans="2:25" ht="12.75">
      <c r="B24" s="233" t="s">
        <v>218</v>
      </c>
      <c r="S24" s="90"/>
      <c r="T24" s="90"/>
      <c r="U24" s="90"/>
      <c r="V24" s="90"/>
      <c r="W24" s="90"/>
      <c r="X24" s="90"/>
      <c r="Y24" s="90"/>
    </row>
    <row r="25" spans="2:25" ht="12.75">
      <c r="B25"/>
      <c r="S25" s="90"/>
      <c r="T25" s="90"/>
      <c r="U25" s="90"/>
      <c r="V25" s="90"/>
      <c r="W25" s="90"/>
      <c r="X25" s="90"/>
      <c r="Y25" s="90"/>
    </row>
    <row r="26" ht="17.25" customHeight="1">
      <c r="B26" s="233"/>
    </row>
    <row r="27" ht="12.75">
      <c r="B27" s="232"/>
    </row>
    <row r="28" ht="12.75">
      <c r="B28" s="232"/>
    </row>
    <row r="31" spans="19:25" ht="12.75">
      <c r="S31" s="45"/>
      <c r="T31" s="45"/>
      <c r="U31" s="45"/>
      <c r="V31" s="45"/>
      <c r="W31" s="45"/>
      <c r="X31" s="45"/>
      <c r="Y31" s="45"/>
    </row>
    <row r="32" spans="19:25" ht="12.75">
      <c r="S32" s="90"/>
      <c r="T32" s="90"/>
      <c r="U32" s="90"/>
      <c r="V32" s="90"/>
      <c r="W32" s="90"/>
      <c r="X32" s="90"/>
      <c r="Y32" s="90"/>
    </row>
    <row r="33" spans="19:25" ht="12.75">
      <c r="S33" s="91"/>
      <c r="T33" s="91"/>
      <c r="U33" s="91"/>
      <c r="V33" s="91"/>
      <c r="W33" s="91"/>
      <c r="X33" s="91"/>
      <c r="Y33" s="91"/>
    </row>
    <row r="34" spans="19:25" ht="12.75">
      <c r="S34" s="92"/>
      <c r="T34" s="92"/>
      <c r="U34" s="92"/>
      <c r="V34" s="92"/>
      <c r="W34" s="92"/>
      <c r="X34" s="92"/>
      <c r="Y34" s="92"/>
    </row>
    <row r="35" spans="19:25" ht="12.75">
      <c r="S35" s="45"/>
      <c r="T35" s="45"/>
      <c r="U35" s="45"/>
      <c r="V35" s="45"/>
      <c r="W35" s="45"/>
      <c r="X35" s="45"/>
      <c r="Y35" s="45"/>
    </row>
  </sheetData>
  <sheetProtection/>
  <mergeCells count="3">
    <mergeCell ref="A3:A5"/>
    <mergeCell ref="A6:A11"/>
    <mergeCell ref="Z1:AB1"/>
  </mergeCells>
  <hyperlinks>
    <hyperlink ref="Z1" location="Tartalom!A1" display="Vissza a tartalomjegyzékre"/>
  </hyperlinks>
  <printOptions/>
  <pageMargins left="0.5905511811023623" right="0.28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Z16"/>
  <sheetViews>
    <sheetView zoomScalePageLayoutView="0" workbookViewId="0" topLeftCell="A1">
      <pane xSplit="2" ySplit="3" topLeftCell="AY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X1" sqref="CX1:CZ1"/>
    </sheetView>
  </sheetViews>
  <sheetFormatPr defaultColWidth="9.00390625" defaultRowHeight="12.75" outlineLevelCol="1"/>
  <cols>
    <col min="1" max="1" width="3.125" style="35" customWidth="1"/>
    <col min="2" max="2" width="29.25390625" style="35" customWidth="1"/>
    <col min="3" max="3" width="9.875" style="35" customWidth="1"/>
    <col min="4" max="4" width="9.625" style="35" customWidth="1"/>
    <col min="5" max="5" width="9.875" style="35" customWidth="1"/>
    <col min="6" max="8" width="10.00390625" style="35" hidden="1" customWidth="1" outlineLevel="1"/>
    <col min="9" max="14" width="8.875" style="35" hidden="1" customWidth="1" outlineLevel="1"/>
    <col min="15" max="15" width="8.875" style="35" customWidth="1" collapsed="1"/>
    <col min="16" max="17" width="8.875" style="35" customWidth="1"/>
    <col min="18" max="26" width="8.875" style="35" hidden="1" customWidth="1" outlineLevel="1"/>
    <col min="27" max="27" width="8.875" style="35" customWidth="1" collapsed="1"/>
    <col min="28" max="29" width="8.875" style="35" customWidth="1"/>
    <col min="30" max="38" width="8.875" style="35" hidden="1" customWidth="1" outlineLevel="1"/>
    <col min="39" max="39" width="8.875" style="35" customWidth="1" collapsed="1"/>
    <col min="40" max="40" width="8.875" style="35" customWidth="1"/>
    <col min="41" max="41" width="9.75390625" style="35" customWidth="1"/>
    <col min="42" max="50" width="8.875" style="35" hidden="1" customWidth="1" outlineLevel="1"/>
    <col min="51" max="51" width="8.875" style="35" customWidth="1" collapsed="1"/>
    <col min="52" max="53" width="8.875" style="35" customWidth="1"/>
    <col min="54" max="86" width="8.875" style="35" hidden="1" customWidth="1" outlineLevel="1"/>
    <col min="87" max="87" width="8.875" style="35" customWidth="1" collapsed="1"/>
    <col min="88" max="89" width="8.875" style="35" customWidth="1"/>
    <col min="90" max="90" width="9.25390625" style="35" hidden="1" customWidth="1" outlineLevel="1"/>
    <col min="91" max="92" width="9.75390625" style="35" hidden="1" customWidth="1" outlineLevel="1"/>
    <col min="93" max="93" width="9.25390625" style="35" hidden="1" customWidth="1" outlineLevel="1"/>
    <col min="94" max="95" width="9.75390625" style="35" hidden="1" customWidth="1" outlineLevel="1"/>
    <col min="96" max="101" width="9.125" style="35" hidden="1" customWidth="1" outlineLevel="1"/>
    <col min="102" max="102" width="9.125" style="35" customWidth="1" collapsed="1"/>
    <col min="103" max="104" width="9.125" style="35" customWidth="1"/>
    <col min="105" max="16384" width="9.125" style="35" customWidth="1"/>
  </cols>
  <sheetData>
    <row r="1" spans="1:104" ht="81" customHeight="1">
      <c r="A1" s="364"/>
      <c r="B1" s="337" t="s">
        <v>274</v>
      </c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N1" s="15"/>
      <c r="CU1" s="295"/>
      <c r="CV1" s="442"/>
      <c r="CW1" s="442"/>
      <c r="CX1" s="409" t="s">
        <v>84</v>
      </c>
      <c r="CY1" s="409"/>
      <c r="CZ1" s="409"/>
    </row>
    <row r="2" spans="1:104" ht="15" customHeight="1">
      <c r="A2" s="362"/>
      <c r="B2" s="440" t="s">
        <v>22</v>
      </c>
      <c r="C2" s="443" t="s">
        <v>127</v>
      </c>
      <c r="D2" s="443"/>
      <c r="E2" s="443"/>
      <c r="F2" s="443" t="s">
        <v>28</v>
      </c>
      <c r="G2" s="443"/>
      <c r="H2" s="443"/>
      <c r="I2" s="443" t="s">
        <v>29</v>
      </c>
      <c r="J2" s="443"/>
      <c r="K2" s="443"/>
      <c r="L2" s="443" t="s">
        <v>30</v>
      </c>
      <c r="M2" s="443"/>
      <c r="N2" s="443"/>
      <c r="O2" s="443" t="s">
        <v>128</v>
      </c>
      <c r="P2" s="443"/>
      <c r="Q2" s="443"/>
      <c r="R2" s="443" t="s">
        <v>31</v>
      </c>
      <c r="S2" s="443"/>
      <c r="T2" s="443"/>
      <c r="U2" s="443" t="s">
        <v>37</v>
      </c>
      <c r="V2" s="443"/>
      <c r="W2" s="443"/>
      <c r="X2" s="443" t="s">
        <v>38</v>
      </c>
      <c r="Y2" s="443"/>
      <c r="Z2" s="443"/>
      <c r="AA2" s="443" t="s">
        <v>129</v>
      </c>
      <c r="AB2" s="443"/>
      <c r="AC2" s="443"/>
      <c r="AD2" s="443" t="s">
        <v>39</v>
      </c>
      <c r="AE2" s="443"/>
      <c r="AF2" s="443"/>
      <c r="AG2" s="443" t="s">
        <v>87</v>
      </c>
      <c r="AH2" s="443"/>
      <c r="AI2" s="443"/>
      <c r="AJ2" s="443" t="s">
        <v>94</v>
      </c>
      <c r="AK2" s="443"/>
      <c r="AL2" s="443"/>
      <c r="AM2" s="443" t="s">
        <v>130</v>
      </c>
      <c r="AN2" s="443"/>
      <c r="AO2" s="443"/>
      <c r="AP2" s="443" t="s">
        <v>97</v>
      </c>
      <c r="AQ2" s="443"/>
      <c r="AR2" s="443"/>
      <c r="AS2" s="443" t="s">
        <v>99</v>
      </c>
      <c r="AT2" s="443"/>
      <c r="AU2" s="443"/>
      <c r="AV2" s="443" t="s">
        <v>101</v>
      </c>
      <c r="AW2" s="443"/>
      <c r="AX2" s="443"/>
      <c r="AY2" s="443" t="s">
        <v>121</v>
      </c>
      <c r="AZ2" s="443"/>
      <c r="BA2" s="443"/>
      <c r="BB2" s="414" t="s">
        <v>103</v>
      </c>
      <c r="BC2" s="414"/>
      <c r="BD2" s="415"/>
      <c r="BE2" s="413" t="s">
        <v>104</v>
      </c>
      <c r="BF2" s="414"/>
      <c r="BG2" s="415"/>
      <c r="BH2" s="413" t="s">
        <v>105</v>
      </c>
      <c r="BI2" s="414"/>
      <c r="BJ2" s="415"/>
      <c r="BK2" s="413" t="s">
        <v>106</v>
      </c>
      <c r="BL2" s="414"/>
      <c r="BM2" s="415"/>
      <c r="BN2" s="413" t="s">
        <v>108</v>
      </c>
      <c r="BO2" s="414"/>
      <c r="BP2" s="415"/>
      <c r="BQ2" s="413" t="s">
        <v>119</v>
      </c>
      <c r="BR2" s="414"/>
      <c r="BS2" s="415"/>
      <c r="BT2" s="413" t="s">
        <v>153</v>
      </c>
      <c r="BU2" s="414"/>
      <c r="BV2" s="415"/>
      <c r="BW2" s="414" t="s">
        <v>159</v>
      </c>
      <c r="BX2" s="414"/>
      <c r="BY2" s="415"/>
      <c r="BZ2" s="414" t="s">
        <v>164</v>
      </c>
      <c r="CA2" s="414"/>
      <c r="CB2" s="415"/>
      <c r="CC2" s="414" t="s">
        <v>167</v>
      </c>
      <c r="CD2" s="414"/>
      <c r="CE2" s="415"/>
      <c r="CF2" s="414" t="s">
        <v>168</v>
      </c>
      <c r="CG2" s="414"/>
      <c r="CH2" s="415"/>
      <c r="CI2" s="413" t="s">
        <v>247</v>
      </c>
      <c r="CJ2" s="414"/>
      <c r="CK2" s="414"/>
      <c r="CL2" s="443" t="s">
        <v>190</v>
      </c>
      <c r="CM2" s="443"/>
      <c r="CN2" s="443"/>
      <c r="CO2" s="443" t="s">
        <v>192</v>
      </c>
      <c r="CP2" s="443"/>
      <c r="CQ2" s="443"/>
      <c r="CR2" s="410">
        <v>39903</v>
      </c>
      <c r="CS2" s="411"/>
      <c r="CT2" s="412"/>
      <c r="CU2" s="410">
        <v>39904</v>
      </c>
      <c r="CV2" s="411"/>
      <c r="CW2" s="412"/>
      <c r="CX2" s="410">
        <v>39934</v>
      </c>
      <c r="CY2" s="411"/>
      <c r="CZ2" s="412"/>
    </row>
    <row r="3" spans="1:104" ht="15" customHeight="1">
      <c r="A3" s="363"/>
      <c r="B3" s="441"/>
      <c r="C3" s="44" t="s">
        <v>113</v>
      </c>
      <c r="D3" s="44" t="s">
        <v>115</v>
      </c>
      <c r="E3" s="44" t="s">
        <v>114</v>
      </c>
      <c r="F3" s="44" t="s">
        <v>113</v>
      </c>
      <c r="G3" s="44" t="s">
        <v>115</v>
      </c>
      <c r="H3" s="44" t="s">
        <v>114</v>
      </c>
      <c r="I3" s="44" t="s">
        <v>113</v>
      </c>
      <c r="J3" s="44" t="s">
        <v>115</v>
      </c>
      <c r="K3" s="44" t="s">
        <v>114</v>
      </c>
      <c r="L3" s="44" t="s">
        <v>113</v>
      </c>
      <c r="M3" s="44" t="s">
        <v>115</v>
      </c>
      <c r="N3" s="44" t="s">
        <v>114</v>
      </c>
      <c r="O3" s="44" t="s">
        <v>113</v>
      </c>
      <c r="P3" s="44" t="s">
        <v>115</v>
      </c>
      <c r="Q3" s="44" t="s">
        <v>114</v>
      </c>
      <c r="R3" s="44" t="s">
        <v>113</v>
      </c>
      <c r="S3" s="44" t="s">
        <v>115</v>
      </c>
      <c r="T3" s="44" t="s">
        <v>114</v>
      </c>
      <c r="U3" s="44" t="s">
        <v>113</v>
      </c>
      <c r="V3" s="44" t="s">
        <v>115</v>
      </c>
      <c r="W3" s="44" t="s">
        <v>114</v>
      </c>
      <c r="X3" s="44" t="s">
        <v>113</v>
      </c>
      <c r="Y3" s="44" t="s">
        <v>115</v>
      </c>
      <c r="Z3" s="44" t="s">
        <v>114</v>
      </c>
      <c r="AA3" s="44" t="s">
        <v>113</v>
      </c>
      <c r="AB3" s="44" t="s">
        <v>115</v>
      </c>
      <c r="AC3" s="44" t="s">
        <v>114</v>
      </c>
      <c r="AD3" s="44" t="s">
        <v>113</v>
      </c>
      <c r="AE3" s="44" t="s">
        <v>115</v>
      </c>
      <c r="AF3" s="44" t="s">
        <v>114</v>
      </c>
      <c r="AG3" s="44" t="s">
        <v>113</v>
      </c>
      <c r="AH3" s="44" t="s">
        <v>115</v>
      </c>
      <c r="AI3" s="44" t="s">
        <v>114</v>
      </c>
      <c r="AJ3" s="44" t="s">
        <v>113</v>
      </c>
      <c r="AK3" s="44" t="s">
        <v>115</v>
      </c>
      <c r="AL3" s="44" t="s">
        <v>114</v>
      </c>
      <c r="AM3" s="44" t="s">
        <v>113</v>
      </c>
      <c r="AN3" s="44" t="s">
        <v>115</v>
      </c>
      <c r="AO3" s="44" t="s">
        <v>114</v>
      </c>
      <c r="AP3" s="44" t="s">
        <v>113</v>
      </c>
      <c r="AQ3" s="44" t="s">
        <v>115</v>
      </c>
      <c r="AR3" s="44" t="s">
        <v>114</v>
      </c>
      <c r="AS3" s="44" t="s">
        <v>113</v>
      </c>
      <c r="AT3" s="44" t="s">
        <v>115</v>
      </c>
      <c r="AU3" s="44" t="s">
        <v>114</v>
      </c>
      <c r="AV3" s="44" t="s">
        <v>113</v>
      </c>
      <c r="AW3" s="44" t="s">
        <v>115</v>
      </c>
      <c r="AX3" s="44" t="s">
        <v>114</v>
      </c>
      <c r="AY3" s="44" t="s">
        <v>113</v>
      </c>
      <c r="AZ3" s="44" t="s">
        <v>115</v>
      </c>
      <c r="BA3" s="44" t="s">
        <v>114</v>
      </c>
      <c r="BB3" s="36" t="s">
        <v>113</v>
      </c>
      <c r="BC3" s="37" t="s">
        <v>115</v>
      </c>
      <c r="BD3" s="37" t="s">
        <v>114</v>
      </c>
      <c r="BE3" s="37" t="s">
        <v>113</v>
      </c>
      <c r="BF3" s="37" t="s">
        <v>115</v>
      </c>
      <c r="BG3" s="37" t="s">
        <v>114</v>
      </c>
      <c r="BH3" s="37" t="s">
        <v>113</v>
      </c>
      <c r="BI3" s="37" t="s">
        <v>115</v>
      </c>
      <c r="BJ3" s="37" t="s">
        <v>114</v>
      </c>
      <c r="BK3" s="37" t="s">
        <v>113</v>
      </c>
      <c r="BL3" s="37" t="s">
        <v>115</v>
      </c>
      <c r="BM3" s="37" t="s">
        <v>114</v>
      </c>
      <c r="BN3" s="37" t="s">
        <v>113</v>
      </c>
      <c r="BO3" s="37" t="s">
        <v>115</v>
      </c>
      <c r="BP3" s="37" t="s">
        <v>114</v>
      </c>
      <c r="BQ3" s="44" t="s">
        <v>113</v>
      </c>
      <c r="BR3" s="44" t="s">
        <v>115</v>
      </c>
      <c r="BS3" s="44" t="s">
        <v>114</v>
      </c>
      <c r="BT3" s="44" t="s">
        <v>113</v>
      </c>
      <c r="BU3" s="44" t="s">
        <v>115</v>
      </c>
      <c r="BV3" s="44" t="s">
        <v>114</v>
      </c>
      <c r="BW3" s="36" t="s">
        <v>113</v>
      </c>
      <c r="BX3" s="37" t="s">
        <v>115</v>
      </c>
      <c r="BY3" s="37" t="s">
        <v>114</v>
      </c>
      <c r="BZ3" s="36" t="s">
        <v>113</v>
      </c>
      <c r="CA3" s="37" t="s">
        <v>115</v>
      </c>
      <c r="CB3" s="37" t="s">
        <v>114</v>
      </c>
      <c r="CC3" s="36" t="s">
        <v>113</v>
      </c>
      <c r="CD3" s="37" t="s">
        <v>115</v>
      </c>
      <c r="CE3" s="37" t="s">
        <v>114</v>
      </c>
      <c r="CF3" s="36" t="s">
        <v>113</v>
      </c>
      <c r="CG3" s="37" t="s">
        <v>115</v>
      </c>
      <c r="CH3" s="37" t="s">
        <v>114</v>
      </c>
      <c r="CI3" s="37" t="s">
        <v>113</v>
      </c>
      <c r="CJ3" s="37" t="s">
        <v>115</v>
      </c>
      <c r="CK3" s="37" t="s">
        <v>114</v>
      </c>
      <c r="CL3" s="36" t="s">
        <v>113</v>
      </c>
      <c r="CM3" s="37" t="s">
        <v>115</v>
      </c>
      <c r="CN3" s="37" t="s">
        <v>114</v>
      </c>
      <c r="CO3" s="36" t="s">
        <v>113</v>
      </c>
      <c r="CP3" s="37" t="s">
        <v>115</v>
      </c>
      <c r="CQ3" s="37" t="s">
        <v>114</v>
      </c>
      <c r="CR3" s="161" t="s">
        <v>113</v>
      </c>
      <c r="CS3" s="161" t="s">
        <v>115</v>
      </c>
      <c r="CT3" s="161" t="s">
        <v>114</v>
      </c>
      <c r="CU3" s="161" t="s">
        <v>113</v>
      </c>
      <c r="CV3" s="161" t="s">
        <v>115</v>
      </c>
      <c r="CW3" s="161" t="s">
        <v>114</v>
      </c>
      <c r="CX3" s="161" t="s">
        <v>113</v>
      </c>
      <c r="CY3" s="161" t="s">
        <v>115</v>
      </c>
      <c r="CZ3" s="161" t="s">
        <v>114</v>
      </c>
    </row>
    <row r="4" spans="1:104" s="41" customFormat="1" ht="12.75">
      <c r="A4" s="263">
        <v>1</v>
      </c>
      <c r="B4" s="252" t="s">
        <v>150</v>
      </c>
      <c r="C4" s="253">
        <v>339.763</v>
      </c>
      <c r="D4" s="253">
        <v>196.518</v>
      </c>
      <c r="E4" s="253">
        <v>536.281</v>
      </c>
      <c r="F4" s="253">
        <v>331.4</v>
      </c>
      <c r="G4" s="253">
        <v>187.393</v>
      </c>
      <c r="H4" s="253">
        <v>518.793</v>
      </c>
      <c r="I4" s="253">
        <v>326.871</v>
      </c>
      <c r="J4" s="253">
        <v>222.047</v>
      </c>
      <c r="K4" s="253">
        <v>548.918</v>
      </c>
      <c r="L4" s="253">
        <v>324.271</v>
      </c>
      <c r="M4" s="253">
        <v>234.007</v>
      </c>
      <c r="N4" s="253">
        <v>558.278</v>
      </c>
      <c r="O4" s="253">
        <v>318.976</v>
      </c>
      <c r="P4" s="253">
        <v>228.336</v>
      </c>
      <c r="Q4" s="253">
        <v>547.312</v>
      </c>
      <c r="R4" s="253">
        <v>363.743</v>
      </c>
      <c r="S4" s="253">
        <v>222.182</v>
      </c>
      <c r="T4" s="253">
        <v>585.925</v>
      </c>
      <c r="U4" s="253">
        <v>407.993</v>
      </c>
      <c r="V4" s="253">
        <v>217.148</v>
      </c>
      <c r="W4" s="253">
        <v>625.141</v>
      </c>
      <c r="X4" s="253">
        <v>453.077</v>
      </c>
      <c r="Y4" s="253">
        <v>224.55</v>
      </c>
      <c r="Z4" s="253">
        <v>677.627</v>
      </c>
      <c r="AA4" s="253">
        <v>513.89</v>
      </c>
      <c r="AB4" s="253">
        <v>226.454</v>
      </c>
      <c r="AC4" s="253">
        <v>740.344</v>
      </c>
      <c r="AD4" s="253">
        <v>536.307</v>
      </c>
      <c r="AE4" s="253">
        <v>221.498</v>
      </c>
      <c r="AF4" s="253">
        <v>757.805</v>
      </c>
      <c r="AG4" s="253">
        <v>627.404</v>
      </c>
      <c r="AH4" s="253">
        <v>223.186</v>
      </c>
      <c r="AI4" s="253">
        <v>850.59</v>
      </c>
      <c r="AJ4" s="253">
        <v>672.965</v>
      </c>
      <c r="AK4" s="253">
        <v>253.365</v>
      </c>
      <c r="AL4" s="253">
        <v>926.33</v>
      </c>
      <c r="AM4" s="253">
        <v>763.384</v>
      </c>
      <c r="AN4" s="253">
        <v>234.756</v>
      </c>
      <c r="AO4" s="253">
        <v>998.14</v>
      </c>
      <c r="AP4" s="253">
        <v>609.204</v>
      </c>
      <c r="AQ4" s="253">
        <v>246.956</v>
      </c>
      <c r="AR4" s="253">
        <v>856.16</v>
      </c>
      <c r="AS4" s="253">
        <v>538.935</v>
      </c>
      <c r="AT4" s="253">
        <v>260.414</v>
      </c>
      <c r="AU4" s="253">
        <v>799.349</v>
      </c>
      <c r="AV4" s="253">
        <v>452.943</v>
      </c>
      <c r="AW4" s="253">
        <v>324.132</v>
      </c>
      <c r="AX4" s="253">
        <v>777.075</v>
      </c>
      <c r="AY4" s="253">
        <v>366.165</v>
      </c>
      <c r="AZ4" s="253">
        <v>300.587</v>
      </c>
      <c r="BA4" s="253">
        <v>666.752</v>
      </c>
      <c r="BB4" s="253">
        <v>362.653</v>
      </c>
      <c r="BC4" s="253">
        <v>315.272</v>
      </c>
      <c r="BD4" s="253">
        <v>677.925</v>
      </c>
      <c r="BE4" s="253">
        <v>363.768</v>
      </c>
      <c r="BF4" s="253">
        <v>317.457</v>
      </c>
      <c r="BG4" s="253">
        <v>681.225</v>
      </c>
      <c r="BH4" s="253">
        <v>371.248</v>
      </c>
      <c r="BI4" s="253">
        <v>327.298</v>
      </c>
      <c r="BJ4" s="253">
        <v>698.546</v>
      </c>
      <c r="BK4" s="253">
        <v>382.775</v>
      </c>
      <c r="BL4" s="253">
        <v>323.469</v>
      </c>
      <c r="BM4" s="253">
        <v>706.244</v>
      </c>
      <c r="BN4" s="253">
        <v>384.669</v>
      </c>
      <c r="BO4" s="253">
        <v>323.37</v>
      </c>
      <c r="BP4" s="253">
        <v>708.039</v>
      </c>
      <c r="BQ4" s="253">
        <v>382.995</v>
      </c>
      <c r="BR4" s="253">
        <v>328.13</v>
      </c>
      <c r="BS4" s="253">
        <v>711.125</v>
      </c>
      <c r="BT4" s="253">
        <v>387.336</v>
      </c>
      <c r="BU4" s="253">
        <v>324.175</v>
      </c>
      <c r="BV4" s="253">
        <v>711.511</v>
      </c>
      <c r="BW4" s="253">
        <v>390.802</v>
      </c>
      <c r="BX4" s="253">
        <v>341.565</v>
      </c>
      <c r="BY4" s="253">
        <v>732.367</v>
      </c>
      <c r="BZ4" s="253">
        <v>389.766</v>
      </c>
      <c r="CA4" s="253">
        <v>400.377</v>
      </c>
      <c r="CB4" s="253">
        <v>790.143</v>
      </c>
      <c r="CC4" s="253">
        <v>395.656</v>
      </c>
      <c r="CD4" s="253">
        <v>447.941</v>
      </c>
      <c r="CE4" s="253">
        <v>843.597</v>
      </c>
      <c r="CF4" s="253">
        <v>402.218</v>
      </c>
      <c r="CG4" s="253">
        <v>453.012</v>
      </c>
      <c r="CH4" s="253">
        <v>855.23</v>
      </c>
      <c r="CI4" s="253">
        <v>415.988</v>
      </c>
      <c r="CJ4" s="253">
        <v>457.734</v>
      </c>
      <c r="CK4" s="253">
        <v>873.722</v>
      </c>
      <c r="CL4" s="253">
        <v>417.344</v>
      </c>
      <c r="CM4" s="253">
        <v>520.23</v>
      </c>
      <c r="CN4" s="253">
        <v>937.574</v>
      </c>
      <c r="CO4" s="253">
        <v>441.688</v>
      </c>
      <c r="CP4" s="253">
        <v>526.201</v>
      </c>
      <c r="CQ4" s="253">
        <v>967.889</v>
      </c>
      <c r="CR4" s="254">
        <v>449.925</v>
      </c>
      <c r="CS4" s="254">
        <v>545.761</v>
      </c>
      <c r="CT4" s="254">
        <v>995.686</v>
      </c>
      <c r="CU4" s="255">
        <v>448.849</v>
      </c>
      <c r="CV4" s="255">
        <v>510.036</v>
      </c>
      <c r="CW4" s="255">
        <v>958.885</v>
      </c>
      <c r="CX4" s="255">
        <v>451.394</v>
      </c>
      <c r="CY4" s="255">
        <v>495.573</v>
      </c>
      <c r="CZ4" s="255">
        <v>946.967</v>
      </c>
    </row>
    <row r="5" spans="1:104" s="38" customFormat="1" ht="12.75">
      <c r="A5" s="262">
        <v>2</v>
      </c>
      <c r="B5" s="33" t="s">
        <v>60</v>
      </c>
      <c r="C5" s="23">
        <v>131.362</v>
      </c>
      <c r="D5" s="23">
        <v>69.19</v>
      </c>
      <c r="E5" s="23">
        <v>200.552</v>
      </c>
      <c r="F5" s="23">
        <v>105.572</v>
      </c>
      <c r="G5" s="23">
        <v>63.137</v>
      </c>
      <c r="H5" s="23">
        <v>168.709</v>
      </c>
      <c r="I5" s="23">
        <v>93.069</v>
      </c>
      <c r="J5" s="23">
        <v>65.606</v>
      </c>
      <c r="K5" s="23">
        <v>158.675</v>
      </c>
      <c r="L5" s="23">
        <v>77.898</v>
      </c>
      <c r="M5" s="23">
        <v>88.135</v>
      </c>
      <c r="N5" s="23">
        <v>166.033</v>
      </c>
      <c r="O5" s="23">
        <v>75.295</v>
      </c>
      <c r="P5" s="23">
        <v>94.269</v>
      </c>
      <c r="Q5" s="23">
        <v>169.564</v>
      </c>
      <c r="R5" s="23">
        <v>75.362</v>
      </c>
      <c r="S5" s="23">
        <v>105.061</v>
      </c>
      <c r="T5" s="23">
        <v>180.423</v>
      </c>
      <c r="U5" s="23">
        <v>88.086</v>
      </c>
      <c r="V5" s="23">
        <v>107.248</v>
      </c>
      <c r="W5" s="23">
        <v>195.334</v>
      </c>
      <c r="X5" s="23">
        <v>86.567</v>
      </c>
      <c r="Y5" s="23">
        <v>125.916</v>
      </c>
      <c r="Z5" s="23">
        <v>212.483</v>
      </c>
      <c r="AA5" s="23">
        <v>88.383</v>
      </c>
      <c r="AB5" s="23">
        <v>133.223</v>
      </c>
      <c r="AC5" s="23">
        <v>221.606</v>
      </c>
      <c r="AD5" s="23">
        <v>108.302</v>
      </c>
      <c r="AE5" s="23">
        <v>137.54</v>
      </c>
      <c r="AF5" s="23">
        <v>245.842</v>
      </c>
      <c r="AG5" s="23">
        <v>107.545</v>
      </c>
      <c r="AH5" s="23">
        <v>154.592</v>
      </c>
      <c r="AI5" s="23">
        <v>262.137</v>
      </c>
      <c r="AJ5" s="23">
        <v>127.471</v>
      </c>
      <c r="AK5" s="23">
        <v>157.477</v>
      </c>
      <c r="AL5" s="23">
        <v>284.948</v>
      </c>
      <c r="AM5" s="23">
        <v>139.045</v>
      </c>
      <c r="AN5" s="23">
        <v>155.051</v>
      </c>
      <c r="AO5" s="23">
        <v>294.096</v>
      </c>
      <c r="AP5" s="23">
        <v>108.123</v>
      </c>
      <c r="AQ5" s="23">
        <v>158.777</v>
      </c>
      <c r="AR5" s="23">
        <v>266.9</v>
      </c>
      <c r="AS5" s="23">
        <v>107.869</v>
      </c>
      <c r="AT5" s="23">
        <v>165.163</v>
      </c>
      <c r="AU5" s="23">
        <v>273.032</v>
      </c>
      <c r="AV5" s="23">
        <v>108.244</v>
      </c>
      <c r="AW5" s="23">
        <v>171.547</v>
      </c>
      <c r="AX5" s="23">
        <v>279.791</v>
      </c>
      <c r="AY5" s="23">
        <v>101.741</v>
      </c>
      <c r="AZ5" s="23">
        <v>158.803</v>
      </c>
      <c r="BA5" s="23">
        <v>260.544</v>
      </c>
      <c r="BB5" s="23">
        <v>98.974</v>
      </c>
      <c r="BC5" s="23">
        <v>161.754</v>
      </c>
      <c r="BD5" s="23">
        <v>260.728</v>
      </c>
      <c r="BE5" s="23">
        <v>98.135</v>
      </c>
      <c r="BF5" s="23">
        <v>163.7</v>
      </c>
      <c r="BG5" s="23">
        <v>261.835</v>
      </c>
      <c r="BH5" s="23">
        <v>97.347</v>
      </c>
      <c r="BI5" s="23">
        <v>163.039</v>
      </c>
      <c r="BJ5" s="23">
        <v>260.386</v>
      </c>
      <c r="BK5" s="23">
        <v>93.767</v>
      </c>
      <c r="BL5" s="23">
        <v>160.67</v>
      </c>
      <c r="BM5" s="23">
        <v>254.437</v>
      </c>
      <c r="BN5" s="23">
        <v>93.526</v>
      </c>
      <c r="BO5" s="23">
        <v>160.755</v>
      </c>
      <c r="BP5" s="23">
        <v>254.281</v>
      </c>
      <c r="BQ5" s="23">
        <v>92.556</v>
      </c>
      <c r="BR5" s="23">
        <v>160.269</v>
      </c>
      <c r="BS5" s="23">
        <v>252.825</v>
      </c>
      <c r="BT5" s="23">
        <v>93.79</v>
      </c>
      <c r="BU5" s="23">
        <v>158.249</v>
      </c>
      <c r="BV5" s="23">
        <v>252.039</v>
      </c>
      <c r="BW5" s="23">
        <v>93.913</v>
      </c>
      <c r="BX5" s="23">
        <v>164.812</v>
      </c>
      <c r="BY5" s="23">
        <v>258.725</v>
      </c>
      <c r="BZ5" s="23">
        <v>93.49</v>
      </c>
      <c r="CA5" s="23">
        <v>172.743</v>
      </c>
      <c r="CB5" s="23">
        <v>266.233</v>
      </c>
      <c r="CC5" s="23">
        <v>98.922</v>
      </c>
      <c r="CD5" s="23">
        <v>185.977</v>
      </c>
      <c r="CE5" s="23">
        <v>284.899</v>
      </c>
      <c r="CF5" s="23">
        <v>98.931</v>
      </c>
      <c r="CG5" s="23">
        <v>185.081</v>
      </c>
      <c r="CH5" s="23">
        <v>284.012</v>
      </c>
      <c r="CI5" s="23">
        <v>113.134</v>
      </c>
      <c r="CJ5" s="23">
        <v>187.237</v>
      </c>
      <c r="CK5" s="23">
        <v>300.371</v>
      </c>
      <c r="CL5" s="23">
        <v>113.538</v>
      </c>
      <c r="CM5" s="23">
        <v>210.584</v>
      </c>
      <c r="CN5" s="23">
        <v>324.122</v>
      </c>
      <c r="CO5" s="23">
        <v>125.229</v>
      </c>
      <c r="CP5" s="23">
        <v>213.003</v>
      </c>
      <c r="CQ5" s="23">
        <v>338.232</v>
      </c>
      <c r="CR5" s="64">
        <v>128.317</v>
      </c>
      <c r="CS5" s="64">
        <v>227.184</v>
      </c>
      <c r="CT5" s="64">
        <v>355.501</v>
      </c>
      <c r="CU5" s="64">
        <v>129.167</v>
      </c>
      <c r="CV5" s="64">
        <v>211.924</v>
      </c>
      <c r="CW5" s="64">
        <v>341.091</v>
      </c>
      <c r="CX5" s="64">
        <v>131.816</v>
      </c>
      <c r="CY5" s="64">
        <v>209.102</v>
      </c>
      <c r="CZ5" s="64">
        <v>340.918</v>
      </c>
    </row>
    <row r="6" spans="1:104" ht="12.75">
      <c r="A6" s="262">
        <v>3</v>
      </c>
      <c r="B6" s="32" t="s">
        <v>65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1">
        <v>0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1">
        <v>0</v>
      </c>
      <c r="CK6" s="21">
        <v>0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64">
        <v>0</v>
      </c>
      <c r="CS6" s="64">
        <v>0</v>
      </c>
      <c r="CT6" s="64">
        <v>0</v>
      </c>
      <c r="CU6" s="64">
        <v>0</v>
      </c>
      <c r="CV6" s="64">
        <v>0</v>
      </c>
      <c r="CW6" s="64">
        <v>0</v>
      </c>
      <c r="CX6" s="64">
        <v>0</v>
      </c>
      <c r="CY6" s="64">
        <v>0</v>
      </c>
      <c r="CZ6" s="64">
        <v>0</v>
      </c>
    </row>
    <row r="7" spans="1:104" s="38" customFormat="1" ht="12.75">
      <c r="A7" s="262">
        <v>4</v>
      </c>
      <c r="B7" s="33" t="s">
        <v>61</v>
      </c>
      <c r="C7" s="23">
        <v>63.421</v>
      </c>
      <c r="D7" s="23">
        <v>0</v>
      </c>
      <c r="E7" s="23">
        <v>63.421</v>
      </c>
      <c r="F7" s="23">
        <v>64.121</v>
      </c>
      <c r="G7" s="23">
        <v>0</v>
      </c>
      <c r="H7" s="23">
        <v>64.121</v>
      </c>
      <c r="I7" s="23">
        <v>64.814</v>
      </c>
      <c r="J7" s="23">
        <v>0</v>
      </c>
      <c r="K7" s="23">
        <v>64.814</v>
      </c>
      <c r="L7" s="23">
        <v>65.177</v>
      </c>
      <c r="M7" s="23">
        <v>0</v>
      </c>
      <c r="N7" s="23">
        <v>65.177</v>
      </c>
      <c r="O7" s="23">
        <v>62.12</v>
      </c>
      <c r="P7" s="23">
        <v>0</v>
      </c>
      <c r="Q7" s="23">
        <v>62.12</v>
      </c>
      <c r="R7" s="23">
        <v>61.843</v>
      </c>
      <c r="S7" s="23">
        <v>0</v>
      </c>
      <c r="T7" s="23">
        <v>61.843</v>
      </c>
      <c r="U7" s="23">
        <v>61.519</v>
      </c>
      <c r="V7" s="23">
        <v>0</v>
      </c>
      <c r="W7" s="23">
        <v>61.519</v>
      </c>
      <c r="X7" s="23">
        <v>61.485</v>
      </c>
      <c r="Y7" s="23">
        <v>0</v>
      </c>
      <c r="Z7" s="23">
        <v>61.485</v>
      </c>
      <c r="AA7" s="23">
        <v>58.065</v>
      </c>
      <c r="AB7" s="23">
        <v>0</v>
      </c>
      <c r="AC7" s="23">
        <v>58.065</v>
      </c>
      <c r="AD7" s="23">
        <v>57.678</v>
      </c>
      <c r="AE7" s="23">
        <v>0</v>
      </c>
      <c r="AF7" s="23">
        <v>57.678</v>
      </c>
      <c r="AG7" s="23">
        <v>57.538</v>
      </c>
      <c r="AH7" s="23">
        <v>0</v>
      </c>
      <c r="AI7" s="23">
        <v>57.538</v>
      </c>
      <c r="AJ7" s="23">
        <v>57.383</v>
      </c>
      <c r="AK7" s="23">
        <v>0</v>
      </c>
      <c r="AL7" s="23">
        <v>57.383</v>
      </c>
      <c r="AM7" s="23">
        <v>53.606</v>
      </c>
      <c r="AN7" s="23">
        <v>0</v>
      </c>
      <c r="AO7" s="23">
        <v>53.606</v>
      </c>
      <c r="AP7" s="23">
        <v>52.958</v>
      </c>
      <c r="AQ7" s="23">
        <v>0</v>
      </c>
      <c r="AR7" s="23">
        <v>52.958</v>
      </c>
      <c r="AS7" s="23">
        <v>51.9</v>
      </c>
      <c r="AT7" s="23">
        <v>0</v>
      </c>
      <c r="AU7" s="23">
        <v>51.9</v>
      </c>
      <c r="AV7" s="23">
        <v>51.243</v>
      </c>
      <c r="AW7" s="23">
        <v>0</v>
      </c>
      <c r="AX7" s="23">
        <v>51.243</v>
      </c>
      <c r="AY7" s="23">
        <v>46.122</v>
      </c>
      <c r="AZ7" s="23">
        <v>0</v>
      </c>
      <c r="BA7" s="23">
        <v>46.122</v>
      </c>
      <c r="BB7" s="23">
        <v>45.95</v>
      </c>
      <c r="BC7" s="23">
        <v>0.012</v>
      </c>
      <c r="BD7" s="23">
        <v>45.962</v>
      </c>
      <c r="BE7" s="23">
        <v>45.634</v>
      </c>
      <c r="BF7" s="23">
        <v>0.044</v>
      </c>
      <c r="BG7" s="23">
        <v>45.678</v>
      </c>
      <c r="BH7" s="23">
        <v>45.207</v>
      </c>
      <c r="BI7" s="23">
        <v>0.043</v>
      </c>
      <c r="BJ7" s="23">
        <v>45.25</v>
      </c>
      <c r="BK7" s="23">
        <v>44.814</v>
      </c>
      <c r="BL7" s="23">
        <v>0.102</v>
      </c>
      <c r="BM7" s="23">
        <v>44.916</v>
      </c>
      <c r="BN7" s="23">
        <v>44.408</v>
      </c>
      <c r="BO7" s="23">
        <v>0.129</v>
      </c>
      <c r="BP7" s="23">
        <v>44.537</v>
      </c>
      <c r="BQ7" s="23">
        <v>43.856</v>
      </c>
      <c r="BR7" s="23">
        <v>0.216</v>
      </c>
      <c r="BS7" s="23">
        <v>44.072</v>
      </c>
      <c r="BT7" s="23">
        <v>43.523</v>
      </c>
      <c r="BU7" s="23">
        <v>0.211</v>
      </c>
      <c r="BV7" s="23">
        <v>43.734</v>
      </c>
      <c r="BW7" s="23">
        <v>43.327</v>
      </c>
      <c r="BX7" s="23">
        <v>0.217</v>
      </c>
      <c r="BY7" s="23">
        <v>43.544</v>
      </c>
      <c r="BZ7" s="23">
        <v>43.005</v>
      </c>
      <c r="CA7" s="23">
        <v>0.221</v>
      </c>
      <c r="CB7" s="23">
        <v>43.226</v>
      </c>
      <c r="CC7" s="23">
        <v>40.725</v>
      </c>
      <c r="CD7" s="23">
        <v>0.238</v>
      </c>
      <c r="CE7" s="23">
        <v>40.963</v>
      </c>
      <c r="CF7" s="23">
        <v>40.411</v>
      </c>
      <c r="CG7" s="23">
        <v>0.247</v>
      </c>
      <c r="CH7" s="23">
        <v>40.658</v>
      </c>
      <c r="CI7" s="23">
        <v>39.947</v>
      </c>
      <c r="CJ7" s="23">
        <v>0.274</v>
      </c>
      <c r="CK7" s="23">
        <v>40.221</v>
      </c>
      <c r="CL7" s="23">
        <v>39.75</v>
      </c>
      <c r="CM7" s="23">
        <v>0.306</v>
      </c>
      <c r="CN7" s="23">
        <v>40.056</v>
      </c>
      <c r="CO7" s="23">
        <v>39.52</v>
      </c>
      <c r="CP7" s="23">
        <v>0.307</v>
      </c>
      <c r="CQ7" s="23">
        <v>39.827</v>
      </c>
      <c r="CR7" s="64">
        <v>38.911</v>
      </c>
      <c r="CS7" s="64">
        <v>0.32</v>
      </c>
      <c r="CT7" s="64">
        <v>39.231</v>
      </c>
      <c r="CU7" s="64">
        <v>38.551</v>
      </c>
      <c r="CV7" s="64">
        <v>0.297</v>
      </c>
      <c r="CW7" s="64">
        <v>38.848</v>
      </c>
      <c r="CX7" s="64">
        <v>38.268</v>
      </c>
      <c r="CY7" s="64">
        <v>0.292</v>
      </c>
      <c r="CZ7" s="64">
        <v>38.56</v>
      </c>
    </row>
    <row r="8" spans="1:104" ht="12.75" customHeight="1">
      <c r="A8" s="262">
        <v>5</v>
      </c>
      <c r="B8" s="40" t="s">
        <v>62</v>
      </c>
      <c r="C8" s="21">
        <v>0.016</v>
      </c>
      <c r="D8" s="21">
        <v>0</v>
      </c>
      <c r="E8" s="21">
        <v>0.016</v>
      </c>
      <c r="F8" s="21">
        <v>0.015</v>
      </c>
      <c r="G8" s="21">
        <v>0</v>
      </c>
      <c r="H8" s="21">
        <v>0.015</v>
      </c>
      <c r="I8" s="21">
        <v>0.012</v>
      </c>
      <c r="J8" s="21">
        <v>0</v>
      </c>
      <c r="K8" s="21">
        <v>0.012</v>
      </c>
      <c r="L8" s="21">
        <v>0.009</v>
      </c>
      <c r="M8" s="21">
        <v>0</v>
      </c>
      <c r="N8" s="21">
        <v>0.009</v>
      </c>
      <c r="O8" s="21">
        <v>0.009</v>
      </c>
      <c r="P8" s="21">
        <v>0</v>
      </c>
      <c r="Q8" s="21">
        <v>0.009</v>
      </c>
      <c r="R8" s="21">
        <v>0.009</v>
      </c>
      <c r="S8" s="21">
        <v>0</v>
      </c>
      <c r="T8" s="21">
        <v>0.009</v>
      </c>
      <c r="U8" s="21">
        <v>0.016</v>
      </c>
      <c r="V8" s="21">
        <v>0</v>
      </c>
      <c r="W8" s="21">
        <v>0.016</v>
      </c>
      <c r="X8" s="21">
        <v>0.016</v>
      </c>
      <c r="Y8" s="21">
        <v>0</v>
      </c>
      <c r="Z8" s="21">
        <v>0.016</v>
      </c>
      <c r="AA8" s="21">
        <v>0.016</v>
      </c>
      <c r="AB8" s="21">
        <v>0</v>
      </c>
      <c r="AC8" s="21">
        <v>0.016</v>
      </c>
      <c r="AD8" s="21">
        <v>0.015</v>
      </c>
      <c r="AE8" s="21">
        <v>0</v>
      </c>
      <c r="AF8" s="21">
        <v>0.015</v>
      </c>
      <c r="AG8" s="21">
        <v>0.015</v>
      </c>
      <c r="AH8" s="21">
        <v>0</v>
      </c>
      <c r="AI8" s="21">
        <v>0.015</v>
      </c>
      <c r="AJ8" s="21">
        <v>0.013</v>
      </c>
      <c r="AK8" s="21">
        <v>0</v>
      </c>
      <c r="AL8" s="21">
        <v>0.013</v>
      </c>
      <c r="AM8" s="21">
        <v>0.012</v>
      </c>
      <c r="AN8" s="21">
        <v>0</v>
      </c>
      <c r="AO8" s="21">
        <v>0.012</v>
      </c>
      <c r="AP8" s="21">
        <v>0.012</v>
      </c>
      <c r="AQ8" s="21">
        <v>0</v>
      </c>
      <c r="AR8" s="21">
        <v>0.012</v>
      </c>
      <c r="AS8" s="21">
        <v>0.01</v>
      </c>
      <c r="AT8" s="21">
        <v>0</v>
      </c>
      <c r="AU8" s="21">
        <v>0.01</v>
      </c>
      <c r="AV8" s="21">
        <v>0.009</v>
      </c>
      <c r="AW8" s="21">
        <v>0</v>
      </c>
      <c r="AX8" s="21">
        <v>0.009</v>
      </c>
      <c r="AY8" s="21">
        <v>0.008</v>
      </c>
      <c r="AZ8" s="21">
        <v>0</v>
      </c>
      <c r="BA8" s="21">
        <v>0.008</v>
      </c>
      <c r="BB8" s="21">
        <v>0.008</v>
      </c>
      <c r="BC8" s="21">
        <v>0</v>
      </c>
      <c r="BD8" s="21">
        <v>0.008</v>
      </c>
      <c r="BE8" s="21">
        <v>0.008</v>
      </c>
      <c r="BF8" s="21">
        <v>0</v>
      </c>
      <c r="BG8" s="21">
        <v>0.008</v>
      </c>
      <c r="BH8" s="21">
        <v>0.008</v>
      </c>
      <c r="BI8" s="21">
        <v>0</v>
      </c>
      <c r="BJ8" s="21">
        <v>0.008</v>
      </c>
      <c r="BK8" s="21">
        <v>0.008</v>
      </c>
      <c r="BL8" s="21">
        <v>0</v>
      </c>
      <c r="BM8" s="21">
        <v>0.008</v>
      </c>
      <c r="BN8" s="21">
        <v>0.008</v>
      </c>
      <c r="BO8" s="21">
        <v>0</v>
      </c>
      <c r="BP8" s="21">
        <v>0.008</v>
      </c>
      <c r="BQ8" s="21">
        <v>0.007</v>
      </c>
      <c r="BR8" s="21">
        <v>0</v>
      </c>
      <c r="BS8" s="21">
        <v>0.007</v>
      </c>
      <c r="BT8" s="21">
        <v>0.006</v>
      </c>
      <c r="BU8" s="21">
        <v>0</v>
      </c>
      <c r="BV8" s="21">
        <v>0.006</v>
      </c>
      <c r="BW8" s="21">
        <v>0.006</v>
      </c>
      <c r="BX8" s="21">
        <v>0</v>
      </c>
      <c r="BY8" s="21">
        <v>0.006</v>
      </c>
      <c r="BZ8" s="21">
        <v>0.005</v>
      </c>
      <c r="CA8" s="21">
        <v>0</v>
      </c>
      <c r="CB8" s="21">
        <v>0.005</v>
      </c>
      <c r="CC8" s="21">
        <v>0.005</v>
      </c>
      <c r="CD8" s="21">
        <v>0</v>
      </c>
      <c r="CE8" s="21">
        <v>0.005</v>
      </c>
      <c r="CF8" s="21">
        <v>0.005</v>
      </c>
      <c r="CG8" s="21">
        <v>0</v>
      </c>
      <c r="CH8" s="21">
        <v>0.005</v>
      </c>
      <c r="CI8" s="21">
        <v>0.616</v>
      </c>
      <c r="CJ8" s="21">
        <v>0</v>
      </c>
      <c r="CK8" s="21">
        <v>0.616</v>
      </c>
      <c r="CL8" s="21">
        <v>0.616</v>
      </c>
      <c r="CM8" s="21">
        <v>0</v>
      </c>
      <c r="CN8" s="21">
        <v>0.616</v>
      </c>
      <c r="CO8" s="21">
        <v>0.663</v>
      </c>
      <c r="CP8" s="21">
        <v>0</v>
      </c>
      <c r="CQ8" s="21">
        <v>0.663</v>
      </c>
      <c r="CR8" s="64">
        <v>0.982</v>
      </c>
      <c r="CS8" s="64">
        <v>0</v>
      </c>
      <c r="CT8" s="64">
        <v>0.982</v>
      </c>
      <c r="CU8" s="64">
        <v>1.673</v>
      </c>
      <c r="CV8" s="64">
        <v>0</v>
      </c>
      <c r="CW8" s="64">
        <v>1.673</v>
      </c>
      <c r="CX8" s="64">
        <v>1.805</v>
      </c>
      <c r="CY8" s="64">
        <v>0</v>
      </c>
      <c r="CZ8" s="64">
        <v>1.805</v>
      </c>
    </row>
    <row r="9" spans="1:104" ht="12.75">
      <c r="A9" s="262">
        <v>6</v>
      </c>
      <c r="B9" s="32" t="s">
        <v>63</v>
      </c>
      <c r="C9" s="21">
        <v>111.873</v>
      </c>
      <c r="D9" s="21">
        <v>0</v>
      </c>
      <c r="E9" s="21">
        <v>111.873</v>
      </c>
      <c r="F9" s="21">
        <v>120.264</v>
      </c>
      <c r="G9" s="21">
        <v>0</v>
      </c>
      <c r="H9" s="21">
        <v>120.264</v>
      </c>
      <c r="I9" s="21">
        <v>118.755</v>
      </c>
      <c r="J9" s="21">
        <v>0</v>
      </c>
      <c r="K9" s="21">
        <v>118.755</v>
      </c>
      <c r="L9" s="21">
        <v>117.995</v>
      </c>
      <c r="M9" s="21">
        <v>0</v>
      </c>
      <c r="N9" s="21">
        <v>117.995</v>
      </c>
      <c r="O9" s="21">
        <v>105.055</v>
      </c>
      <c r="P9" s="21">
        <v>0</v>
      </c>
      <c r="Q9" s="21">
        <v>105.055</v>
      </c>
      <c r="R9" s="21">
        <v>144.302</v>
      </c>
      <c r="S9" s="21">
        <v>0</v>
      </c>
      <c r="T9" s="21">
        <v>144.302</v>
      </c>
      <c r="U9" s="21">
        <v>169.882</v>
      </c>
      <c r="V9" s="21">
        <v>0</v>
      </c>
      <c r="W9" s="21">
        <v>169.882</v>
      </c>
      <c r="X9" s="21">
        <v>206.007</v>
      </c>
      <c r="Y9" s="21">
        <v>0</v>
      </c>
      <c r="Z9" s="21">
        <v>206.007</v>
      </c>
      <c r="AA9" s="21">
        <v>242.793</v>
      </c>
      <c r="AB9" s="21">
        <v>0</v>
      </c>
      <c r="AC9" s="21">
        <v>242.793</v>
      </c>
      <c r="AD9" s="21">
        <v>238.91</v>
      </c>
      <c r="AE9" s="21">
        <v>0</v>
      </c>
      <c r="AF9" s="21">
        <v>238.91</v>
      </c>
      <c r="AG9" s="21">
        <v>323.666</v>
      </c>
      <c r="AH9" s="21">
        <v>0</v>
      </c>
      <c r="AI9" s="21">
        <v>323.666</v>
      </c>
      <c r="AJ9" s="21">
        <v>330.395</v>
      </c>
      <c r="AK9" s="21">
        <v>0</v>
      </c>
      <c r="AL9" s="21">
        <v>330.395</v>
      </c>
      <c r="AM9" s="21">
        <v>389.358</v>
      </c>
      <c r="AN9" s="21">
        <v>0</v>
      </c>
      <c r="AO9" s="21">
        <v>389.358</v>
      </c>
      <c r="AP9" s="21">
        <v>258.9</v>
      </c>
      <c r="AQ9" s="21">
        <v>0</v>
      </c>
      <c r="AR9" s="21">
        <v>258.9</v>
      </c>
      <c r="AS9" s="21">
        <v>178.896</v>
      </c>
      <c r="AT9" s="21">
        <v>0</v>
      </c>
      <c r="AU9" s="21">
        <v>178.896</v>
      </c>
      <c r="AV9" s="21">
        <v>85.846</v>
      </c>
      <c r="AW9" s="21">
        <v>0</v>
      </c>
      <c r="AX9" s="21">
        <v>85.846</v>
      </c>
      <c r="AY9" s="21">
        <v>5.643</v>
      </c>
      <c r="AZ9" s="21">
        <v>0</v>
      </c>
      <c r="BA9" s="21">
        <v>5.643</v>
      </c>
      <c r="BB9" s="21">
        <v>5.586</v>
      </c>
      <c r="BC9" s="21">
        <v>0</v>
      </c>
      <c r="BD9" s="21">
        <v>5.586</v>
      </c>
      <c r="BE9" s="21">
        <v>5.207</v>
      </c>
      <c r="BF9" s="21">
        <v>0</v>
      </c>
      <c r="BG9" s="21">
        <v>5.207</v>
      </c>
      <c r="BH9" s="21">
        <v>5.121</v>
      </c>
      <c r="BI9" s="21">
        <v>0</v>
      </c>
      <c r="BJ9" s="21">
        <v>5.121</v>
      </c>
      <c r="BK9" s="21">
        <v>5.14</v>
      </c>
      <c r="BL9" s="21">
        <v>0</v>
      </c>
      <c r="BM9" s="21">
        <v>5.14</v>
      </c>
      <c r="BN9" s="21">
        <v>5.175</v>
      </c>
      <c r="BO9" s="21">
        <v>0</v>
      </c>
      <c r="BP9" s="21">
        <v>5.175</v>
      </c>
      <c r="BQ9" s="21">
        <v>5.135</v>
      </c>
      <c r="BR9" s="21">
        <v>0</v>
      </c>
      <c r="BS9" s="21">
        <v>5.135</v>
      </c>
      <c r="BT9" s="21">
        <v>5.098</v>
      </c>
      <c r="BU9" s="21">
        <v>0</v>
      </c>
      <c r="BV9" s="21">
        <v>5.098</v>
      </c>
      <c r="BW9" s="21">
        <v>5.122</v>
      </c>
      <c r="BX9" s="21">
        <v>0</v>
      </c>
      <c r="BY9" s="21">
        <v>5.122</v>
      </c>
      <c r="BZ9" s="21">
        <v>5.04</v>
      </c>
      <c r="CA9" s="21">
        <v>0</v>
      </c>
      <c r="CB9" s="21">
        <v>5.04</v>
      </c>
      <c r="CC9" s="21">
        <v>5.141</v>
      </c>
      <c r="CD9" s="21">
        <v>0</v>
      </c>
      <c r="CE9" s="21">
        <v>5.141</v>
      </c>
      <c r="CF9" s="21">
        <v>5.297</v>
      </c>
      <c r="CG9" s="21">
        <v>0</v>
      </c>
      <c r="CH9" s="21">
        <v>5.297</v>
      </c>
      <c r="CI9" s="21">
        <v>5.083</v>
      </c>
      <c r="CJ9" s="21">
        <v>0</v>
      </c>
      <c r="CK9" s="21">
        <v>5.083</v>
      </c>
      <c r="CL9" s="21">
        <v>5.073</v>
      </c>
      <c r="CM9" s="21">
        <v>0</v>
      </c>
      <c r="CN9" s="21">
        <v>5.073</v>
      </c>
      <c r="CO9" s="21">
        <v>5.063</v>
      </c>
      <c r="CP9" s="21">
        <v>0</v>
      </c>
      <c r="CQ9" s="21">
        <v>5.063</v>
      </c>
      <c r="CR9" s="64">
        <v>8.084</v>
      </c>
      <c r="CS9" s="64">
        <v>0</v>
      </c>
      <c r="CT9" s="64">
        <v>8.084</v>
      </c>
      <c r="CU9" s="64">
        <v>5.862</v>
      </c>
      <c r="CV9" s="64">
        <v>0</v>
      </c>
      <c r="CW9" s="64">
        <v>5.862</v>
      </c>
      <c r="CX9" s="64">
        <v>6.224</v>
      </c>
      <c r="CY9" s="64">
        <v>0</v>
      </c>
      <c r="CZ9" s="64">
        <v>6.224</v>
      </c>
    </row>
    <row r="10" spans="1:104" ht="12.75">
      <c r="A10" s="262">
        <v>7</v>
      </c>
      <c r="B10" s="32" t="s">
        <v>64</v>
      </c>
      <c r="C10" s="21">
        <v>0.004</v>
      </c>
      <c r="D10" s="21">
        <v>0</v>
      </c>
      <c r="E10" s="21">
        <v>0.004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0.012</v>
      </c>
      <c r="S10" s="21">
        <v>0</v>
      </c>
      <c r="T10" s="21">
        <v>0.012</v>
      </c>
      <c r="U10" s="21">
        <v>0.047</v>
      </c>
      <c r="V10" s="21">
        <v>0</v>
      </c>
      <c r="W10" s="21">
        <v>0.047</v>
      </c>
      <c r="X10" s="21">
        <v>0</v>
      </c>
      <c r="Y10" s="21">
        <v>0.061</v>
      </c>
      <c r="Z10" s="21">
        <v>0.061</v>
      </c>
      <c r="AA10" s="21">
        <v>0.993</v>
      </c>
      <c r="AB10" s="21">
        <v>0</v>
      </c>
      <c r="AC10" s="21">
        <v>0.993</v>
      </c>
      <c r="AD10" s="21">
        <v>0.493</v>
      </c>
      <c r="AE10" s="21">
        <v>0.142</v>
      </c>
      <c r="AF10" s="21">
        <v>0.635</v>
      </c>
      <c r="AG10" s="21">
        <v>0.443</v>
      </c>
      <c r="AH10" s="21">
        <v>0</v>
      </c>
      <c r="AI10" s="21">
        <v>0.443</v>
      </c>
      <c r="AJ10" s="21">
        <v>0.443</v>
      </c>
      <c r="AK10" s="21">
        <v>0.028</v>
      </c>
      <c r="AL10" s="21">
        <v>0.471</v>
      </c>
      <c r="AM10" s="21">
        <v>0.693</v>
      </c>
      <c r="AN10" s="21">
        <v>0</v>
      </c>
      <c r="AO10" s="21">
        <v>0.693</v>
      </c>
      <c r="AP10" s="21">
        <v>0.643</v>
      </c>
      <c r="AQ10" s="21">
        <v>0</v>
      </c>
      <c r="AR10" s="21">
        <v>0.643</v>
      </c>
      <c r="AS10" s="21">
        <v>5.655</v>
      </c>
      <c r="AT10" s="21">
        <v>0</v>
      </c>
      <c r="AU10" s="21">
        <v>5.655</v>
      </c>
      <c r="AV10" s="21">
        <v>5.491</v>
      </c>
      <c r="AW10" s="21">
        <v>0</v>
      </c>
      <c r="AX10" s="21">
        <v>5.491</v>
      </c>
      <c r="AY10" s="21">
        <v>6.068</v>
      </c>
      <c r="AZ10" s="21">
        <v>0</v>
      </c>
      <c r="BA10" s="21">
        <v>6.068</v>
      </c>
      <c r="BB10" s="21">
        <v>5.766</v>
      </c>
      <c r="BC10" s="21">
        <v>0</v>
      </c>
      <c r="BD10" s="21">
        <v>5.766</v>
      </c>
      <c r="BE10" s="21">
        <v>5.766</v>
      </c>
      <c r="BF10" s="21">
        <v>0</v>
      </c>
      <c r="BG10" s="21">
        <v>5.766</v>
      </c>
      <c r="BH10" s="21">
        <v>5.628</v>
      </c>
      <c r="BI10" s="21">
        <v>0</v>
      </c>
      <c r="BJ10" s="21">
        <v>5.628</v>
      </c>
      <c r="BK10" s="21">
        <v>5.628</v>
      </c>
      <c r="BL10" s="21">
        <v>0</v>
      </c>
      <c r="BM10" s="21">
        <v>5.628</v>
      </c>
      <c r="BN10" s="21">
        <v>5.559</v>
      </c>
      <c r="BO10" s="21">
        <v>0</v>
      </c>
      <c r="BP10" s="21">
        <v>5.559</v>
      </c>
      <c r="BQ10" s="21">
        <v>5.442</v>
      </c>
      <c r="BR10" s="21">
        <v>0</v>
      </c>
      <c r="BS10" s="21">
        <v>5.442</v>
      </c>
      <c r="BT10" s="21">
        <v>5.341</v>
      </c>
      <c r="BU10" s="21">
        <v>0</v>
      </c>
      <c r="BV10" s="21">
        <v>5.341</v>
      </c>
      <c r="BW10" s="21">
        <v>5.341</v>
      </c>
      <c r="BX10" s="21">
        <v>0</v>
      </c>
      <c r="BY10" s="21">
        <v>5.341</v>
      </c>
      <c r="BZ10" s="21">
        <v>5.214</v>
      </c>
      <c r="CA10" s="21">
        <v>0</v>
      </c>
      <c r="CB10" s="21">
        <v>5.214</v>
      </c>
      <c r="CC10" s="21">
        <v>5.05</v>
      </c>
      <c r="CD10" s="21">
        <v>0</v>
      </c>
      <c r="CE10" s="21">
        <v>5.05</v>
      </c>
      <c r="CF10" s="21">
        <v>5.05</v>
      </c>
      <c r="CG10" s="21">
        <v>0</v>
      </c>
      <c r="CH10" s="21">
        <v>5.05</v>
      </c>
      <c r="CI10" s="21">
        <v>5.011</v>
      </c>
      <c r="CJ10" s="21">
        <v>0</v>
      </c>
      <c r="CK10" s="21">
        <v>5.011</v>
      </c>
      <c r="CL10" s="21">
        <v>5.011</v>
      </c>
      <c r="CM10" s="21">
        <v>0</v>
      </c>
      <c r="CN10" s="21">
        <v>5.011</v>
      </c>
      <c r="CO10" s="21">
        <v>5.095</v>
      </c>
      <c r="CP10" s="21">
        <v>0</v>
      </c>
      <c r="CQ10" s="21">
        <v>5.095</v>
      </c>
      <c r="CR10" s="64">
        <v>5.068</v>
      </c>
      <c r="CS10" s="64">
        <v>0</v>
      </c>
      <c r="CT10" s="64">
        <v>5.068</v>
      </c>
      <c r="CU10" s="64">
        <v>5.068</v>
      </c>
      <c r="CV10" s="64">
        <v>0</v>
      </c>
      <c r="CW10" s="64">
        <v>5.068</v>
      </c>
      <c r="CX10" s="64">
        <v>4.152</v>
      </c>
      <c r="CY10" s="64">
        <v>0</v>
      </c>
      <c r="CZ10" s="64">
        <v>4.152</v>
      </c>
    </row>
    <row r="11" spans="1:104" ht="12.75">
      <c r="A11" s="262">
        <v>8</v>
      </c>
      <c r="B11" s="32" t="s">
        <v>89</v>
      </c>
      <c r="C11" s="21">
        <v>33.052</v>
      </c>
      <c r="D11" s="21">
        <v>115.094</v>
      </c>
      <c r="E11" s="21">
        <v>148.146</v>
      </c>
      <c r="F11" s="21">
        <v>41.393</v>
      </c>
      <c r="G11" s="21">
        <v>110.601</v>
      </c>
      <c r="H11" s="21">
        <v>151.994</v>
      </c>
      <c r="I11" s="21">
        <v>50.186</v>
      </c>
      <c r="J11" s="21">
        <v>141.275</v>
      </c>
      <c r="K11" s="21">
        <v>191.461</v>
      </c>
      <c r="L11" s="21">
        <v>63.157</v>
      </c>
      <c r="M11" s="21">
        <v>131.205</v>
      </c>
      <c r="N11" s="21">
        <v>194.362</v>
      </c>
      <c r="O11" s="21">
        <v>76.462</v>
      </c>
      <c r="P11" s="21">
        <v>119.915</v>
      </c>
      <c r="Q11" s="21">
        <v>196.377</v>
      </c>
      <c r="R11" s="21">
        <v>82.215</v>
      </c>
      <c r="S11" s="21">
        <v>102.697</v>
      </c>
      <c r="T11" s="21">
        <v>184.912</v>
      </c>
      <c r="U11" s="21">
        <v>88.443</v>
      </c>
      <c r="V11" s="21">
        <v>95.257</v>
      </c>
      <c r="W11" s="21">
        <v>183.7</v>
      </c>
      <c r="X11" s="21">
        <v>99.002</v>
      </c>
      <c r="Y11" s="21">
        <v>85.337</v>
      </c>
      <c r="Z11" s="21">
        <v>184.339</v>
      </c>
      <c r="AA11" s="21">
        <v>123.64</v>
      </c>
      <c r="AB11" s="21">
        <v>81.241</v>
      </c>
      <c r="AC11" s="21">
        <v>204.881</v>
      </c>
      <c r="AD11" s="21">
        <v>130.909</v>
      </c>
      <c r="AE11" s="21">
        <v>69.115</v>
      </c>
      <c r="AF11" s="21">
        <v>200.024</v>
      </c>
      <c r="AG11" s="21">
        <v>138.197</v>
      </c>
      <c r="AH11" s="21">
        <v>52.215</v>
      </c>
      <c r="AI11" s="21">
        <v>190.412</v>
      </c>
      <c r="AJ11" s="21">
        <v>157.26</v>
      </c>
      <c r="AK11" s="21">
        <v>78.413</v>
      </c>
      <c r="AL11" s="21">
        <v>235.673</v>
      </c>
      <c r="AM11" s="21">
        <v>180.67</v>
      </c>
      <c r="AN11" s="21">
        <v>62.074</v>
      </c>
      <c r="AO11" s="21">
        <v>242.744</v>
      </c>
      <c r="AP11" s="21">
        <v>188.568</v>
      </c>
      <c r="AQ11" s="21">
        <v>69.474</v>
      </c>
      <c r="AR11" s="21">
        <v>258.042</v>
      </c>
      <c r="AS11" s="21">
        <v>194.605</v>
      </c>
      <c r="AT11" s="21">
        <v>70.613</v>
      </c>
      <c r="AU11" s="21">
        <v>265.218</v>
      </c>
      <c r="AV11" s="21">
        <v>202.11</v>
      </c>
      <c r="AW11" s="21">
        <v>117.065</v>
      </c>
      <c r="AX11" s="21">
        <v>319.175</v>
      </c>
      <c r="AY11" s="21">
        <v>206.583</v>
      </c>
      <c r="AZ11" s="21">
        <v>103.953</v>
      </c>
      <c r="BA11" s="21">
        <v>310.536</v>
      </c>
      <c r="BB11" s="21">
        <v>206.369</v>
      </c>
      <c r="BC11" s="21">
        <v>113.73</v>
      </c>
      <c r="BD11" s="21">
        <v>320.099</v>
      </c>
      <c r="BE11" s="21">
        <v>209.018</v>
      </c>
      <c r="BF11" s="21">
        <v>113.068</v>
      </c>
      <c r="BG11" s="21">
        <v>322.086</v>
      </c>
      <c r="BH11" s="21">
        <v>217.937</v>
      </c>
      <c r="BI11" s="21">
        <v>124.18</v>
      </c>
      <c r="BJ11" s="21">
        <v>342.117</v>
      </c>
      <c r="BK11" s="21">
        <v>233.418</v>
      </c>
      <c r="BL11" s="21">
        <v>122.626</v>
      </c>
      <c r="BM11" s="21">
        <v>356.044</v>
      </c>
      <c r="BN11" s="21">
        <v>235.893</v>
      </c>
      <c r="BO11" s="21">
        <v>124.912</v>
      </c>
      <c r="BP11" s="21">
        <v>360.805</v>
      </c>
      <c r="BQ11" s="21">
        <v>235.899</v>
      </c>
      <c r="BR11" s="21">
        <v>127.783</v>
      </c>
      <c r="BS11" s="21">
        <v>363.682</v>
      </c>
      <c r="BT11" s="21">
        <v>239.478</v>
      </c>
      <c r="BU11" s="21">
        <v>126.453</v>
      </c>
      <c r="BV11" s="21">
        <v>365.931</v>
      </c>
      <c r="BW11" s="21">
        <v>242.993</v>
      </c>
      <c r="BX11" s="21">
        <v>133.405</v>
      </c>
      <c r="BY11" s="21">
        <v>376.398</v>
      </c>
      <c r="BZ11" s="21">
        <v>242.912</v>
      </c>
      <c r="CA11" s="21">
        <v>180.435</v>
      </c>
      <c r="CB11" s="21">
        <v>423.347</v>
      </c>
      <c r="CC11" s="21">
        <v>245.713</v>
      </c>
      <c r="CD11" s="21">
        <v>200.954</v>
      </c>
      <c r="CE11" s="21">
        <v>446.667</v>
      </c>
      <c r="CF11" s="21">
        <v>252.424</v>
      </c>
      <c r="CG11" s="21">
        <v>196.227</v>
      </c>
      <c r="CH11" s="21">
        <v>448.651</v>
      </c>
      <c r="CI11" s="21">
        <v>252.097</v>
      </c>
      <c r="CJ11" s="21">
        <v>191.079</v>
      </c>
      <c r="CK11" s="21">
        <v>443.176</v>
      </c>
      <c r="CL11" s="21">
        <v>253.256</v>
      </c>
      <c r="CM11" s="21">
        <v>215.267</v>
      </c>
      <c r="CN11" s="21">
        <v>468.523</v>
      </c>
      <c r="CO11" s="21">
        <v>266.018</v>
      </c>
      <c r="CP11" s="21">
        <v>216.816</v>
      </c>
      <c r="CQ11" s="21">
        <v>482.834</v>
      </c>
      <c r="CR11" s="64">
        <v>268.463</v>
      </c>
      <c r="CS11" s="64">
        <v>217.176</v>
      </c>
      <c r="CT11" s="64">
        <v>485.639</v>
      </c>
      <c r="CU11" s="64">
        <v>268.428</v>
      </c>
      <c r="CV11" s="64">
        <v>200.721</v>
      </c>
      <c r="CW11" s="64">
        <v>469.149</v>
      </c>
      <c r="CX11" s="64">
        <v>269.029</v>
      </c>
      <c r="CY11" s="64">
        <v>190.485</v>
      </c>
      <c r="CZ11" s="64">
        <v>459.514</v>
      </c>
    </row>
    <row r="12" spans="1:104" ht="12.75">
      <c r="A12" s="262">
        <v>9</v>
      </c>
      <c r="B12" s="32" t="s">
        <v>66</v>
      </c>
      <c r="C12" s="21">
        <v>0.035</v>
      </c>
      <c r="D12" s="21">
        <v>12.234</v>
      </c>
      <c r="E12" s="21">
        <v>12.269</v>
      </c>
      <c r="F12" s="21">
        <v>0.035</v>
      </c>
      <c r="G12" s="21">
        <v>13.655</v>
      </c>
      <c r="H12" s="21">
        <v>13.69</v>
      </c>
      <c r="I12" s="21">
        <v>0.035</v>
      </c>
      <c r="J12" s="21">
        <v>15.166</v>
      </c>
      <c r="K12" s="21">
        <v>15.201</v>
      </c>
      <c r="L12" s="21">
        <v>0.035</v>
      </c>
      <c r="M12" s="21">
        <v>14.667</v>
      </c>
      <c r="N12" s="21">
        <v>14.702</v>
      </c>
      <c r="O12" s="21">
        <v>0.035</v>
      </c>
      <c r="P12" s="21">
        <v>14.152</v>
      </c>
      <c r="Q12" s="21">
        <v>14.187</v>
      </c>
      <c r="R12" s="21">
        <v>0</v>
      </c>
      <c r="S12" s="21">
        <v>14.424</v>
      </c>
      <c r="T12" s="21">
        <v>14.424</v>
      </c>
      <c r="U12" s="21">
        <v>0</v>
      </c>
      <c r="V12" s="21">
        <v>14.643</v>
      </c>
      <c r="W12" s="21">
        <v>14.643</v>
      </c>
      <c r="X12" s="21">
        <v>0</v>
      </c>
      <c r="Y12" s="21">
        <v>13.236</v>
      </c>
      <c r="Z12" s="21">
        <v>13.236</v>
      </c>
      <c r="AA12" s="21">
        <v>0</v>
      </c>
      <c r="AB12" s="21">
        <v>11.99</v>
      </c>
      <c r="AC12" s="21">
        <v>11.99</v>
      </c>
      <c r="AD12" s="21">
        <v>0</v>
      </c>
      <c r="AE12" s="21">
        <v>14.701</v>
      </c>
      <c r="AF12" s="21">
        <v>14.701</v>
      </c>
      <c r="AG12" s="21">
        <v>0</v>
      </c>
      <c r="AH12" s="21">
        <v>16.379</v>
      </c>
      <c r="AI12" s="21">
        <v>16.379</v>
      </c>
      <c r="AJ12" s="21">
        <v>0</v>
      </c>
      <c r="AK12" s="21">
        <v>17.447</v>
      </c>
      <c r="AL12" s="21">
        <v>17.447</v>
      </c>
      <c r="AM12" s="21">
        <v>0</v>
      </c>
      <c r="AN12" s="21">
        <v>17.631</v>
      </c>
      <c r="AO12" s="21">
        <v>17.631</v>
      </c>
      <c r="AP12" s="21">
        <v>0</v>
      </c>
      <c r="AQ12" s="21">
        <v>18.705</v>
      </c>
      <c r="AR12" s="21">
        <v>18.705</v>
      </c>
      <c r="AS12" s="21">
        <v>0</v>
      </c>
      <c r="AT12" s="21">
        <v>24.638</v>
      </c>
      <c r="AU12" s="21">
        <v>24.638</v>
      </c>
      <c r="AV12" s="21">
        <v>0</v>
      </c>
      <c r="AW12" s="21">
        <v>35.52</v>
      </c>
      <c r="AX12" s="21">
        <v>35.52</v>
      </c>
      <c r="AY12" s="21">
        <v>0</v>
      </c>
      <c r="AZ12" s="21">
        <v>37.831</v>
      </c>
      <c r="BA12" s="21">
        <v>37.831</v>
      </c>
      <c r="BB12" s="21">
        <v>0</v>
      </c>
      <c r="BC12" s="21">
        <v>39.776</v>
      </c>
      <c r="BD12" s="21">
        <v>39.776</v>
      </c>
      <c r="BE12" s="21">
        <v>0</v>
      </c>
      <c r="BF12" s="21">
        <v>40.645</v>
      </c>
      <c r="BG12" s="21">
        <v>40.645</v>
      </c>
      <c r="BH12" s="21">
        <v>0</v>
      </c>
      <c r="BI12" s="21">
        <v>40.036</v>
      </c>
      <c r="BJ12" s="21">
        <v>40.036</v>
      </c>
      <c r="BK12" s="21">
        <v>0</v>
      </c>
      <c r="BL12" s="21">
        <v>40.071</v>
      </c>
      <c r="BM12" s="21">
        <v>40.071</v>
      </c>
      <c r="BN12" s="21">
        <v>0.1</v>
      </c>
      <c r="BO12" s="21">
        <v>37.574</v>
      </c>
      <c r="BP12" s="21">
        <v>37.674</v>
      </c>
      <c r="BQ12" s="21">
        <v>0.1</v>
      </c>
      <c r="BR12" s="21">
        <v>39.862</v>
      </c>
      <c r="BS12" s="21">
        <v>39.962</v>
      </c>
      <c r="BT12" s="21">
        <v>0.1</v>
      </c>
      <c r="BU12" s="21">
        <v>39.262</v>
      </c>
      <c r="BV12" s="21">
        <v>39.362</v>
      </c>
      <c r="BW12" s="21">
        <v>0.1</v>
      </c>
      <c r="BX12" s="21">
        <v>43.131</v>
      </c>
      <c r="BY12" s="21">
        <v>43.231</v>
      </c>
      <c r="BZ12" s="21">
        <v>0.1</v>
      </c>
      <c r="CA12" s="21">
        <v>46.978</v>
      </c>
      <c r="CB12" s="21">
        <v>47.078</v>
      </c>
      <c r="CC12" s="21">
        <v>0.1</v>
      </c>
      <c r="CD12" s="21">
        <v>60.772</v>
      </c>
      <c r="CE12" s="21">
        <v>60.872</v>
      </c>
      <c r="CF12" s="21">
        <v>0.1</v>
      </c>
      <c r="CG12" s="21">
        <v>71.457</v>
      </c>
      <c r="CH12" s="21">
        <v>71.557</v>
      </c>
      <c r="CI12" s="21">
        <v>0.1</v>
      </c>
      <c r="CJ12" s="21">
        <v>79.144</v>
      </c>
      <c r="CK12" s="21">
        <v>79.244</v>
      </c>
      <c r="CL12" s="21">
        <v>0.1</v>
      </c>
      <c r="CM12" s="21">
        <v>94.073</v>
      </c>
      <c r="CN12" s="21">
        <v>94.173</v>
      </c>
      <c r="CO12" s="21">
        <v>0.1</v>
      </c>
      <c r="CP12" s="21">
        <v>96.075</v>
      </c>
      <c r="CQ12" s="21">
        <v>96.175</v>
      </c>
      <c r="CR12" s="64">
        <v>0.1</v>
      </c>
      <c r="CS12" s="64">
        <v>101.081</v>
      </c>
      <c r="CT12" s="64">
        <v>101.181</v>
      </c>
      <c r="CU12" s="64">
        <v>0.1</v>
      </c>
      <c r="CV12" s="64">
        <v>97.094</v>
      </c>
      <c r="CW12" s="64">
        <v>97.194</v>
      </c>
      <c r="CX12" s="64">
        <v>0.1</v>
      </c>
      <c r="CY12" s="64">
        <v>95.694</v>
      </c>
      <c r="CZ12" s="64">
        <v>95.794</v>
      </c>
    </row>
    <row r="13" spans="3:104" ht="12.75"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</row>
    <row r="14" spans="3:104" ht="12.75"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</row>
    <row r="15" spans="2:104" ht="15.75" customHeight="1">
      <c r="B15" s="222" t="s">
        <v>213</v>
      </c>
      <c r="C15" s="296"/>
      <c r="D15" s="296"/>
      <c r="E15" s="298"/>
      <c r="F15" s="296"/>
      <c r="G15" s="296"/>
      <c r="H15" s="298"/>
      <c r="I15" s="296"/>
      <c r="J15" s="296"/>
      <c r="K15" s="298"/>
      <c r="L15" s="296"/>
      <c r="M15" s="296"/>
      <c r="N15" s="298"/>
      <c r="O15" s="296"/>
      <c r="P15" s="296"/>
      <c r="Q15" s="298"/>
      <c r="R15" s="296"/>
      <c r="S15" s="296"/>
      <c r="T15" s="298"/>
      <c r="U15" s="296"/>
      <c r="V15" s="296"/>
      <c r="W15" s="298"/>
      <c r="X15" s="296"/>
      <c r="Y15" s="296"/>
      <c r="Z15" s="298"/>
      <c r="AA15" s="296"/>
      <c r="AB15" s="296"/>
      <c r="AC15" s="298"/>
      <c r="AD15" s="296"/>
      <c r="AE15" s="296"/>
      <c r="AF15" s="298"/>
      <c r="AG15" s="296"/>
      <c r="AH15" s="296"/>
      <c r="AI15" s="298"/>
      <c r="AJ15" s="296"/>
      <c r="AK15" s="296"/>
      <c r="AL15" s="298"/>
      <c r="AM15" s="296"/>
      <c r="AN15" s="296"/>
      <c r="AO15" s="298"/>
      <c r="AP15" s="296"/>
      <c r="AQ15" s="296"/>
      <c r="AR15" s="298"/>
      <c r="AS15" s="296"/>
      <c r="AT15" s="296"/>
      <c r="AU15" s="298"/>
      <c r="AV15" s="296"/>
      <c r="AW15" s="296"/>
      <c r="AX15" s="298"/>
      <c r="AY15" s="296"/>
      <c r="AZ15" s="296"/>
      <c r="BA15" s="298"/>
      <c r="BB15" s="296"/>
      <c r="BC15" s="296"/>
      <c r="BD15" s="298"/>
      <c r="BE15" s="296"/>
      <c r="BF15" s="296"/>
      <c r="BG15" s="298"/>
      <c r="BH15" s="296"/>
      <c r="BI15" s="296"/>
      <c r="BJ15" s="298"/>
      <c r="BK15" s="296"/>
      <c r="BL15" s="296"/>
      <c r="BM15" s="298"/>
      <c r="BN15" s="296"/>
      <c r="BO15" s="296"/>
      <c r="BP15" s="298"/>
      <c r="BQ15" s="296"/>
      <c r="BR15" s="296"/>
      <c r="BS15" s="298"/>
      <c r="BT15" s="296"/>
      <c r="BU15" s="296"/>
      <c r="BV15" s="298"/>
      <c r="BW15" s="296"/>
      <c r="BX15" s="296"/>
      <c r="BY15" s="298"/>
      <c r="BZ15" s="296"/>
      <c r="CA15" s="296"/>
      <c r="CB15" s="298"/>
      <c r="CC15" s="296"/>
      <c r="CD15" s="296"/>
      <c r="CE15" s="298"/>
      <c r="CF15" s="296"/>
      <c r="CG15" s="296"/>
      <c r="CH15" s="298"/>
      <c r="CI15" s="296"/>
      <c r="CJ15" s="296"/>
      <c r="CK15" s="298"/>
      <c r="CL15" s="296"/>
      <c r="CM15" s="296"/>
      <c r="CN15" s="298"/>
      <c r="CO15" s="296"/>
      <c r="CP15" s="296"/>
      <c r="CQ15" s="298"/>
      <c r="CR15" s="296"/>
      <c r="CS15" s="296"/>
      <c r="CT15" s="298"/>
      <c r="CU15" s="296"/>
      <c r="CV15" s="296"/>
      <c r="CW15" s="298"/>
      <c r="CX15" s="296"/>
      <c r="CY15" s="296"/>
      <c r="CZ15" s="298"/>
    </row>
    <row r="16" ht="55.5" customHeight="1">
      <c r="B16" s="225" t="s">
        <v>228</v>
      </c>
    </row>
  </sheetData>
  <sheetProtection/>
  <mergeCells count="37">
    <mergeCell ref="CI2:CK2"/>
    <mergeCell ref="AV2:AX2"/>
    <mergeCell ref="AJ2:AL2"/>
    <mergeCell ref="AA2:AC2"/>
    <mergeCell ref="AD2:AF2"/>
    <mergeCell ref="U2:W2"/>
    <mergeCell ref="BB2:BD2"/>
    <mergeCell ref="BZ2:CB2"/>
    <mergeCell ref="AY2:BA2"/>
    <mergeCell ref="C2:E2"/>
    <mergeCell ref="BN2:BP2"/>
    <mergeCell ref="F2:H2"/>
    <mergeCell ref="O2:Q2"/>
    <mergeCell ref="I2:K2"/>
    <mergeCell ref="L2:N2"/>
    <mergeCell ref="BK2:BM2"/>
    <mergeCell ref="AS2:AU2"/>
    <mergeCell ref="X2:Z2"/>
    <mergeCell ref="AM2:AO2"/>
    <mergeCell ref="R2:T2"/>
    <mergeCell ref="AP2:AR2"/>
    <mergeCell ref="BW2:BY2"/>
    <mergeCell ref="BT2:BV2"/>
    <mergeCell ref="BQ2:BS2"/>
    <mergeCell ref="BE2:BG2"/>
    <mergeCell ref="AG2:AI2"/>
    <mergeCell ref="BH2:BJ2"/>
    <mergeCell ref="B2:B3"/>
    <mergeCell ref="CV1:CW1"/>
    <mergeCell ref="CX1:CZ1"/>
    <mergeCell ref="CF2:CH2"/>
    <mergeCell ref="CC2:CE2"/>
    <mergeCell ref="CO2:CQ2"/>
    <mergeCell ref="CL2:CN2"/>
    <mergeCell ref="CX2:CZ2"/>
    <mergeCell ref="CU2:CW2"/>
    <mergeCell ref="CR2:CT2"/>
  </mergeCells>
  <hyperlinks>
    <hyperlink ref="CX1" location="Tartalom!A1" display="Vissza a tartalomjegyzékre"/>
  </hyperlinks>
  <printOptions/>
  <pageMargins left="0.5905511811023623" right="0.28" top="0.5905511811023623" bottom="0.7874015748031497" header="0.5118110236220472" footer="0.5118110236220472"/>
  <pageSetup horizontalDpi="600" verticalDpi="600" orientation="landscape" paperSize="9" scale="96" r:id="rId1"/>
  <headerFooter>
    <oddFooter>&amp;C&amp;P</oddFooter>
  </headerFooter>
  <colBreaks count="1" manualBreakCount="1">
    <brk id="38" min="3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Z34"/>
  <sheetViews>
    <sheetView zoomScalePageLayoutView="0" workbookViewId="0" topLeftCell="A1">
      <pane xSplit="2" ySplit="3" topLeftCell="AY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X1" sqref="CX1:CZ1"/>
    </sheetView>
  </sheetViews>
  <sheetFormatPr defaultColWidth="9.00390625" defaultRowHeight="12.75" outlineLevelRow="1" outlineLevelCol="1"/>
  <cols>
    <col min="1" max="1" width="3.125" style="35" customWidth="1"/>
    <col min="2" max="2" width="34.375" style="35" customWidth="1"/>
    <col min="3" max="5" width="8.75390625" style="35" customWidth="1"/>
    <col min="6" max="14" width="8.75390625" style="35" hidden="1" customWidth="1" outlineLevel="1"/>
    <col min="15" max="15" width="8.75390625" style="35" customWidth="1" collapsed="1"/>
    <col min="16" max="17" width="8.75390625" style="35" customWidth="1"/>
    <col min="18" max="26" width="8.75390625" style="35" hidden="1" customWidth="1" outlineLevel="1"/>
    <col min="27" max="27" width="8.75390625" style="35" customWidth="1" collapsed="1"/>
    <col min="28" max="29" width="8.75390625" style="35" customWidth="1"/>
    <col min="30" max="38" width="8.75390625" style="35" hidden="1" customWidth="1" outlineLevel="1"/>
    <col min="39" max="39" width="8.75390625" style="35" customWidth="1" collapsed="1"/>
    <col min="40" max="41" width="8.75390625" style="35" customWidth="1"/>
    <col min="42" max="50" width="8.75390625" style="35" hidden="1" customWidth="1" outlineLevel="1"/>
    <col min="51" max="51" width="8.75390625" style="35" customWidth="1" collapsed="1"/>
    <col min="52" max="53" width="8.75390625" style="35" customWidth="1"/>
    <col min="54" max="86" width="8.75390625" style="35" hidden="1" customWidth="1" outlineLevel="1"/>
    <col min="87" max="87" width="8.75390625" style="35" customWidth="1" collapsed="1"/>
    <col min="88" max="89" width="8.75390625" style="35" customWidth="1"/>
    <col min="90" max="92" width="8.75390625" style="35" hidden="1" customWidth="1" outlineLevel="1"/>
    <col min="93" max="101" width="9.125" style="35" hidden="1" customWidth="1" outlineLevel="1"/>
    <col min="102" max="102" width="9.125" style="35" customWidth="1" collapsed="1"/>
    <col min="103" max="104" width="9.125" style="35" customWidth="1"/>
    <col min="105" max="16384" width="9.125" style="35" customWidth="1"/>
  </cols>
  <sheetData>
    <row r="1" spans="1:104" ht="66" customHeight="1">
      <c r="A1" s="447" t="s">
        <v>275</v>
      </c>
      <c r="B1" s="448"/>
      <c r="C1" s="55"/>
      <c r="D1" s="55"/>
      <c r="E1" s="55"/>
      <c r="O1" s="43"/>
      <c r="CO1" s="15"/>
      <c r="CP1" s="15"/>
      <c r="CU1" s="295"/>
      <c r="CV1" s="442"/>
      <c r="CW1" s="442"/>
      <c r="CX1" s="409" t="s">
        <v>84</v>
      </c>
      <c r="CY1" s="409"/>
      <c r="CZ1" s="409"/>
    </row>
    <row r="2" spans="1:104" ht="18.75" customHeight="1">
      <c r="A2" s="444" t="s">
        <v>22</v>
      </c>
      <c r="B2" s="445"/>
      <c r="C2" s="443" t="s">
        <v>127</v>
      </c>
      <c r="D2" s="443"/>
      <c r="E2" s="443"/>
      <c r="F2" s="443" t="s">
        <v>28</v>
      </c>
      <c r="G2" s="443"/>
      <c r="H2" s="443"/>
      <c r="I2" s="443" t="s">
        <v>29</v>
      </c>
      <c r="J2" s="443"/>
      <c r="K2" s="443"/>
      <c r="L2" s="443" t="s">
        <v>30</v>
      </c>
      <c r="M2" s="443"/>
      <c r="N2" s="443"/>
      <c r="O2" s="443" t="s">
        <v>128</v>
      </c>
      <c r="P2" s="443"/>
      <c r="Q2" s="443"/>
      <c r="R2" s="443" t="s">
        <v>31</v>
      </c>
      <c r="S2" s="443"/>
      <c r="T2" s="443"/>
      <c r="U2" s="443" t="s">
        <v>37</v>
      </c>
      <c r="V2" s="443"/>
      <c r="W2" s="443"/>
      <c r="X2" s="443" t="s">
        <v>38</v>
      </c>
      <c r="Y2" s="443"/>
      <c r="Z2" s="443"/>
      <c r="AA2" s="443" t="s">
        <v>129</v>
      </c>
      <c r="AB2" s="443"/>
      <c r="AC2" s="443"/>
      <c r="AD2" s="443" t="s">
        <v>39</v>
      </c>
      <c r="AE2" s="443"/>
      <c r="AF2" s="443"/>
      <c r="AG2" s="443" t="s">
        <v>87</v>
      </c>
      <c r="AH2" s="443"/>
      <c r="AI2" s="443"/>
      <c r="AJ2" s="443" t="s">
        <v>94</v>
      </c>
      <c r="AK2" s="443"/>
      <c r="AL2" s="443"/>
      <c r="AM2" s="443" t="s">
        <v>130</v>
      </c>
      <c r="AN2" s="443"/>
      <c r="AO2" s="443"/>
      <c r="AP2" s="443" t="s">
        <v>97</v>
      </c>
      <c r="AQ2" s="443"/>
      <c r="AR2" s="443"/>
      <c r="AS2" s="443" t="s">
        <v>99</v>
      </c>
      <c r="AT2" s="443"/>
      <c r="AU2" s="443"/>
      <c r="AV2" s="443" t="s">
        <v>101</v>
      </c>
      <c r="AW2" s="443"/>
      <c r="AX2" s="443"/>
      <c r="AY2" s="443" t="s">
        <v>121</v>
      </c>
      <c r="AZ2" s="443"/>
      <c r="BA2" s="443"/>
      <c r="BB2" s="443" t="s">
        <v>103</v>
      </c>
      <c r="BC2" s="443"/>
      <c r="BD2" s="443"/>
      <c r="BE2" s="443" t="s">
        <v>104</v>
      </c>
      <c r="BF2" s="443"/>
      <c r="BG2" s="443"/>
      <c r="BH2" s="443" t="s">
        <v>105</v>
      </c>
      <c r="BI2" s="443"/>
      <c r="BJ2" s="443"/>
      <c r="BK2" s="443" t="s">
        <v>106</v>
      </c>
      <c r="BL2" s="443"/>
      <c r="BM2" s="443"/>
      <c r="BN2" s="443" t="s">
        <v>108</v>
      </c>
      <c r="BO2" s="443"/>
      <c r="BP2" s="443"/>
      <c r="BQ2" s="443" t="s">
        <v>119</v>
      </c>
      <c r="BR2" s="443"/>
      <c r="BS2" s="443"/>
      <c r="BT2" s="443" t="s">
        <v>153</v>
      </c>
      <c r="BU2" s="443"/>
      <c r="BV2" s="443"/>
      <c r="BW2" s="443" t="s">
        <v>159</v>
      </c>
      <c r="BX2" s="443"/>
      <c r="BY2" s="443"/>
      <c r="BZ2" s="443" t="s">
        <v>164</v>
      </c>
      <c r="CA2" s="443"/>
      <c r="CB2" s="443"/>
      <c r="CC2" s="443" t="s">
        <v>167</v>
      </c>
      <c r="CD2" s="443"/>
      <c r="CE2" s="443"/>
      <c r="CF2" s="443" t="s">
        <v>168</v>
      </c>
      <c r="CG2" s="443"/>
      <c r="CH2" s="443"/>
      <c r="CI2" s="413" t="s">
        <v>247</v>
      </c>
      <c r="CJ2" s="414"/>
      <c r="CK2" s="414"/>
      <c r="CL2" s="449" t="s">
        <v>189</v>
      </c>
      <c r="CM2" s="443"/>
      <c r="CN2" s="443"/>
      <c r="CO2" s="449" t="s">
        <v>191</v>
      </c>
      <c r="CP2" s="443"/>
      <c r="CQ2" s="443"/>
      <c r="CR2" s="410">
        <v>39903</v>
      </c>
      <c r="CS2" s="411"/>
      <c r="CT2" s="412"/>
      <c r="CU2" s="410">
        <v>39904</v>
      </c>
      <c r="CV2" s="411"/>
      <c r="CW2" s="412"/>
      <c r="CX2" s="410">
        <v>39934</v>
      </c>
      <c r="CY2" s="411"/>
      <c r="CZ2" s="412"/>
    </row>
    <row r="3" spans="1:104" ht="12.75">
      <c r="A3" s="446"/>
      <c r="B3" s="418"/>
      <c r="C3" s="44" t="s">
        <v>113</v>
      </c>
      <c r="D3" s="44" t="s">
        <v>115</v>
      </c>
      <c r="E3" s="44" t="s">
        <v>114</v>
      </c>
      <c r="F3" s="44" t="s">
        <v>113</v>
      </c>
      <c r="G3" s="44" t="s">
        <v>115</v>
      </c>
      <c r="H3" s="44" t="s">
        <v>114</v>
      </c>
      <c r="I3" s="44" t="s">
        <v>113</v>
      </c>
      <c r="J3" s="44" t="s">
        <v>115</v>
      </c>
      <c r="K3" s="44" t="s">
        <v>114</v>
      </c>
      <c r="L3" s="44" t="s">
        <v>113</v>
      </c>
      <c r="M3" s="44" t="s">
        <v>115</v>
      </c>
      <c r="N3" s="44" t="s">
        <v>114</v>
      </c>
      <c r="O3" s="44" t="s">
        <v>113</v>
      </c>
      <c r="P3" s="44" t="s">
        <v>115</v>
      </c>
      <c r="Q3" s="44" t="s">
        <v>114</v>
      </c>
      <c r="R3" s="44" t="s">
        <v>113</v>
      </c>
      <c r="S3" s="44" t="s">
        <v>115</v>
      </c>
      <c r="T3" s="44" t="s">
        <v>114</v>
      </c>
      <c r="U3" s="44" t="s">
        <v>113</v>
      </c>
      <c r="V3" s="44" t="s">
        <v>115</v>
      </c>
      <c r="W3" s="44" t="s">
        <v>114</v>
      </c>
      <c r="X3" s="44" t="s">
        <v>113</v>
      </c>
      <c r="Y3" s="44" t="s">
        <v>115</v>
      </c>
      <c r="Z3" s="44" t="s">
        <v>114</v>
      </c>
      <c r="AA3" s="44" t="s">
        <v>113</v>
      </c>
      <c r="AB3" s="44" t="s">
        <v>115</v>
      </c>
      <c r="AC3" s="44" t="s">
        <v>114</v>
      </c>
      <c r="AD3" s="44" t="s">
        <v>113</v>
      </c>
      <c r="AE3" s="44" t="s">
        <v>115</v>
      </c>
      <c r="AF3" s="44" t="s">
        <v>114</v>
      </c>
      <c r="AG3" s="44" t="s">
        <v>113</v>
      </c>
      <c r="AH3" s="44" t="s">
        <v>115</v>
      </c>
      <c r="AI3" s="44" t="s">
        <v>114</v>
      </c>
      <c r="AJ3" s="44" t="s">
        <v>113</v>
      </c>
      <c r="AK3" s="44" t="s">
        <v>115</v>
      </c>
      <c r="AL3" s="44" t="s">
        <v>114</v>
      </c>
      <c r="AM3" s="44" t="s">
        <v>113</v>
      </c>
      <c r="AN3" s="44" t="s">
        <v>115</v>
      </c>
      <c r="AO3" s="44" t="s">
        <v>114</v>
      </c>
      <c r="AP3" s="44" t="s">
        <v>113</v>
      </c>
      <c r="AQ3" s="44" t="s">
        <v>115</v>
      </c>
      <c r="AR3" s="44" t="s">
        <v>114</v>
      </c>
      <c r="AS3" s="44" t="s">
        <v>113</v>
      </c>
      <c r="AT3" s="44" t="s">
        <v>115</v>
      </c>
      <c r="AU3" s="44" t="s">
        <v>114</v>
      </c>
      <c r="AV3" s="44" t="s">
        <v>113</v>
      </c>
      <c r="AW3" s="44" t="s">
        <v>115</v>
      </c>
      <c r="AX3" s="44" t="s">
        <v>114</v>
      </c>
      <c r="AY3" s="44" t="s">
        <v>113</v>
      </c>
      <c r="AZ3" s="44" t="s">
        <v>115</v>
      </c>
      <c r="BA3" s="44" t="s">
        <v>114</v>
      </c>
      <c r="BB3" s="44" t="s">
        <v>113</v>
      </c>
      <c r="BC3" s="44" t="s">
        <v>115</v>
      </c>
      <c r="BD3" s="44" t="s">
        <v>114</v>
      </c>
      <c r="BE3" s="44" t="s">
        <v>113</v>
      </c>
      <c r="BF3" s="44" t="s">
        <v>115</v>
      </c>
      <c r="BG3" s="44" t="s">
        <v>114</v>
      </c>
      <c r="BH3" s="44" t="s">
        <v>113</v>
      </c>
      <c r="BI3" s="44" t="s">
        <v>115</v>
      </c>
      <c r="BJ3" s="44" t="s">
        <v>114</v>
      </c>
      <c r="BK3" s="44" t="s">
        <v>113</v>
      </c>
      <c r="BL3" s="44" t="s">
        <v>115</v>
      </c>
      <c r="BM3" s="44" t="s">
        <v>114</v>
      </c>
      <c r="BN3" s="44" t="s">
        <v>113</v>
      </c>
      <c r="BO3" s="44" t="s">
        <v>115</v>
      </c>
      <c r="BP3" s="44" t="s">
        <v>114</v>
      </c>
      <c r="BQ3" s="44" t="s">
        <v>113</v>
      </c>
      <c r="BR3" s="44" t="s">
        <v>115</v>
      </c>
      <c r="BS3" s="44" t="s">
        <v>114</v>
      </c>
      <c r="BT3" s="44" t="s">
        <v>113</v>
      </c>
      <c r="BU3" s="44" t="s">
        <v>115</v>
      </c>
      <c r="BV3" s="44" t="s">
        <v>114</v>
      </c>
      <c r="BW3" s="44" t="s">
        <v>113</v>
      </c>
      <c r="BX3" s="44" t="s">
        <v>115</v>
      </c>
      <c r="BY3" s="44" t="s">
        <v>114</v>
      </c>
      <c r="BZ3" s="44" t="s">
        <v>113</v>
      </c>
      <c r="CA3" s="44" t="s">
        <v>115</v>
      </c>
      <c r="CB3" s="44" t="s">
        <v>114</v>
      </c>
      <c r="CC3" s="44" t="s">
        <v>113</v>
      </c>
      <c r="CD3" s="44" t="s">
        <v>115</v>
      </c>
      <c r="CE3" s="44" t="s">
        <v>114</v>
      </c>
      <c r="CF3" s="44" t="s">
        <v>113</v>
      </c>
      <c r="CG3" s="44" t="s">
        <v>115</v>
      </c>
      <c r="CH3" s="44" t="s">
        <v>114</v>
      </c>
      <c r="CI3" s="37" t="s">
        <v>113</v>
      </c>
      <c r="CJ3" s="37" t="s">
        <v>115</v>
      </c>
      <c r="CK3" s="37" t="s">
        <v>114</v>
      </c>
      <c r="CL3" s="44" t="s">
        <v>113</v>
      </c>
      <c r="CM3" s="44" t="s">
        <v>115</v>
      </c>
      <c r="CN3" s="44" t="s">
        <v>114</v>
      </c>
      <c r="CO3" s="44" t="s">
        <v>113</v>
      </c>
      <c r="CP3" s="44" t="s">
        <v>115</v>
      </c>
      <c r="CQ3" s="44" t="s">
        <v>114</v>
      </c>
      <c r="CR3" s="160" t="s">
        <v>113</v>
      </c>
      <c r="CS3" s="160" t="s">
        <v>115</v>
      </c>
      <c r="CT3" s="160" t="s">
        <v>114</v>
      </c>
      <c r="CU3" s="160" t="s">
        <v>113</v>
      </c>
      <c r="CV3" s="160" t="s">
        <v>115</v>
      </c>
      <c r="CW3" s="160" t="s">
        <v>114</v>
      </c>
      <c r="CX3" s="160" t="s">
        <v>113</v>
      </c>
      <c r="CY3" s="160" t="s">
        <v>115</v>
      </c>
      <c r="CZ3" s="160" t="s">
        <v>114</v>
      </c>
    </row>
    <row r="4" spans="1:104" s="48" customFormat="1" ht="15.75">
      <c r="A4" s="204" t="s">
        <v>151</v>
      </c>
      <c r="B4" s="204"/>
      <c r="C4" s="50">
        <v>63.421</v>
      </c>
      <c r="D4" s="50">
        <v>0</v>
      </c>
      <c r="E4" s="50">
        <v>63.421</v>
      </c>
      <c r="F4" s="50">
        <v>64.121</v>
      </c>
      <c r="G4" s="50">
        <v>0</v>
      </c>
      <c r="H4" s="50">
        <v>64.121</v>
      </c>
      <c r="I4" s="50">
        <v>64.814</v>
      </c>
      <c r="J4" s="50">
        <v>0</v>
      </c>
      <c r="K4" s="50">
        <v>64.814</v>
      </c>
      <c r="L4" s="50">
        <v>65.177</v>
      </c>
      <c r="M4" s="50">
        <v>0</v>
      </c>
      <c r="N4" s="50">
        <v>65.177</v>
      </c>
      <c r="O4" s="50">
        <v>62.12</v>
      </c>
      <c r="P4" s="50">
        <v>0</v>
      </c>
      <c r="Q4" s="50">
        <v>62.12</v>
      </c>
      <c r="R4" s="50">
        <v>61.843</v>
      </c>
      <c r="S4" s="50">
        <v>0</v>
      </c>
      <c r="T4" s="50">
        <v>61.843</v>
      </c>
      <c r="U4" s="50">
        <v>61.519</v>
      </c>
      <c r="V4" s="50">
        <v>0</v>
      </c>
      <c r="W4" s="50">
        <v>61.519</v>
      </c>
      <c r="X4" s="50">
        <v>61.485</v>
      </c>
      <c r="Y4" s="50">
        <v>0</v>
      </c>
      <c r="Z4" s="50">
        <v>61.485</v>
      </c>
      <c r="AA4" s="50">
        <v>58.065</v>
      </c>
      <c r="AB4" s="50">
        <v>0</v>
      </c>
      <c r="AC4" s="50">
        <v>58.065</v>
      </c>
      <c r="AD4" s="50">
        <v>57.678</v>
      </c>
      <c r="AE4" s="50">
        <v>0</v>
      </c>
      <c r="AF4" s="50">
        <v>57.678</v>
      </c>
      <c r="AG4" s="50">
        <v>57.538</v>
      </c>
      <c r="AH4" s="50">
        <v>0</v>
      </c>
      <c r="AI4" s="50">
        <v>57.538</v>
      </c>
      <c r="AJ4" s="50">
        <v>57.383</v>
      </c>
      <c r="AK4" s="50">
        <v>0</v>
      </c>
      <c r="AL4" s="50">
        <v>57.383</v>
      </c>
      <c r="AM4" s="50">
        <v>53.606</v>
      </c>
      <c r="AN4" s="50">
        <v>0</v>
      </c>
      <c r="AO4" s="50">
        <v>53.606</v>
      </c>
      <c r="AP4" s="50">
        <v>52.958</v>
      </c>
      <c r="AQ4" s="50">
        <v>0</v>
      </c>
      <c r="AR4" s="50">
        <v>52.958</v>
      </c>
      <c r="AS4" s="50">
        <v>51.9</v>
      </c>
      <c r="AT4" s="50">
        <v>0</v>
      </c>
      <c r="AU4" s="50">
        <v>51.9</v>
      </c>
      <c r="AV4" s="50">
        <v>51.243</v>
      </c>
      <c r="AW4" s="50">
        <v>0</v>
      </c>
      <c r="AX4" s="50">
        <v>51.243</v>
      </c>
      <c r="AY4" s="50">
        <v>46.122</v>
      </c>
      <c r="AZ4" s="50">
        <v>0</v>
      </c>
      <c r="BA4" s="50">
        <v>46.122</v>
      </c>
      <c r="BB4" s="50">
        <v>45.95</v>
      </c>
      <c r="BC4" s="50">
        <v>0.012</v>
      </c>
      <c r="BD4" s="50">
        <v>45.962</v>
      </c>
      <c r="BE4" s="50">
        <v>45.634</v>
      </c>
      <c r="BF4" s="50">
        <v>0.044</v>
      </c>
      <c r="BG4" s="50">
        <v>45.678</v>
      </c>
      <c r="BH4" s="50">
        <v>45.207</v>
      </c>
      <c r="BI4" s="50">
        <v>0.043</v>
      </c>
      <c r="BJ4" s="50">
        <v>45.25</v>
      </c>
      <c r="BK4" s="50">
        <v>44.814</v>
      </c>
      <c r="BL4" s="50">
        <v>0.102</v>
      </c>
      <c r="BM4" s="50">
        <v>44.916</v>
      </c>
      <c r="BN4" s="50">
        <v>44.408</v>
      </c>
      <c r="BO4" s="50">
        <v>0.129</v>
      </c>
      <c r="BP4" s="50">
        <v>44.537</v>
      </c>
      <c r="BQ4" s="50">
        <v>43.856</v>
      </c>
      <c r="BR4" s="50">
        <v>0.216</v>
      </c>
      <c r="BS4" s="50">
        <v>44.072</v>
      </c>
      <c r="BT4" s="50">
        <v>43.523</v>
      </c>
      <c r="BU4" s="50">
        <v>0.211</v>
      </c>
      <c r="BV4" s="50">
        <v>43.734</v>
      </c>
      <c r="BW4" s="50">
        <v>43.327</v>
      </c>
      <c r="BX4" s="50">
        <v>0.217</v>
      </c>
      <c r="BY4" s="50">
        <v>43.544</v>
      </c>
      <c r="BZ4" s="50">
        <v>43.005</v>
      </c>
      <c r="CA4" s="50">
        <v>0.221</v>
      </c>
      <c r="CB4" s="50">
        <v>43.226</v>
      </c>
      <c r="CC4" s="50">
        <v>40.725</v>
      </c>
      <c r="CD4" s="50">
        <v>0.238</v>
      </c>
      <c r="CE4" s="50">
        <v>40.963</v>
      </c>
      <c r="CF4" s="50">
        <v>40.411</v>
      </c>
      <c r="CG4" s="50">
        <v>0.247</v>
      </c>
      <c r="CH4" s="50">
        <v>40.658</v>
      </c>
      <c r="CI4" s="50">
        <v>39.947</v>
      </c>
      <c r="CJ4" s="50">
        <v>0.274</v>
      </c>
      <c r="CK4" s="50">
        <v>40.221</v>
      </c>
      <c r="CL4" s="50">
        <v>39.75</v>
      </c>
      <c r="CM4" s="50">
        <v>0.306</v>
      </c>
      <c r="CN4" s="50">
        <v>40.056</v>
      </c>
      <c r="CO4" s="50">
        <v>39.52</v>
      </c>
      <c r="CP4" s="50">
        <v>0.307</v>
      </c>
      <c r="CQ4" s="50">
        <v>39.827</v>
      </c>
      <c r="CR4" s="50">
        <v>38.911</v>
      </c>
      <c r="CS4" s="50">
        <v>0.32</v>
      </c>
      <c r="CT4" s="50">
        <v>39.231</v>
      </c>
      <c r="CU4" s="50">
        <v>38.551</v>
      </c>
      <c r="CV4" s="50">
        <v>0.297</v>
      </c>
      <c r="CW4" s="50">
        <v>38.848</v>
      </c>
      <c r="CX4" s="50">
        <v>38.268</v>
      </c>
      <c r="CY4" s="50">
        <v>0.292</v>
      </c>
      <c r="CZ4" s="50">
        <v>38.56</v>
      </c>
    </row>
    <row r="5" spans="1:104" s="52" customFormat="1" ht="12.75">
      <c r="A5" s="357" t="s">
        <v>43</v>
      </c>
      <c r="B5" s="53" t="s">
        <v>72</v>
      </c>
      <c r="C5" s="54">
        <v>0.476</v>
      </c>
      <c r="D5" s="54">
        <v>0</v>
      </c>
      <c r="E5" s="54">
        <v>0.476</v>
      </c>
      <c r="F5" s="54">
        <v>0.547</v>
      </c>
      <c r="G5" s="54">
        <v>0</v>
      </c>
      <c r="H5" s="54">
        <v>0.547</v>
      </c>
      <c r="I5" s="54">
        <v>0.52</v>
      </c>
      <c r="J5" s="54">
        <v>0</v>
      </c>
      <c r="K5" s="54">
        <v>0.52</v>
      </c>
      <c r="L5" s="54">
        <v>0.503</v>
      </c>
      <c r="M5" s="54">
        <v>0</v>
      </c>
      <c r="N5" s="54">
        <v>0.503</v>
      </c>
      <c r="O5" s="54">
        <v>0.486</v>
      </c>
      <c r="P5" s="54">
        <v>0</v>
      </c>
      <c r="Q5" s="54">
        <v>0.486</v>
      </c>
      <c r="R5" s="54">
        <v>0.477</v>
      </c>
      <c r="S5" s="54">
        <v>0</v>
      </c>
      <c r="T5" s="54">
        <v>0.477</v>
      </c>
      <c r="U5" s="54">
        <v>0.458</v>
      </c>
      <c r="V5" s="54">
        <v>0</v>
      </c>
      <c r="W5" s="54">
        <v>0.458</v>
      </c>
      <c r="X5" s="54">
        <v>0.451</v>
      </c>
      <c r="Y5" s="54">
        <v>0</v>
      </c>
      <c r="Z5" s="54">
        <v>0.451</v>
      </c>
      <c r="AA5" s="54">
        <v>0.472</v>
      </c>
      <c r="AB5" s="54">
        <v>0</v>
      </c>
      <c r="AC5" s="54">
        <v>0.472</v>
      </c>
      <c r="AD5" s="54">
        <v>0.507</v>
      </c>
      <c r="AE5" s="54">
        <v>0</v>
      </c>
      <c r="AF5" s="54">
        <v>0.507</v>
      </c>
      <c r="AG5" s="54">
        <v>0.529</v>
      </c>
      <c r="AH5" s="54">
        <v>0</v>
      </c>
      <c r="AI5" s="54">
        <v>0.529</v>
      </c>
      <c r="AJ5" s="54">
        <v>0.542</v>
      </c>
      <c r="AK5" s="54">
        <v>0</v>
      </c>
      <c r="AL5" s="54">
        <v>0.542</v>
      </c>
      <c r="AM5" s="54">
        <v>0.52</v>
      </c>
      <c r="AN5" s="54">
        <v>0</v>
      </c>
      <c r="AO5" s="54">
        <v>0.52</v>
      </c>
      <c r="AP5" s="54">
        <v>0.49</v>
      </c>
      <c r="AQ5" s="54">
        <v>0</v>
      </c>
      <c r="AR5" s="54">
        <v>0.49</v>
      </c>
      <c r="AS5" s="54">
        <v>0.531</v>
      </c>
      <c r="AT5" s="54">
        <v>0</v>
      </c>
      <c r="AU5" s="54">
        <v>0.531</v>
      </c>
      <c r="AV5" s="54">
        <v>0.594</v>
      </c>
      <c r="AW5" s="54">
        <v>0</v>
      </c>
      <c r="AX5" s="54">
        <v>0.594</v>
      </c>
      <c r="AY5" s="54">
        <v>0.669</v>
      </c>
      <c r="AZ5" s="54">
        <v>0</v>
      </c>
      <c r="BA5" s="54">
        <v>0.669</v>
      </c>
      <c r="BB5" s="54">
        <v>0.687</v>
      </c>
      <c r="BC5" s="54">
        <v>0</v>
      </c>
      <c r="BD5" s="54">
        <v>0.687</v>
      </c>
      <c r="BE5" s="54">
        <v>0.683</v>
      </c>
      <c r="BF5" s="54">
        <v>0</v>
      </c>
      <c r="BG5" s="54">
        <v>0.683</v>
      </c>
      <c r="BH5" s="54">
        <v>0.67</v>
      </c>
      <c r="BI5" s="54">
        <v>0</v>
      </c>
      <c r="BJ5" s="54">
        <v>0.67</v>
      </c>
      <c r="BK5" s="54">
        <v>0.659</v>
      </c>
      <c r="BL5" s="54">
        <v>0</v>
      </c>
      <c r="BM5" s="54">
        <v>0.659</v>
      </c>
      <c r="BN5" s="54">
        <v>0.645</v>
      </c>
      <c r="BO5" s="54">
        <v>0</v>
      </c>
      <c r="BP5" s="54">
        <v>0.645</v>
      </c>
      <c r="BQ5" s="54">
        <v>0.654</v>
      </c>
      <c r="BR5" s="54">
        <v>0</v>
      </c>
      <c r="BS5" s="54">
        <v>0.654</v>
      </c>
      <c r="BT5" s="54">
        <v>0.64</v>
      </c>
      <c r="BU5" s="54">
        <v>0</v>
      </c>
      <c r="BV5" s="54">
        <v>0.64</v>
      </c>
      <c r="BW5" s="54">
        <v>0.657</v>
      </c>
      <c r="BX5" s="54">
        <v>0</v>
      </c>
      <c r="BY5" s="54">
        <v>0.657</v>
      </c>
      <c r="BZ5" s="54">
        <v>0.619</v>
      </c>
      <c r="CA5" s="54">
        <v>0</v>
      </c>
      <c r="CB5" s="54">
        <v>0.619</v>
      </c>
      <c r="CC5" s="54">
        <v>0.625</v>
      </c>
      <c r="CD5" s="54">
        <v>0</v>
      </c>
      <c r="CE5" s="54">
        <v>0.625</v>
      </c>
      <c r="CF5" s="54">
        <v>0.632</v>
      </c>
      <c r="CG5" s="54">
        <v>0</v>
      </c>
      <c r="CH5" s="54">
        <v>0.632</v>
      </c>
      <c r="CI5" s="54">
        <v>0.628</v>
      </c>
      <c r="CJ5" s="54">
        <v>0</v>
      </c>
      <c r="CK5" s="54">
        <v>0.628</v>
      </c>
      <c r="CL5" s="54">
        <v>0.623</v>
      </c>
      <c r="CM5" s="54">
        <v>0</v>
      </c>
      <c r="CN5" s="54">
        <v>0.623</v>
      </c>
      <c r="CO5" s="54">
        <v>0.618</v>
      </c>
      <c r="CP5" s="54">
        <v>0</v>
      </c>
      <c r="CQ5" s="54">
        <v>0.618</v>
      </c>
      <c r="CR5" s="54">
        <v>0.613</v>
      </c>
      <c r="CS5" s="54">
        <v>0</v>
      </c>
      <c r="CT5" s="54">
        <v>0.613</v>
      </c>
      <c r="CU5" s="54">
        <v>0.611</v>
      </c>
      <c r="CV5" s="54">
        <v>0</v>
      </c>
      <c r="CW5" s="54">
        <v>0.611</v>
      </c>
      <c r="CX5" s="54">
        <v>0.607</v>
      </c>
      <c r="CY5" s="54">
        <v>0</v>
      </c>
      <c r="CZ5" s="54">
        <v>0.607</v>
      </c>
    </row>
    <row r="6" spans="1:104" s="51" customFormat="1" ht="12.75" outlineLevel="1">
      <c r="A6" s="359" t="s">
        <v>79</v>
      </c>
      <c r="B6" s="355" t="s">
        <v>68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9">
        <v>0</v>
      </c>
      <c r="AO6" s="49">
        <v>0</v>
      </c>
      <c r="AP6" s="49">
        <v>0</v>
      </c>
      <c r="AQ6" s="49">
        <v>0</v>
      </c>
      <c r="AR6" s="49">
        <v>0</v>
      </c>
      <c r="AS6" s="49">
        <v>0</v>
      </c>
      <c r="AT6" s="49">
        <v>0</v>
      </c>
      <c r="AU6" s="49">
        <v>0</v>
      </c>
      <c r="AV6" s="49">
        <v>0</v>
      </c>
      <c r="AW6" s="49">
        <v>0</v>
      </c>
      <c r="AX6" s="49"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49"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49">
        <v>0</v>
      </c>
      <c r="BP6" s="49">
        <v>0</v>
      </c>
      <c r="BQ6" s="49">
        <v>0</v>
      </c>
      <c r="BR6" s="49">
        <v>0</v>
      </c>
      <c r="BS6" s="49">
        <v>0</v>
      </c>
      <c r="BT6" s="49">
        <v>0</v>
      </c>
      <c r="BU6" s="49">
        <v>0</v>
      </c>
      <c r="BV6" s="49">
        <v>0</v>
      </c>
      <c r="BW6" s="49">
        <v>0</v>
      </c>
      <c r="BX6" s="49">
        <v>0</v>
      </c>
      <c r="BY6" s="49">
        <v>0</v>
      </c>
      <c r="BZ6" s="49">
        <v>0</v>
      </c>
      <c r="CA6" s="49">
        <v>0</v>
      </c>
      <c r="CB6" s="49">
        <v>0</v>
      </c>
      <c r="CC6" s="49">
        <v>0</v>
      </c>
      <c r="CD6" s="49">
        <v>0</v>
      </c>
      <c r="CE6" s="49">
        <v>0</v>
      </c>
      <c r="CF6" s="49">
        <v>0</v>
      </c>
      <c r="CG6" s="49">
        <v>0</v>
      </c>
      <c r="CH6" s="49">
        <v>0</v>
      </c>
      <c r="CI6" s="49">
        <v>0</v>
      </c>
      <c r="CJ6" s="49">
        <v>0</v>
      </c>
      <c r="CK6" s="49">
        <v>0</v>
      </c>
      <c r="CL6" s="49">
        <v>0</v>
      </c>
      <c r="CM6" s="49">
        <v>0</v>
      </c>
      <c r="CN6" s="49">
        <v>0</v>
      </c>
      <c r="CO6" s="49">
        <v>0</v>
      </c>
      <c r="CP6" s="49">
        <v>0</v>
      </c>
      <c r="CQ6" s="49">
        <v>0</v>
      </c>
      <c r="CR6" s="49">
        <v>0</v>
      </c>
      <c r="CS6" s="49">
        <v>0</v>
      </c>
      <c r="CT6" s="49">
        <v>0</v>
      </c>
      <c r="CU6" s="49">
        <v>0</v>
      </c>
      <c r="CV6" s="49">
        <v>0</v>
      </c>
      <c r="CW6" s="49">
        <v>0</v>
      </c>
      <c r="CX6" s="49">
        <v>0</v>
      </c>
      <c r="CY6" s="49">
        <v>0</v>
      </c>
      <c r="CZ6" s="49">
        <v>0</v>
      </c>
    </row>
    <row r="7" spans="1:104" s="51" customFormat="1" ht="12.75" outlineLevel="1">
      <c r="A7" s="360" t="s">
        <v>80</v>
      </c>
      <c r="B7" s="355" t="s">
        <v>69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  <c r="BX7" s="49">
        <v>0</v>
      </c>
      <c r="BY7" s="49">
        <v>0</v>
      </c>
      <c r="BZ7" s="49">
        <v>0</v>
      </c>
      <c r="CA7" s="49">
        <v>0</v>
      </c>
      <c r="CB7" s="49">
        <v>0</v>
      </c>
      <c r="CC7" s="49">
        <v>0</v>
      </c>
      <c r="CD7" s="49">
        <v>0</v>
      </c>
      <c r="CE7" s="49">
        <v>0</v>
      </c>
      <c r="CF7" s="49">
        <v>0</v>
      </c>
      <c r="CG7" s="49">
        <v>0</v>
      </c>
      <c r="CH7" s="49">
        <v>0</v>
      </c>
      <c r="CI7" s="49">
        <v>0</v>
      </c>
      <c r="CJ7" s="49">
        <v>0</v>
      </c>
      <c r="CK7" s="49">
        <v>0</v>
      </c>
      <c r="CL7" s="49">
        <v>0</v>
      </c>
      <c r="CM7" s="49">
        <v>0</v>
      </c>
      <c r="CN7" s="49">
        <v>0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0</v>
      </c>
    </row>
    <row r="8" spans="1:104" s="51" customFormat="1" ht="12.75" outlineLevel="1">
      <c r="A8" s="360" t="s">
        <v>81</v>
      </c>
      <c r="B8" s="355" t="s">
        <v>70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  <c r="BX8" s="49">
        <v>0</v>
      </c>
      <c r="BY8" s="49">
        <v>0</v>
      </c>
      <c r="BZ8" s="49">
        <v>0</v>
      </c>
      <c r="CA8" s="49">
        <v>0</v>
      </c>
      <c r="CB8" s="49">
        <v>0</v>
      </c>
      <c r="CC8" s="49">
        <v>0</v>
      </c>
      <c r="CD8" s="49">
        <v>0</v>
      </c>
      <c r="CE8" s="49">
        <v>0</v>
      </c>
      <c r="CF8" s="49">
        <v>0</v>
      </c>
      <c r="CG8" s="49">
        <v>0</v>
      </c>
      <c r="CH8" s="49">
        <v>0</v>
      </c>
      <c r="CI8" s="49">
        <v>0</v>
      </c>
      <c r="CJ8" s="49">
        <v>0</v>
      </c>
      <c r="CK8" s="49">
        <v>0</v>
      </c>
      <c r="CL8" s="49">
        <v>0</v>
      </c>
      <c r="CM8" s="49">
        <v>0</v>
      </c>
      <c r="CN8" s="49">
        <v>0</v>
      </c>
      <c r="CO8" s="49">
        <v>0</v>
      </c>
      <c r="CP8" s="49">
        <v>0</v>
      </c>
      <c r="CQ8" s="49">
        <v>0</v>
      </c>
      <c r="CR8" s="49">
        <v>0</v>
      </c>
      <c r="CS8" s="49">
        <v>0</v>
      </c>
      <c r="CT8" s="49">
        <v>0</v>
      </c>
      <c r="CU8" s="49">
        <v>0</v>
      </c>
      <c r="CV8" s="49">
        <v>0</v>
      </c>
      <c r="CW8" s="49">
        <v>0</v>
      </c>
      <c r="CX8" s="49">
        <v>0</v>
      </c>
      <c r="CY8" s="49">
        <v>0</v>
      </c>
      <c r="CZ8" s="49">
        <v>0</v>
      </c>
    </row>
    <row r="9" spans="1:104" s="51" customFormat="1" ht="12.75" outlineLevel="1">
      <c r="A9" s="360" t="s">
        <v>82</v>
      </c>
      <c r="B9" s="355" t="s">
        <v>71</v>
      </c>
      <c r="C9" s="49">
        <v>0.439</v>
      </c>
      <c r="D9" s="49">
        <v>0</v>
      </c>
      <c r="E9" s="49">
        <v>0.439</v>
      </c>
      <c r="F9" s="49">
        <v>0.513</v>
      </c>
      <c r="G9" s="49">
        <v>0</v>
      </c>
      <c r="H9" s="49">
        <v>0.513</v>
      </c>
      <c r="I9" s="49">
        <v>0.488</v>
      </c>
      <c r="J9" s="49">
        <v>0</v>
      </c>
      <c r="K9" s="49">
        <v>0.488</v>
      </c>
      <c r="L9" s="49">
        <v>0.472</v>
      </c>
      <c r="M9" s="49">
        <v>0</v>
      </c>
      <c r="N9" s="49">
        <v>0.472</v>
      </c>
      <c r="O9" s="49">
        <v>0.455</v>
      </c>
      <c r="P9" s="49">
        <v>0</v>
      </c>
      <c r="Q9" s="49">
        <v>0.455</v>
      </c>
      <c r="R9" s="49">
        <v>0.449</v>
      </c>
      <c r="S9" s="49">
        <v>0</v>
      </c>
      <c r="T9" s="49">
        <v>0.449</v>
      </c>
      <c r="U9" s="49">
        <v>0.43</v>
      </c>
      <c r="V9" s="49">
        <v>0</v>
      </c>
      <c r="W9" s="49">
        <v>0.43</v>
      </c>
      <c r="X9" s="49">
        <v>0.423</v>
      </c>
      <c r="Y9" s="49">
        <v>0</v>
      </c>
      <c r="Z9" s="49">
        <v>0.423</v>
      </c>
      <c r="AA9" s="49">
        <v>0.444</v>
      </c>
      <c r="AB9" s="49">
        <v>0</v>
      </c>
      <c r="AC9" s="49">
        <v>0.444</v>
      </c>
      <c r="AD9" s="49">
        <v>0.486</v>
      </c>
      <c r="AE9" s="49">
        <v>0</v>
      </c>
      <c r="AF9" s="49">
        <v>0.486</v>
      </c>
      <c r="AG9" s="49">
        <v>0.512</v>
      </c>
      <c r="AH9" s="49">
        <v>0</v>
      </c>
      <c r="AI9" s="49">
        <v>0.512</v>
      </c>
      <c r="AJ9" s="49">
        <v>0.524</v>
      </c>
      <c r="AK9" s="49">
        <v>0</v>
      </c>
      <c r="AL9" s="49">
        <v>0.524</v>
      </c>
      <c r="AM9" s="49">
        <v>0.504</v>
      </c>
      <c r="AN9" s="49">
        <v>0</v>
      </c>
      <c r="AO9" s="49">
        <v>0.504</v>
      </c>
      <c r="AP9" s="49">
        <v>0.47</v>
      </c>
      <c r="AQ9" s="49">
        <v>0</v>
      </c>
      <c r="AR9" s="49">
        <v>0.47</v>
      </c>
      <c r="AS9" s="49">
        <v>0.509</v>
      </c>
      <c r="AT9" s="49">
        <v>0</v>
      </c>
      <c r="AU9" s="49">
        <v>0.509</v>
      </c>
      <c r="AV9" s="49">
        <v>0.57</v>
      </c>
      <c r="AW9" s="49">
        <v>0</v>
      </c>
      <c r="AX9" s="49">
        <v>0.57</v>
      </c>
      <c r="AY9" s="49">
        <v>0.58</v>
      </c>
      <c r="AZ9" s="49">
        <v>0</v>
      </c>
      <c r="BA9" s="49">
        <v>0.58</v>
      </c>
      <c r="BB9" s="49">
        <v>0.598</v>
      </c>
      <c r="BC9" s="49">
        <v>0</v>
      </c>
      <c r="BD9" s="49">
        <v>0.598</v>
      </c>
      <c r="BE9" s="49">
        <v>0.596</v>
      </c>
      <c r="BF9" s="49">
        <v>0</v>
      </c>
      <c r="BG9" s="49">
        <v>0.596</v>
      </c>
      <c r="BH9" s="49">
        <v>0.583</v>
      </c>
      <c r="BI9" s="49">
        <v>0</v>
      </c>
      <c r="BJ9" s="49">
        <v>0.583</v>
      </c>
      <c r="BK9" s="49">
        <v>0.573</v>
      </c>
      <c r="BL9" s="49">
        <v>0</v>
      </c>
      <c r="BM9" s="49">
        <v>0.573</v>
      </c>
      <c r="BN9" s="49">
        <v>0.574</v>
      </c>
      <c r="BO9" s="49">
        <v>0</v>
      </c>
      <c r="BP9" s="49">
        <v>0.574</v>
      </c>
      <c r="BQ9" s="49">
        <v>0.583</v>
      </c>
      <c r="BR9" s="49">
        <v>0</v>
      </c>
      <c r="BS9" s="49">
        <v>0.583</v>
      </c>
      <c r="BT9" s="49">
        <v>0.57</v>
      </c>
      <c r="BU9" s="49">
        <v>0</v>
      </c>
      <c r="BV9" s="49">
        <v>0.57</v>
      </c>
      <c r="BW9" s="49">
        <v>0.563</v>
      </c>
      <c r="BX9" s="49">
        <v>0</v>
      </c>
      <c r="BY9" s="49">
        <v>0.563</v>
      </c>
      <c r="BZ9" s="49">
        <v>0.549</v>
      </c>
      <c r="CA9" s="49">
        <v>0</v>
      </c>
      <c r="CB9" s="49">
        <v>0.549</v>
      </c>
      <c r="CC9" s="49">
        <v>0.555</v>
      </c>
      <c r="CD9" s="49">
        <v>0</v>
      </c>
      <c r="CE9" s="49">
        <v>0.555</v>
      </c>
      <c r="CF9" s="49">
        <v>0.563</v>
      </c>
      <c r="CG9" s="49">
        <v>0</v>
      </c>
      <c r="CH9" s="49">
        <v>0.563</v>
      </c>
      <c r="CI9" s="49">
        <v>0.559</v>
      </c>
      <c r="CJ9" s="49">
        <v>0</v>
      </c>
      <c r="CK9" s="49">
        <v>0.559</v>
      </c>
      <c r="CL9" s="49">
        <v>0.554</v>
      </c>
      <c r="CM9" s="49">
        <v>0</v>
      </c>
      <c r="CN9" s="49">
        <v>0.554</v>
      </c>
      <c r="CO9" s="49">
        <v>0.549</v>
      </c>
      <c r="CP9" s="49">
        <v>0</v>
      </c>
      <c r="CQ9" s="49">
        <v>0.549</v>
      </c>
      <c r="CR9" s="49">
        <v>0.543</v>
      </c>
      <c r="CS9" s="49">
        <v>0</v>
      </c>
      <c r="CT9" s="49">
        <v>0.543</v>
      </c>
      <c r="CU9" s="49">
        <v>0.542</v>
      </c>
      <c r="CV9" s="49">
        <v>0</v>
      </c>
      <c r="CW9" s="49">
        <v>0.542</v>
      </c>
      <c r="CX9" s="49">
        <v>0.536</v>
      </c>
      <c r="CY9" s="49">
        <v>0</v>
      </c>
      <c r="CZ9" s="49">
        <v>0.536</v>
      </c>
    </row>
    <row r="10" spans="1:104" s="51" customFormat="1" ht="12.75" outlineLevel="1">
      <c r="A10" s="361" t="s">
        <v>2</v>
      </c>
      <c r="B10" s="356" t="s">
        <v>93</v>
      </c>
      <c r="C10" s="49">
        <v>0.037</v>
      </c>
      <c r="D10" s="49">
        <v>0</v>
      </c>
      <c r="E10" s="49">
        <v>0.037</v>
      </c>
      <c r="F10" s="49">
        <v>0.034</v>
      </c>
      <c r="G10" s="49">
        <v>0</v>
      </c>
      <c r="H10" s="49">
        <v>0.034</v>
      </c>
      <c r="I10" s="49">
        <v>0.032</v>
      </c>
      <c r="J10" s="49">
        <v>0</v>
      </c>
      <c r="K10" s="49">
        <v>0.032</v>
      </c>
      <c r="L10" s="49">
        <v>0.031</v>
      </c>
      <c r="M10" s="49">
        <v>0</v>
      </c>
      <c r="N10" s="49">
        <v>0.031</v>
      </c>
      <c r="O10" s="49">
        <v>0.031</v>
      </c>
      <c r="P10" s="49">
        <v>0</v>
      </c>
      <c r="Q10" s="49">
        <v>0.031</v>
      </c>
      <c r="R10" s="49">
        <v>0.028</v>
      </c>
      <c r="S10" s="49">
        <v>0</v>
      </c>
      <c r="T10" s="49">
        <v>0.028</v>
      </c>
      <c r="U10" s="49">
        <v>0.028</v>
      </c>
      <c r="V10" s="49">
        <v>0</v>
      </c>
      <c r="W10" s="49">
        <v>0.028</v>
      </c>
      <c r="X10" s="49">
        <v>0.028</v>
      </c>
      <c r="Y10" s="49">
        <v>0</v>
      </c>
      <c r="Z10" s="49">
        <v>0.028</v>
      </c>
      <c r="AA10" s="49">
        <v>0.028</v>
      </c>
      <c r="AB10" s="49">
        <v>0</v>
      </c>
      <c r="AC10" s="49">
        <v>0.028</v>
      </c>
      <c r="AD10" s="49">
        <v>0.021</v>
      </c>
      <c r="AE10" s="49">
        <v>0</v>
      </c>
      <c r="AF10" s="49">
        <v>0.021</v>
      </c>
      <c r="AG10" s="49">
        <v>0.017</v>
      </c>
      <c r="AH10" s="49">
        <v>0</v>
      </c>
      <c r="AI10" s="49">
        <v>0.017</v>
      </c>
      <c r="AJ10" s="49">
        <v>0.018</v>
      </c>
      <c r="AK10" s="49">
        <v>0</v>
      </c>
      <c r="AL10" s="49">
        <v>0.018</v>
      </c>
      <c r="AM10" s="49">
        <v>0.016</v>
      </c>
      <c r="AN10" s="49">
        <v>0</v>
      </c>
      <c r="AO10" s="49">
        <v>0.016</v>
      </c>
      <c r="AP10" s="49">
        <v>0.02</v>
      </c>
      <c r="AQ10" s="49">
        <v>0</v>
      </c>
      <c r="AR10" s="49">
        <v>0.02</v>
      </c>
      <c r="AS10" s="49">
        <v>0.022</v>
      </c>
      <c r="AT10" s="49">
        <v>0</v>
      </c>
      <c r="AU10" s="49">
        <v>0.022</v>
      </c>
      <c r="AV10" s="49">
        <v>0.024</v>
      </c>
      <c r="AW10" s="49">
        <v>0</v>
      </c>
      <c r="AX10" s="49">
        <v>0.024</v>
      </c>
      <c r="AY10" s="49">
        <v>0.089</v>
      </c>
      <c r="AZ10" s="49">
        <v>0</v>
      </c>
      <c r="BA10" s="49">
        <v>0.089</v>
      </c>
      <c r="BB10" s="49">
        <v>0.089</v>
      </c>
      <c r="BC10" s="49">
        <v>0</v>
      </c>
      <c r="BD10" s="49">
        <v>0.089</v>
      </c>
      <c r="BE10" s="49">
        <v>0.087</v>
      </c>
      <c r="BF10" s="49">
        <v>0</v>
      </c>
      <c r="BG10" s="49">
        <v>0.087</v>
      </c>
      <c r="BH10" s="49">
        <v>0.087</v>
      </c>
      <c r="BI10" s="49">
        <v>0</v>
      </c>
      <c r="BJ10" s="49">
        <v>0.087</v>
      </c>
      <c r="BK10" s="49">
        <v>0.086</v>
      </c>
      <c r="BL10" s="49">
        <v>0</v>
      </c>
      <c r="BM10" s="49">
        <v>0.086</v>
      </c>
      <c r="BN10" s="49">
        <v>0.071</v>
      </c>
      <c r="BO10" s="49">
        <v>0</v>
      </c>
      <c r="BP10" s="49">
        <v>0.071</v>
      </c>
      <c r="BQ10" s="49">
        <v>0.071</v>
      </c>
      <c r="BR10" s="49">
        <v>0</v>
      </c>
      <c r="BS10" s="49">
        <v>0.071</v>
      </c>
      <c r="BT10" s="49">
        <v>0.07</v>
      </c>
      <c r="BU10" s="49">
        <v>0</v>
      </c>
      <c r="BV10" s="49">
        <v>0.07</v>
      </c>
      <c r="BW10" s="49">
        <v>0.094</v>
      </c>
      <c r="BX10" s="49">
        <v>0</v>
      </c>
      <c r="BY10" s="49">
        <v>0.094</v>
      </c>
      <c r="BZ10" s="49">
        <v>0.07</v>
      </c>
      <c r="CA10" s="49">
        <v>0</v>
      </c>
      <c r="CB10" s="49">
        <v>0.07</v>
      </c>
      <c r="CC10" s="49">
        <v>0.07</v>
      </c>
      <c r="CD10" s="49">
        <v>0</v>
      </c>
      <c r="CE10" s="49">
        <v>0.07</v>
      </c>
      <c r="CF10" s="49">
        <v>0.069</v>
      </c>
      <c r="CG10" s="49">
        <v>0</v>
      </c>
      <c r="CH10" s="49">
        <v>0.069</v>
      </c>
      <c r="CI10" s="49">
        <v>0.069</v>
      </c>
      <c r="CJ10" s="49">
        <v>0</v>
      </c>
      <c r="CK10" s="49">
        <v>0.069</v>
      </c>
      <c r="CL10" s="49">
        <v>0.069</v>
      </c>
      <c r="CM10" s="49">
        <v>0</v>
      </c>
      <c r="CN10" s="49">
        <v>0.069</v>
      </c>
      <c r="CO10" s="49">
        <v>0.069</v>
      </c>
      <c r="CP10" s="49">
        <v>0</v>
      </c>
      <c r="CQ10" s="49">
        <v>0.069</v>
      </c>
      <c r="CR10" s="49">
        <v>0.07</v>
      </c>
      <c r="CS10" s="49">
        <v>0</v>
      </c>
      <c r="CT10" s="49">
        <v>0.07</v>
      </c>
      <c r="CU10" s="49">
        <v>0.069</v>
      </c>
      <c r="CV10" s="49">
        <v>0</v>
      </c>
      <c r="CW10" s="49">
        <v>0.069</v>
      </c>
      <c r="CX10" s="49">
        <v>0.071</v>
      </c>
      <c r="CY10" s="49">
        <v>0</v>
      </c>
      <c r="CZ10" s="49">
        <v>0.071</v>
      </c>
    </row>
    <row r="11" spans="1:104" s="52" customFormat="1" ht="12.75">
      <c r="A11" s="358" t="s">
        <v>47</v>
      </c>
      <c r="B11" s="53" t="s">
        <v>67</v>
      </c>
      <c r="C11" s="54">
        <v>62.945</v>
      </c>
      <c r="D11" s="54">
        <v>0</v>
      </c>
      <c r="E11" s="54">
        <v>62.945</v>
      </c>
      <c r="F11" s="54">
        <v>63.574</v>
      </c>
      <c r="G11" s="54">
        <v>0</v>
      </c>
      <c r="H11" s="54">
        <v>63.574</v>
      </c>
      <c r="I11" s="54">
        <v>64.294</v>
      </c>
      <c r="J11" s="54">
        <v>0</v>
      </c>
      <c r="K11" s="54">
        <v>64.294</v>
      </c>
      <c r="L11" s="54">
        <v>64.674</v>
      </c>
      <c r="M11" s="54">
        <v>0</v>
      </c>
      <c r="N11" s="54">
        <v>64.674</v>
      </c>
      <c r="O11" s="54">
        <v>61.634</v>
      </c>
      <c r="P11" s="54">
        <v>0</v>
      </c>
      <c r="Q11" s="54">
        <v>61.634</v>
      </c>
      <c r="R11" s="54">
        <v>61.366</v>
      </c>
      <c r="S11" s="54">
        <v>0</v>
      </c>
      <c r="T11" s="54">
        <v>61.366</v>
      </c>
      <c r="U11" s="54">
        <v>61.061</v>
      </c>
      <c r="V11" s="54">
        <v>0</v>
      </c>
      <c r="W11" s="54">
        <v>61.061</v>
      </c>
      <c r="X11" s="54">
        <v>61.034</v>
      </c>
      <c r="Y11" s="54">
        <v>0</v>
      </c>
      <c r="Z11" s="54">
        <v>61.034</v>
      </c>
      <c r="AA11" s="54">
        <v>57.593</v>
      </c>
      <c r="AB11" s="54">
        <v>0</v>
      </c>
      <c r="AC11" s="54">
        <v>57.593</v>
      </c>
      <c r="AD11" s="54">
        <v>57.171</v>
      </c>
      <c r="AE11" s="54">
        <v>0</v>
      </c>
      <c r="AF11" s="54">
        <v>57.171</v>
      </c>
      <c r="AG11" s="54">
        <v>57.009</v>
      </c>
      <c r="AH11" s="54">
        <v>0</v>
      </c>
      <c r="AI11" s="54">
        <v>57.009</v>
      </c>
      <c r="AJ11" s="54">
        <v>56.841</v>
      </c>
      <c r="AK11" s="54">
        <v>0</v>
      </c>
      <c r="AL11" s="54">
        <v>56.841</v>
      </c>
      <c r="AM11" s="54">
        <v>53.086</v>
      </c>
      <c r="AN11" s="54">
        <v>0</v>
      </c>
      <c r="AO11" s="54">
        <v>53.086</v>
      </c>
      <c r="AP11" s="54">
        <v>52.468</v>
      </c>
      <c r="AQ11" s="54">
        <v>0</v>
      </c>
      <c r="AR11" s="54">
        <v>52.468</v>
      </c>
      <c r="AS11" s="54">
        <v>51.369</v>
      </c>
      <c r="AT11" s="54">
        <v>0</v>
      </c>
      <c r="AU11" s="54">
        <v>51.369</v>
      </c>
      <c r="AV11" s="54">
        <v>50.649</v>
      </c>
      <c r="AW11" s="54">
        <v>0</v>
      </c>
      <c r="AX11" s="54">
        <v>50.649</v>
      </c>
      <c r="AY11" s="54">
        <v>45.453</v>
      </c>
      <c r="AZ11" s="54">
        <v>0</v>
      </c>
      <c r="BA11" s="54">
        <v>45.453</v>
      </c>
      <c r="BB11" s="54">
        <v>45.263</v>
      </c>
      <c r="BC11" s="54">
        <v>0.012</v>
      </c>
      <c r="BD11" s="54">
        <v>45.275</v>
      </c>
      <c r="BE11" s="54">
        <v>44.951</v>
      </c>
      <c r="BF11" s="54">
        <v>0.044</v>
      </c>
      <c r="BG11" s="54">
        <v>44.995</v>
      </c>
      <c r="BH11" s="54">
        <v>44.537</v>
      </c>
      <c r="BI11" s="54">
        <v>0.043</v>
      </c>
      <c r="BJ11" s="54">
        <v>44.58</v>
      </c>
      <c r="BK11" s="54">
        <v>44.155</v>
      </c>
      <c r="BL11" s="54">
        <v>0.102</v>
      </c>
      <c r="BM11" s="54">
        <v>44.257</v>
      </c>
      <c r="BN11" s="54">
        <v>43.763</v>
      </c>
      <c r="BO11" s="54">
        <v>0.129</v>
      </c>
      <c r="BP11" s="54">
        <v>43.892</v>
      </c>
      <c r="BQ11" s="54">
        <v>43.202</v>
      </c>
      <c r="BR11" s="54">
        <v>0.216</v>
      </c>
      <c r="BS11" s="54">
        <v>43.418</v>
      </c>
      <c r="BT11" s="54">
        <v>42.883</v>
      </c>
      <c r="BU11" s="54">
        <v>0.211</v>
      </c>
      <c r="BV11" s="54">
        <v>43.094</v>
      </c>
      <c r="BW11" s="54">
        <v>42.67</v>
      </c>
      <c r="BX11" s="54">
        <v>0.217</v>
      </c>
      <c r="BY11" s="54">
        <v>42.887</v>
      </c>
      <c r="BZ11" s="54">
        <v>42.386</v>
      </c>
      <c r="CA11" s="54">
        <v>0.221</v>
      </c>
      <c r="CB11" s="54">
        <v>42.607</v>
      </c>
      <c r="CC11" s="54">
        <v>40.1</v>
      </c>
      <c r="CD11" s="54">
        <v>0.238</v>
      </c>
      <c r="CE11" s="54">
        <v>40.338</v>
      </c>
      <c r="CF11" s="54">
        <v>39.779</v>
      </c>
      <c r="CG11" s="54">
        <v>0.247</v>
      </c>
      <c r="CH11" s="54">
        <v>40.026</v>
      </c>
      <c r="CI11" s="54">
        <v>39.319</v>
      </c>
      <c r="CJ11" s="54">
        <v>0.274</v>
      </c>
      <c r="CK11" s="54">
        <v>39.593</v>
      </c>
      <c r="CL11" s="54">
        <v>39.127</v>
      </c>
      <c r="CM11" s="54">
        <v>0.306</v>
      </c>
      <c r="CN11" s="54">
        <v>39.433</v>
      </c>
      <c r="CO11" s="54">
        <v>38.902</v>
      </c>
      <c r="CP11" s="54">
        <v>0.307</v>
      </c>
      <c r="CQ11" s="54">
        <v>39.209</v>
      </c>
      <c r="CR11" s="54">
        <v>38.298</v>
      </c>
      <c r="CS11" s="54">
        <v>0.32</v>
      </c>
      <c r="CT11" s="54">
        <v>38.618</v>
      </c>
      <c r="CU11" s="54">
        <v>37.94</v>
      </c>
      <c r="CV11" s="54">
        <v>0.297</v>
      </c>
      <c r="CW11" s="54">
        <v>38.237</v>
      </c>
      <c r="CX11" s="54">
        <v>37.661</v>
      </c>
      <c r="CY11" s="54">
        <v>0.292</v>
      </c>
      <c r="CZ11" s="54">
        <v>37.953</v>
      </c>
    </row>
    <row r="12" spans="3:104" ht="12.75"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</row>
    <row r="13" spans="3:104" ht="12.75"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</row>
    <row r="14" spans="3:104" ht="12.75"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</row>
    <row r="15" spans="3:104" ht="12.75">
      <c r="C15" s="296"/>
      <c r="D15" s="296"/>
      <c r="E15" s="298"/>
      <c r="F15" s="296"/>
      <c r="G15" s="296"/>
      <c r="H15" s="298"/>
      <c r="I15" s="296"/>
      <c r="J15" s="296"/>
      <c r="K15" s="298"/>
      <c r="L15" s="296"/>
      <c r="M15" s="296"/>
      <c r="N15" s="298"/>
      <c r="O15" s="296"/>
      <c r="P15" s="296"/>
      <c r="Q15" s="298"/>
      <c r="R15" s="296"/>
      <c r="S15" s="296"/>
      <c r="T15" s="298"/>
      <c r="U15" s="296"/>
      <c r="V15" s="296"/>
      <c r="W15" s="298"/>
      <c r="X15" s="296"/>
      <c r="Y15" s="296"/>
      <c r="Z15" s="298"/>
      <c r="AA15" s="296"/>
      <c r="AB15" s="296"/>
      <c r="AC15" s="298"/>
      <c r="AD15" s="296"/>
      <c r="AE15" s="296"/>
      <c r="AF15" s="298"/>
      <c r="AG15" s="296"/>
      <c r="AH15" s="296"/>
      <c r="AI15" s="298"/>
      <c r="AJ15" s="296"/>
      <c r="AK15" s="296"/>
      <c r="AL15" s="298"/>
      <c r="AM15" s="296"/>
      <c r="AN15" s="296"/>
      <c r="AO15" s="298"/>
      <c r="AP15" s="296"/>
      <c r="AQ15" s="296"/>
      <c r="AR15" s="298"/>
      <c r="AS15" s="296"/>
      <c r="AT15" s="296"/>
      <c r="AU15" s="298"/>
      <c r="AV15" s="296"/>
      <c r="AW15" s="296"/>
      <c r="AX15" s="298"/>
      <c r="AY15" s="296"/>
      <c r="AZ15" s="296"/>
      <c r="BA15" s="298"/>
      <c r="BB15" s="296"/>
      <c r="BC15" s="296"/>
      <c r="BD15" s="298"/>
      <c r="BE15" s="296"/>
      <c r="BF15" s="296"/>
      <c r="BG15" s="298"/>
      <c r="BH15" s="296"/>
      <c r="BI15" s="296"/>
      <c r="BJ15" s="298"/>
      <c r="BK15" s="296"/>
      <c r="BL15" s="296"/>
      <c r="BM15" s="298"/>
      <c r="BN15" s="296"/>
      <c r="BO15" s="296"/>
      <c r="BP15" s="298"/>
      <c r="BQ15" s="296"/>
      <c r="BR15" s="296"/>
      <c r="BS15" s="298"/>
      <c r="BT15" s="296"/>
      <c r="BU15" s="296"/>
      <c r="BV15" s="298"/>
      <c r="BW15" s="296"/>
      <c r="BX15" s="296"/>
      <c r="BY15" s="298"/>
      <c r="BZ15" s="296"/>
      <c r="CA15" s="296"/>
      <c r="CB15" s="298"/>
      <c r="CC15" s="296"/>
      <c r="CD15" s="296"/>
      <c r="CE15" s="298"/>
      <c r="CF15" s="296"/>
      <c r="CG15" s="296"/>
      <c r="CH15" s="298"/>
      <c r="CI15" s="296"/>
      <c r="CJ15" s="296"/>
      <c r="CK15" s="298"/>
      <c r="CL15" s="296"/>
      <c r="CM15" s="296"/>
      <c r="CN15" s="298"/>
      <c r="CO15" s="296"/>
      <c r="CP15" s="296"/>
      <c r="CQ15" s="298"/>
      <c r="CR15" s="296"/>
      <c r="CS15" s="296"/>
      <c r="CT15" s="298"/>
      <c r="CU15" s="296"/>
      <c r="CV15" s="296"/>
      <c r="CW15" s="298"/>
      <c r="CX15" s="296"/>
      <c r="CY15" s="296"/>
      <c r="CZ15" s="298"/>
    </row>
    <row r="17" ht="12.75">
      <c r="AA17" s="42"/>
    </row>
    <row r="18" ht="12.75">
      <c r="AA18" s="42"/>
    </row>
    <row r="19" spans="15:27" ht="12.75">
      <c r="O19" s="42"/>
      <c r="AA19" s="42"/>
    </row>
    <row r="20" ht="12.75">
      <c r="AA20" s="42"/>
    </row>
    <row r="21" spans="27:95" ht="12.75">
      <c r="AA21" s="42"/>
      <c r="BZ21" s="42"/>
      <c r="CA21" s="42"/>
      <c r="CB21" s="42"/>
      <c r="CC21" s="42"/>
      <c r="CD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</row>
    <row r="22" spans="27:95" ht="12.75">
      <c r="AA22" s="42"/>
      <c r="BZ22" s="42"/>
      <c r="CA22" s="42"/>
      <c r="CB22" s="42"/>
      <c r="CC22" s="42"/>
      <c r="CD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</row>
    <row r="23" spans="27:95" ht="12.75">
      <c r="AA23" s="42"/>
      <c r="BZ23" s="42"/>
      <c r="CA23" s="42"/>
      <c r="CB23" s="42"/>
      <c r="CC23" s="42"/>
      <c r="CD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</row>
    <row r="24" spans="27:95" ht="12.75">
      <c r="AA24" s="42"/>
      <c r="BZ24" s="42"/>
      <c r="CA24" s="42"/>
      <c r="CB24" s="42"/>
      <c r="CC24" s="42"/>
      <c r="CD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</row>
    <row r="25" spans="78:95" ht="12.75">
      <c r="BZ25" s="42"/>
      <c r="CA25" s="42"/>
      <c r="CB25" s="42"/>
      <c r="CC25" s="42"/>
      <c r="CD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</row>
    <row r="26" spans="15:95" ht="12.75">
      <c r="O26" s="39"/>
      <c r="P26" s="42"/>
      <c r="BZ26" s="42"/>
      <c r="CA26" s="42"/>
      <c r="CB26" s="42"/>
      <c r="CC26" s="42"/>
      <c r="CD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</row>
    <row r="27" spans="15:95" ht="12.75">
      <c r="O27" s="39"/>
      <c r="P27" s="42"/>
      <c r="BZ27" s="42"/>
      <c r="CA27" s="42"/>
      <c r="CB27" s="42"/>
      <c r="CC27" s="42"/>
      <c r="CD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</row>
    <row r="28" spans="15:95" ht="12.75">
      <c r="O28" s="39"/>
      <c r="P28" s="42"/>
      <c r="BZ28" s="42"/>
      <c r="CA28" s="42"/>
      <c r="CB28" s="42"/>
      <c r="CC28" s="42"/>
      <c r="CD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</row>
    <row r="29" spans="15:16" ht="12.75">
      <c r="O29" s="39"/>
      <c r="P29" s="42"/>
    </row>
    <row r="30" spans="15:16" ht="12.75">
      <c r="O30" s="39"/>
      <c r="P30" s="42"/>
    </row>
    <row r="31" spans="15:16" ht="12.75">
      <c r="O31" s="39"/>
      <c r="P31" s="42"/>
    </row>
    <row r="32" spans="15:16" ht="12.75">
      <c r="O32" s="39"/>
      <c r="P32" s="42"/>
    </row>
    <row r="33" spans="15:16" ht="12.75">
      <c r="O33" s="39"/>
      <c r="P33" s="42"/>
    </row>
    <row r="34" spans="15:16" ht="12.75">
      <c r="O34" s="39"/>
      <c r="P34" s="42"/>
    </row>
  </sheetData>
  <sheetProtection/>
  <mergeCells count="38">
    <mergeCell ref="CL2:CN2"/>
    <mergeCell ref="CI2:CK2"/>
    <mergeCell ref="CF2:CH2"/>
    <mergeCell ref="CO2:CQ2"/>
    <mergeCell ref="BT2:BV2"/>
    <mergeCell ref="BB2:BD2"/>
    <mergeCell ref="BQ2:BS2"/>
    <mergeCell ref="BN2:BP2"/>
    <mergeCell ref="BK2:BM2"/>
    <mergeCell ref="O2:Q2"/>
    <mergeCell ref="C2:E2"/>
    <mergeCell ref="F2:H2"/>
    <mergeCell ref="AP2:AR2"/>
    <mergeCell ref="AG2:AI2"/>
    <mergeCell ref="AA2:AC2"/>
    <mergeCell ref="R2:T2"/>
    <mergeCell ref="U2:W2"/>
    <mergeCell ref="I2:K2"/>
    <mergeCell ref="A1:B1"/>
    <mergeCell ref="X2:Z2"/>
    <mergeCell ref="L2:N2"/>
    <mergeCell ref="AD2:AF2"/>
    <mergeCell ref="BH2:BJ2"/>
    <mergeCell ref="AS2:AU2"/>
    <mergeCell ref="AM2:AO2"/>
    <mergeCell ref="BE2:BG2"/>
    <mergeCell ref="AV2:AX2"/>
    <mergeCell ref="AY2:BA2"/>
    <mergeCell ref="A2:B3"/>
    <mergeCell ref="CX2:CZ2"/>
    <mergeCell ref="CU2:CW2"/>
    <mergeCell ref="CR2:CT2"/>
    <mergeCell ref="CV1:CW1"/>
    <mergeCell ref="CX1:CZ1"/>
    <mergeCell ref="CC2:CE2"/>
    <mergeCell ref="BZ2:CB2"/>
    <mergeCell ref="BW2:BY2"/>
    <mergeCell ref="AJ2:AL2"/>
  </mergeCells>
  <hyperlinks>
    <hyperlink ref="CX1" location="Tartalom!A1" display="Vissza a tartalomjegyzékre"/>
  </hyperlinks>
  <printOptions/>
  <pageMargins left="0.5905511811023623" right="0.28" top="0.5905511811023623" bottom="0.7874015748031497" header="0.5118110236220472" footer="0.5118110236220472"/>
  <pageSetup horizontalDpi="600" verticalDpi="600" orientation="landscape" paperSize="9" scale="98" r:id="rId1"/>
  <headerFooter>
    <oddFooter>&amp;C&amp;P</oddFooter>
  </headerFooter>
  <colBreaks count="1" manualBreakCount="1">
    <brk id="38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X25"/>
  <sheetViews>
    <sheetView zoomScalePageLayoutView="0" workbookViewId="0" topLeftCell="A2">
      <pane xSplit="2" ySplit="4" topLeftCell="EQ6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EU2" sqref="EU2:EW2"/>
    </sheetView>
  </sheetViews>
  <sheetFormatPr defaultColWidth="9.25390625" defaultRowHeight="12.75" outlineLevelRow="1" outlineLevelCol="1"/>
  <cols>
    <col min="1" max="1" width="3.00390625" style="35" customWidth="1"/>
    <col min="2" max="2" width="36.625" style="35" customWidth="1"/>
    <col min="3" max="3" width="7.375" style="35" customWidth="1"/>
    <col min="4" max="4" width="10.125" style="35" customWidth="1"/>
    <col min="5" max="5" width="7.375" style="35" customWidth="1"/>
    <col min="6" max="6" width="10.125" style="35" customWidth="1"/>
    <col min="7" max="7" width="7.375" style="35" customWidth="1"/>
    <col min="8" max="8" width="10.125" style="35" customWidth="1"/>
    <col min="9" max="9" width="7.375" style="35" customWidth="1"/>
    <col min="10" max="10" width="10.125" style="35" customWidth="1"/>
    <col min="11" max="11" width="7.375" style="35" customWidth="1"/>
    <col min="12" max="12" width="10.125" style="35" customWidth="1"/>
    <col min="13" max="13" width="7.375" style="35" customWidth="1"/>
    <col min="14" max="14" width="10.125" style="35" customWidth="1"/>
    <col min="15" max="15" width="7.375" style="35" customWidth="1"/>
    <col min="16" max="16" width="10.125" style="35" customWidth="1"/>
    <col min="17" max="17" width="7.375" style="35" customWidth="1"/>
    <col min="18" max="18" width="10.125" style="35" customWidth="1"/>
    <col min="19" max="19" width="7.375" style="35" hidden="1" customWidth="1" outlineLevel="1"/>
    <col min="20" max="20" width="10.125" style="35" hidden="1" customWidth="1" outlineLevel="1"/>
    <col min="21" max="21" width="7.375" style="35" hidden="1" customWidth="1" outlineLevel="1"/>
    <col min="22" max="22" width="10.125" style="35" hidden="1" customWidth="1" outlineLevel="1"/>
    <col min="23" max="23" width="7.375" style="35" hidden="1" customWidth="1" outlineLevel="1"/>
    <col min="24" max="24" width="10.125" style="35" hidden="1" customWidth="1" outlineLevel="1"/>
    <col min="25" max="25" width="7.375" style="35" hidden="1" customWidth="1" outlineLevel="1"/>
    <col min="26" max="26" width="10.125" style="35" hidden="1" customWidth="1" outlineLevel="1"/>
    <col min="27" max="27" width="7.375" style="35" hidden="1" customWidth="1" outlineLevel="1"/>
    <col min="28" max="28" width="10.125" style="35" hidden="1" customWidth="1" outlineLevel="1"/>
    <col min="29" max="29" width="7.375" style="35" hidden="1" customWidth="1" outlineLevel="1"/>
    <col min="30" max="30" width="10.125" style="35" hidden="1" customWidth="1" outlineLevel="1"/>
    <col min="31" max="31" width="6.375" style="35" hidden="1" customWidth="1" outlineLevel="1"/>
    <col min="32" max="32" width="10.125" style="35" hidden="1" customWidth="1" outlineLevel="1"/>
    <col min="33" max="33" width="7.375" style="35" hidden="1" customWidth="1" outlineLevel="1"/>
    <col min="34" max="34" width="10.125" style="35" hidden="1" customWidth="1" outlineLevel="1"/>
    <col min="35" max="35" width="6.375" style="35" hidden="1" customWidth="1" outlineLevel="1"/>
    <col min="36" max="36" width="10.125" style="35" hidden="1" customWidth="1" outlineLevel="1"/>
    <col min="37" max="37" width="6.375" style="35" hidden="1" customWidth="1" outlineLevel="1"/>
    <col min="38" max="38" width="10.125" style="35" hidden="1" customWidth="1" outlineLevel="1"/>
    <col min="39" max="39" width="6.375" style="35" hidden="1" customWidth="1" outlineLevel="1"/>
    <col min="40" max="40" width="10.125" style="35" hidden="1" customWidth="1" outlineLevel="1"/>
    <col min="41" max="41" width="7.375" style="35" hidden="1" customWidth="1" outlineLevel="1"/>
    <col min="42" max="42" width="10.125" style="35" hidden="1" customWidth="1" outlineLevel="1"/>
    <col min="43" max="43" width="7.375" style="35" customWidth="1" collapsed="1"/>
    <col min="44" max="44" width="10.125" style="35" customWidth="1"/>
    <col min="45" max="45" width="7.375" style="35" customWidth="1"/>
    <col min="46" max="46" width="10.125" style="35" customWidth="1"/>
    <col min="47" max="47" width="7.375" style="35" customWidth="1"/>
    <col min="48" max="48" width="10.125" style="35" customWidth="1"/>
    <col min="49" max="49" width="7.375" style="35" customWidth="1"/>
    <col min="50" max="50" width="10.125" style="35" customWidth="1"/>
    <col min="51" max="51" width="7.375" style="35" hidden="1" customWidth="1" outlineLevel="1"/>
    <col min="52" max="52" width="10.125" style="35" hidden="1" customWidth="1" outlineLevel="1"/>
    <col min="53" max="53" width="7.375" style="35" hidden="1" customWidth="1" outlineLevel="1"/>
    <col min="54" max="54" width="10.125" style="35" hidden="1" customWidth="1" outlineLevel="1"/>
    <col min="55" max="55" width="7.375" style="35" hidden="1" customWidth="1" outlineLevel="1"/>
    <col min="56" max="56" width="10.125" style="35" hidden="1" customWidth="1" outlineLevel="1"/>
    <col min="57" max="57" width="7.375" style="35" hidden="1" customWidth="1" outlineLevel="1"/>
    <col min="58" max="58" width="10.125" style="35" hidden="1" customWidth="1" outlineLevel="1"/>
    <col min="59" max="59" width="7.375" style="35" hidden="1" customWidth="1" outlineLevel="1"/>
    <col min="60" max="60" width="10.125" style="35" hidden="1" customWidth="1" outlineLevel="1"/>
    <col min="61" max="61" width="7.375" style="35" hidden="1" customWidth="1" outlineLevel="1"/>
    <col min="62" max="62" width="10.125" style="35" hidden="1" customWidth="1" outlineLevel="1"/>
    <col min="63" max="63" width="7.375" style="35" hidden="1" customWidth="1" outlineLevel="1"/>
    <col min="64" max="64" width="10.125" style="35" hidden="1" customWidth="1" outlineLevel="1"/>
    <col min="65" max="65" width="7.375" style="35" hidden="1" customWidth="1" outlineLevel="1"/>
    <col min="66" max="66" width="10.125" style="35" hidden="1" customWidth="1" outlineLevel="1"/>
    <col min="67" max="67" width="7.375" style="35" hidden="1" customWidth="1" outlineLevel="1"/>
    <col min="68" max="68" width="10.125" style="35" hidden="1" customWidth="1" outlineLevel="1"/>
    <col min="69" max="69" width="6.375" style="35" hidden="1" customWidth="1" outlineLevel="1"/>
    <col min="70" max="70" width="10.125" style="35" hidden="1" customWidth="1" outlineLevel="1"/>
    <col min="71" max="71" width="6.375" style="35" hidden="1" customWidth="1" outlineLevel="1"/>
    <col min="72" max="72" width="10.125" style="35" hidden="1" customWidth="1" outlineLevel="1"/>
    <col min="73" max="73" width="7.375" style="35" hidden="1" customWidth="1" outlineLevel="1"/>
    <col min="74" max="74" width="10.125" style="35" hidden="1" customWidth="1" outlineLevel="1"/>
    <col min="75" max="75" width="7.375" style="35" customWidth="1" collapsed="1"/>
    <col min="76" max="76" width="10.125" style="35" customWidth="1"/>
    <col min="77" max="77" width="7.375" style="35" customWidth="1"/>
    <col min="78" max="78" width="10.125" style="35" customWidth="1"/>
    <col min="79" max="79" width="7.375" style="35" customWidth="1"/>
    <col min="80" max="80" width="10.125" style="35" customWidth="1"/>
    <col min="81" max="81" width="7.375" style="35" customWidth="1"/>
    <col min="82" max="82" width="10.125" style="35" customWidth="1"/>
    <col min="83" max="83" width="7.375" style="35" hidden="1" customWidth="1" outlineLevel="1"/>
    <col min="84" max="84" width="10.125" style="35" hidden="1" customWidth="1" outlineLevel="1"/>
    <col min="85" max="85" width="7.375" style="35" hidden="1" customWidth="1" outlineLevel="1"/>
    <col min="86" max="86" width="10.125" style="35" hidden="1" customWidth="1" outlineLevel="1"/>
    <col min="87" max="87" width="7.375" style="35" hidden="1" customWidth="1" outlineLevel="1"/>
    <col min="88" max="88" width="10.125" style="35" hidden="1" customWidth="1" outlineLevel="1"/>
    <col min="89" max="89" width="7.375" style="35" hidden="1" customWidth="1" outlineLevel="1"/>
    <col min="90" max="90" width="10.125" style="35" hidden="1" customWidth="1" outlineLevel="1"/>
    <col min="91" max="91" width="7.375" style="35" hidden="1" customWidth="1" outlineLevel="1"/>
    <col min="92" max="92" width="10.125" style="35" hidden="1" customWidth="1" outlineLevel="1"/>
    <col min="93" max="93" width="7.375" style="35" hidden="1" customWidth="1" outlineLevel="1"/>
    <col min="94" max="94" width="10.125" style="35" hidden="1" customWidth="1" outlineLevel="1"/>
    <col min="95" max="95" width="7.375" style="35" hidden="1" customWidth="1" outlineLevel="1"/>
    <col min="96" max="96" width="10.125" style="35" hidden="1" customWidth="1" outlineLevel="1"/>
    <col min="97" max="97" width="7.375" style="35" hidden="1" customWidth="1" outlineLevel="1"/>
    <col min="98" max="98" width="10.125" style="35" hidden="1" customWidth="1" outlineLevel="1"/>
    <col min="99" max="99" width="7.375" style="35" hidden="1" customWidth="1" outlineLevel="1"/>
    <col min="100" max="100" width="10.125" style="35" hidden="1" customWidth="1" outlineLevel="1"/>
    <col min="101" max="101" width="7.375" style="35" hidden="1" customWidth="1" outlineLevel="1"/>
    <col min="102" max="102" width="10.125" style="35" hidden="1" customWidth="1" outlineLevel="1"/>
    <col min="103" max="103" width="7.375" style="35" hidden="1" customWidth="1" outlineLevel="1"/>
    <col min="104" max="104" width="10.125" style="35" hidden="1" customWidth="1" outlineLevel="1"/>
    <col min="105" max="105" width="7.375" style="35" hidden="1" customWidth="1" outlineLevel="1"/>
    <col min="106" max="106" width="10.125" style="35" hidden="1" customWidth="1" outlineLevel="1"/>
    <col min="107" max="107" width="7.375" style="35" customWidth="1" collapsed="1"/>
    <col min="108" max="108" width="10.125" style="35" customWidth="1"/>
    <col min="109" max="109" width="7.375" style="35" customWidth="1"/>
    <col min="110" max="110" width="10.125" style="35" customWidth="1"/>
    <col min="111" max="111" width="7.375" style="35" customWidth="1"/>
    <col min="112" max="112" width="10.125" style="35" customWidth="1"/>
    <col min="113" max="113" width="7.375" style="35" customWidth="1"/>
    <col min="114" max="114" width="10.125" style="35" customWidth="1"/>
    <col min="115" max="115" width="7.375" style="35" hidden="1" customWidth="1" outlineLevel="1"/>
    <col min="116" max="116" width="10.125" style="35" hidden="1" customWidth="1" outlineLevel="1"/>
    <col min="117" max="117" width="7.375" style="35" hidden="1" customWidth="1" outlineLevel="1"/>
    <col min="118" max="118" width="10.125" style="35" hidden="1" customWidth="1" outlineLevel="1"/>
    <col min="119" max="119" width="7.375" style="35" hidden="1" customWidth="1" outlineLevel="1"/>
    <col min="120" max="120" width="10.125" style="35" hidden="1" customWidth="1" outlineLevel="1"/>
    <col min="121" max="121" width="7.375" style="35" hidden="1" customWidth="1" outlineLevel="1"/>
    <col min="122" max="138" width="10.125" style="35" hidden="1" customWidth="1" outlineLevel="1"/>
    <col min="139" max="139" width="10.125" style="35" customWidth="1" collapsed="1"/>
    <col min="140" max="146" width="10.125" style="35" customWidth="1"/>
    <col min="147" max="154" width="9.25390625" style="35" customWidth="1"/>
    <col min="155" max="16384" width="9.25390625" style="35" customWidth="1"/>
  </cols>
  <sheetData>
    <row r="1" ht="12.75" customHeight="1">
      <c r="B1" s="264" t="s">
        <v>199</v>
      </c>
    </row>
    <row r="2" spans="1:154" ht="80.25" customHeight="1">
      <c r="A2" s="354"/>
      <c r="B2" s="367" t="s">
        <v>276</v>
      </c>
      <c r="EI2" s="15"/>
      <c r="EJ2" s="15"/>
      <c r="EK2" s="15"/>
      <c r="EL2" s="15"/>
      <c r="EM2" s="15"/>
      <c r="EN2" s="15"/>
      <c r="EO2" s="15"/>
      <c r="EP2" s="15"/>
      <c r="ET2" s="375"/>
      <c r="EU2" s="409" t="s">
        <v>84</v>
      </c>
      <c r="EV2" s="409"/>
      <c r="EW2" s="409"/>
      <c r="EX2" s="295"/>
    </row>
    <row r="3" spans="1:154" ht="20.25" customHeight="1">
      <c r="A3" s="352"/>
      <c r="B3" s="450" t="s">
        <v>22</v>
      </c>
      <c r="C3" s="461" t="s">
        <v>127</v>
      </c>
      <c r="D3" s="454"/>
      <c r="E3" s="454"/>
      <c r="F3" s="454"/>
      <c r="G3" s="454"/>
      <c r="H3" s="454"/>
      <c r="I3" s="454"/>
      <c r="J3" s="459"/>
      <c r="K3" s="461" t="s">
        <v>143</v>
      </c>
      <c r="L3" s="454"/>
      <c r="M3" s="454"/>
      <c r="N3" s="454"/>
      <c r="O3" s="454"/>
      <c r="P3" s="454"/>
      <c r="Q3" s="454"/>
      <c r="R3" s="459"/>
      <c r="S3" s="454" t="s">
        <v>126</v>
      </c>
      <c r="T3" s="454"/>
      <c r="U3" s="454"/>
      <c r="V3" s="454"/>
      <c r="W3" s="454"/>
      <c r="X3" s="454"/>
      <c r="Y3" s="454"/>
      <c r="Z3" s="455"/>
      <c r="AA3" s="453" t="s">
        <v>125</v>
      </c>
      <c r="AB3" s="454"/>
      <c r="AC3" s="454"/>
      <c r="AD3" s="454"/>
      <c r="AE3" s="454"/>
      <c r="AF3" s="454"/>
      <c r="AG3" s="454"/>
      <c r="AH3" s="455"/>
      <c r="AI3" s="453" t="s">
        <v>124</v>
      </c>
      <c r="AJ3" s="454"/>
      <c r="AK3" s="454"/>
      <c r="AL3" s="454"/>
      <c r="AM3" s="454"/>
      <c r="AN3" s="454"/>
      <c r="AO3" s="454"/>
      <c r="AP3" s="455"/>
      <c r="AQ3" s="453" t="s">
        <v>144</v>
      </c>
      <c r="AR3" s="454"/>
      <c r="AS3" s="454"/>
      <c r="AT3" s="454"/>
      <c r="AU3" s="454"/>
      <c r="AV3" s="454"/>
      <c r="AW3" s="454"/>
      <c r="AX3" s="459"/>
      <c r="AY3" s="454" t="s">
        <v>39</v>
      </c>
      <c r="AZ3" s="454"/>
      <c r="BA3" s="454"/>
      <c r="BB3" s="454"/>
      <c r="BC3" s="454"/>
      <c r="BD3" s="454"/>
      <c r="BE3" s="454"/>
      <c r="BF3" s="455"/>
      <c r="BG3" s="453" t="s">
        <v>87</v>
      </c>
      <c r="BH3" s="454"/>
      <c r="BI3" s="454"/>
      <c r="BJ3" s="454"/>
      <c r="BK3" s="454"/>
      <c r="BL3" s="454"/>
      <c r="BM3" s="454"/>
      <c r="BN3" s="455"/>
      <c r="BO3" s="453" t="s">
        <v>94</v>
      </c>
      <c r="BP3" s="454"/>
      <c r="BQ3" s="454"/>
      <c r="BR3" s="454"/>
      <c r="BS3" s="454"/>
      <c r="BT3" s="454"/>
      <c r="BU3" s="454"/>
      <c r="BV3" s="455"/>
      <c r="BW3" s="453" t="s">
        <v>96</v>
      </c>
      <c r="BX3" s="454"/>
      <c r="BY3" s="454"/>
      <c r="BZ3" s="454"/>
      <c r="CA3" s="454"/>
      <c r="CB3" s="454"/>
      <c r="CC3" s="454"/>
      <c r="CD3" s="459"/>
      <c r="CE3" s="454" t="s">
        <v>97</v>
      </c>
      <c r="CF3" s="454"/>
      <c r="CG3" s="454"/>
      <c r="CH3" s="454"/>
      <c r="CI3" s="454"/>
      <c r="CJ3" s="454"/>
      <c r="CK3" s="454"/>
      <c r="CL3" s="455"/>
      <c r="CM3" s="453" t="s">
        <v>99</v>
      </c>
      <c r="CN3" s="454"/>
      <c r="CO3" s="454"/>
      <c r="CP3" s="454"/>
      <c r="CQ3" s="454"/>
      <c r="CR3" s="454"/>
      <c r="CS3" s="454"/>
      <c r="CT3" s="455"/>
      <c r="CU3" s="453" t="s">
        <v>101</v>
      </c>
      <c r="CV3" s="454"/>
      <c r="CW3" s="454"/>
      <c r="CX3" s="454"/>
      <c r="CY3" s="454"/>
      <c r="CZ3" s="454"/>
      <c r="DA3" s="454"/>
      <c r="DB3" s="455"/>
      <c r="DC3" s="453" t="s">
        <v>145</v>
      </c>
      <c r="DD3" s="454"/>
      <c r="DE3" s="454"/>
      <c r="DF3" s="454"/>
      <c r="DG3" s="454"/>
      <c r="DH3" s="454"/>
      <c r="DI3" s="454"/>
      <c r="DJ3" s="459"/>
      <c r="DK3" s="454" t="s">
        <v>105</v>
      </c>
      <c r="DL3" s="454"/>
      <c r="DM3" s="454"/>
      <c r="DN3" s="454"/>
      <c r="DO3" s="454"/>
      <c r="DP3" s="454"/>
      <c r="DQ3" s="454"/>
      <c r="DR3" s="454"/>
      <c r="DS3" s="453" t="s">
        <v>119</v>
      </c>
      <c r="DT3" s="454"/>
      <c r="DU3" s="454"/>
      <c r="DV3" s="454"/>
      <c r="DW3" s="454"/>
      <c r="DX3" s="454"/>
      <c r="DY3" s="454"/>
      <c r="DZ3" s="455"/>
      <c r="EA3" s="453" t="s">
        <v>164</v>
      </c>
      <c r="EB3" s="454"/>
      <c r="EC3" s="454"/>
      <c r="ED3" s="454"/>
      <c r="EE3" s="454"/>
      <c r="EF3" s="454"/>
      <c r="EG3" s="454"/>
      <c r="EH3" s="455"/>
      <c r="EI3" s="453" t="s">
        <v>249</v>
      </c>
      <c r="EJ3" s="454"/>
      <c r="EK3" s="454"/>
      <c r="EL3" s="454"/>
      <c r="EM3" s="454"/>
      <c r="EN3" s="454"/>
      <c r="EO3" s="454"/>
      <c r="EP3" s="459"/>
      <c r="EQ3" s="463">
        <v>39873</v>
      </c>
      <c r="ER3" s="464"/>
      <c r="ES3" s="464"/>
      <c r="ET3" s="464"/>
      <c r="EU3" s="464"/>
      <c r="EV3" s="464"/>
      <c r="EW3" s="464"/>
      <c r="EX3" s="465"/>
    </row>
    <row r="4" spans="1:154" ht="20.25" customHeight="1">
      <c r="A4" s="352"/>
      <c r="B4" s="450"/>
      <c r="C4" s="462" t="s">
        <v>109</v>
      </c>
      <c r="D4" s="456"/>
      <c r="E4" s="456" t="s">
        <v>110</v>
      </c>
      <c r="F4" s="456"/>
      <c r="G4" s="456" t="s">
        <v>111</v>
      </c>
      <c r="H4" s="456"/>
      <c r="I4" s="456" t="s">
        <v>112</v>
      </c>
      <c r="J4" s="460"/>
      <c r="K4" s="462" t="s">
        <v>109</v>
      </c>
      <c r="L4" s="456"/>
      <c r="M4" s="456" t="s">
        <v>110</v>
      </c>
      <c r="N4" s="456"/>
      <c r="O4" s="456" t="s">
        <v>111</v>
      </c>
      <c r="P4" s="456"/>
      <c r="Q4" s="456" t="s">
        <v>112</v>
      </c>
      <c r="R4" s="460"/>
      <c r="S4" s="457" t="s">
        <v>109</v>
      </c>
      <c r="T4" s="456"/>
      <c r="U4" s="456" t="s">
        <v>110</v>
      </c>
      <c r="V4" s="456"/>
      <c r="W4" s="456" t="s">
        <v>111</v>
      </c>
      <c r="X4" s="456"/>
      <c r="Y4" s="456" t="s">
        <v>112</v>
      </c>
      <c r="Z4" s="456"/>
      <c r="AA4" s="456" t="s">
        <v>109</v>
      </c>
      <c r="AB4" s="456"/>
      <c r="AC4" s="456" t="s">
        <v>110</v>
      </c>
      <c r="AD4" s="456"/>
      <c r="AE4" s="456" t="s">
        <v>111</v>
      </c>
      <c r="AF4" s="456"/>
      <c r="AG4" s="456" t="s">
        <v>112</v>
      </c>
      <c r="AH4" s="456"/>
      <c r="AI4" s="456" t="s">
        <v>109</v>
      </c>
      <c r="AJ4" s="456"/>
      <c r="AK4" s="456" t="s">
        <v>110</v>
      </c>
      <c r="AL4" s="456"/>
      <c r="AM4" s="456" t="s">
        <v>111</v>
      </c>
      <c r="AN4" s="456"/>
      <c r="AO4" s="456" t="s">
        <v>112</v>
      </c>
      <c r="AP4" s="456"/>
      <c r="AQ4" s="456" t="s">
        <v>109</v>
      </c>
      <c r="AR4" s="456"/>
      <c r="AS4" s="456" t="s">
        <v>110</v>
      </c>
      <c r="AT4" s="456"/>
      <c r="AU4" s="456" t="s">
        <v>111</v>
      </c>
      <c r="AV4" s="456"/>
      <c r="AW4" s="456" t="s">
        <v>112</v>
      </c>
      <c r="AX4" s="460"/>
      <c r="AY4" s="457" t="s">
        <v>109</v>
      </c>
      <c r="AZ4" s="456"/>
      <c r="BA4" s="456" t="s">
        <v>110</v>
      </c>
      <c r="BB4" s="456"/>
      <c r="BC4" s="456" t="s">
        <v>111</v>
      </c>
      <c r="BD4" s="456"/>
      <c r="BE4" s="456" t="s">
        <v>112</v>
      </c>
      <c r="BF4" s="456"/>
      <c r="BG4" s="456" t="s">
        <v>109</v>
      </c>
      <c r="BH4" s="456"/>
      <c r="BI4" s="456" t="s">
        <v>110</v>
      </c>
      <c r="BJ4" s="456"/>
      <c r="BK4" s="456" t="s">
        <v>111</v>
      </c>
      <c r="BL4" s="456"/>
      <c r="BM4" s="456" t="s">
        <v>112</v>
      </c>
      <c r="BN4" s="456"/>
      <c r="BO4" s="456" t="s">
        <v>109</v>
      </c>
      <c r="BP4" s="456"/>
      <c r="BQ4" s="456" t="s">
        <v>110</v>
      </c>
      <c r="BR4" s="456"/>
      <c r="BS4" s="456" t="s">
        <v>111</v>
      </c>
      <c r="BT4" s="456"/>
      <c r="BU4" s="456" t="s">
        <v>112</v>
      </c>
      <c r="BV4" s="456"/>
      <c r="BW4" s="456" t="s">
        <v>109</v>
      </c>
      <c r="BX4" s="456"/>
      <c r="BY4" s="456" t="s">
        <v>110</v>
      </c>
      <c r="BZ4" s="456"/>
      <c r="CA4" s="456" t="s">
        <v>111</v>
      </c>
      <c r="CB4" s="456"/>
      <c r="CC4" s="456" t="s">
        <v>112</v>
      </c>
      <c r="CD4" s="460"/>
      <c r="CE4" s="457" t="s">
        <v>109</v>
      </c>
      <c r="CF4" s="456"/>
      <c r="CG4" s="456" t="s">
        <v>110</v>
      </c>
      <c r="CH4" s="456"/>
      <c r="CI4" s="456" t="s">
        <v>111</v>
      </c>
      <c r="CJ4" s="456"/>
      <c r="CK4" s="456" t="s">
        <v>112</v>
      </c>
      <c r="CL4" s="456"/>
      <c r="CM4" s="456" t="s">
        <v>109</v>
      </c>
      <c r="CN4" s="456"/>
      <c r="CO4" s="456" t="s">
        <v>110</v>
      </c>
      <c r="CP4" s="456"/>
      <c r="CQ4" s="456" t="s">
        <v>111</v>
      </c>
      <c r="CR4" s="456"/>
      <c r="CS4" s="456" t="s">
        <v>112</v>
      </c>
      <c r="CT4" s="456"/>
      <c r="CU4" s="456" t="s">
        <v>109</v>
      </c>
      <c r="CV4" s="456"/>
      <c r="CW4" s="456" t="s">
        <v>110</v>
      </c>
      <c r="CX4" s="456"/>
      <c r="CY4" s="456" t="s">
        <v>111</v>
      </c>
      <c r="CZ4" s="456"/>
      <c r="DA4" s="456" t="s">
        <v>112</v>
      </c>
      <c r="DB4" s="456"/>
      <c r="DC4" s="456" t="s">
        <v>109</v>
      </c>
      <c r="DD4" s="456"/>
      <c r="DE4" s="456" t="s">
        <v>110</v>
      </c>
      <c r="DF4" s="456"/>
      <c r="DG4" s="456" t="s">
        <v>111</v>
      </c>
      <c r="DH4" s="456"/>
      <c r="DI4" s="456" t="s">
        <v>112</v>
      </c>
      <c r="DJ4" s="460"/>
      <c r="DK4" s="457" t="s">
        <v>109</v>
      </c>
      <c r="DL4" s="456"/>
      <c r="DM4" s="456" t="s">
        <v>110</v>
      </c>
      <c r="DN4" s="456"/>
      <c r="DO4" s="456" t="s">
        <v>111</v>
      </c>
      <c r="DP4" s="456"/>
      <c r="DQ4" s="456" t="s">
        <v>112</v>
      </c>
      <c r="DR4" s="458"/>
      <c r="DS4" s="456" t="s">
        <v>109</v>
      </c>
      <c r="DT4" s="456"/>
      <c r="DU4" s="456" t="s">
        <v>110</v>
      </c>
      <c r="DV4" s="456"/>
      <c r="DW4" s="456" t="s">
        <v>111</v>
      </c>
      <c r="DX4" s="456"/>
      <c r="DY4" s="456" t="s">
        <v>112</v>
      </c>
      <c r="DZ4" s="456"/>
      <c r="EA4" s="456" t="s">
        <v>109</v>
      </c>
      <c r="EB4" s="456"/>
      <c r="EC4" s="456" t="s">
        <v>110</v>
      </c>
      <c r="ED4" s="456"/>
      <c r="EE4" s="456" t="s">
        <v>111</v>
      </c>
      <c r="EF4" s="456"/>
      <c r="EG4" s="456" t="s">
        <v>112</v>
      </c>
      <c r="EH4" s="456"/>
      <c r="EI4" s="456" t="s">
        <v>109</v>
      </c>
      <c r="EJ4" s="456"/>
      <c r="EK4" s="456" t="s">
        <v>110</v>
      </c>
      <c r="EL4" s="456"/>
      <c r="EM4" s="456" t="s">
        <v>111</v>
      </c>
      <c r="EN4" s="456"/>
      <c r="EO4" s="456" t="s">
        <v>112</v>
      </c>
      <c r="EP4" s="460"/>
      <c r="EQ4" s="466" t="s">
        <v>109</v>
      </c>
      <c r="ER4" s="457"/>
      <c r="ES4" s="456" t="s">
        <v>110</v>
      </c>
      <c r="ET4" s="456"/>
      <c r="EU4" s="456" t="s">
        <v>111</v>
      </c>
      <c r="EV4" s="456"/>
      <c r="EW4" s="456" t="s">
        <v>112</v>
      </c>
      <c r="EX4" s="460"/>
    </row>
    <row r="5" spans="1:154" ht="20.25" customHeight="1">
      <c r="A5" s="353"/>
      <c r="B5" s="451"/>
      <c r="C5" s="378" t="s">
        <v>26</v>
      </c>
      <c r="D5" s="376" t="s">
        <v>32</v>
      </c>
      <c r="E5" s="376" t="s">
        <v>26</v>
      </c>
      <c r="F5" s="376" t="s">
        <v>32</v>
      </c>
      <c r="G5" s="376" t="s">
        <v>26</v>
      </c>
      <c r="H5" s="376" t="s">
        <v>32</v>
      </c>
      <c r="I5" s="376" t="s">
        <v>26</v>
      </c>
      <c r="J5" s="377" t="s">
        <v>32</v>
      </c>
      <c r="K5" s="378" t="s">
        <v>26</v>
      </c>
      <c r="L5" s="376" t="s">
        <v>32</v>
      </c>
      <c r="M5" s="376" t="s">
        <v>26</v>
      </c>
      <c r="N5" s="376" t="s">
        <v>32</v>
      </c>
      <c r="O5" s="376" t="s">
        <v>26</v>
      </c>
      <c r="P5" s="376" t="s">
        <v>32</v>
      </c>
      <c r="Q5" s="376" t="s">
        <v>26</v>
      </c>
      <c r="R5" s="377" t="s">
        <v>32</v>
      </c>
      <c r="S5" s="379" t="s">
        <v>26</v>
      </c>
      <c r="T5" s="376" t="s">
        <v>32</v>
      </c>
      <c r="U5" s="376" t="s">
        <v>26</v>
      </c>
      <c r="V5" s="376" t="s">
        <v>32</v>
      </c>
      <c r="W5" s="376" t="s">
        <v>26</v>
      </c>
      <c r="X5" s="376" t="s">
        <v>32</v>
      </c>
      <c r="Y5" s="376" t="s">
        <v>26</v>
      </c>
      <c r="Z5" s="376" t="s">
        <v>32</v>
      </c>
      <c r="AA5" s="376" t="s">
        <v>26</v>
      </c>
      <c r="AB5" s="376" t="s">
        <v>32</v>
      </c>
      <c r="AC5" s="376" t="s">
        <v>26</v>
      </c>
      <c r="AD5" s="376" t="s">
        <v>32</v>
      </c>
      <c r="AE5" s="376" t="s">
        <v>26</v>
      </c>
      <c r="AF5" s="376" t="s">
        <v>32</v>
      </c>
      <c r="AG5" s="376" t="s">
        <v>26</v>
      </c>
      <c r="AH5" s="376" t="s">
        <v>32</v>
      </c>
      <c r="AI5" s="376" t="s">
        <v>26</v>
      </c>
      <c r="AJ5" s="376" t="s">
        <v>32</v>
      </c>
      <c r="AK5" s="376" t="s">
        <v>26</v>
      </c>
      <c r="AL5" s="376" t="s">
        <v>32</v>
      </c>
      <c r="AM5" s="376" t="s">
        <v>26</v>
      </c>
      <c r="AN5" s="376" t="s">
        <v>32</v>
      </c>
      <c r="AO5" s="376" t="s">
        <v>26</v>
      </c>
      <c r="AP5" s="376" t="s">
        <v>32</v>
      </c>
      <c r="AQ5" s="376" t="s">
        <v>26</v>
      </c>
      <c r="AR5" s="376" t="s">
        <v>32</v>
      </c>
      <c r="AS5" s="376" t="s">
        <v>26</v>
      </c>
      <c r="AT5" s="376" t="s">
        <v>32</v>
      </c>
      <c r="AU5" s="376" t="s">
        <v>26</v>
      </c>
      <c r="AV5" s="376" t="s">
        <v>32</v>
      </c>
      <c r="AW5" s="376" t="s">
        <v>26</v>
      </c>
      <c r="AX5" s="377" t="s">
        <v>32</v>
      </c>
      <c r="AY5" s="379" t="s">
        <v>26</v>
      </c>
      <c r="AZ5" s="376" t="s">
        <v>32</v>
      </c>
      <c r="BA5" s="376" t="s">
        <v>26</v>
      </c>
      <c r="BB5" s="376" t="s">
        <v>32</v>
      </c>
      <c r="BC5" s="376" t="s">
        <v>26</v>
      </c>
      <c r="BD5" s="376" t="s">
        <v>32</v>
      </c>
      <c r="BE5" s="376" t="s">
        <v>26</v>
      </c>
      <c r="BF5" s="376" t="s">
        <v>32</v>
      </c>
      <c r="BG5" s="376" t="s">
        <v>26</v>
      </c>
      <c r="BH5" s="376" t="s">
        <v>32</v>
      </c>
      <c r="BI5" s="376" t="s">
        <v>26</v>
      </c>
      <c r="BJ5" s="376" t="s">
        <v>32</v>
      </c>
      <c r="BK5" s="376" t="s">
        <v>26</v>
      </c>
      <c r="BL5" s="376" t="s">
        <v>32</v>
      </c>
      <c r="BM5" s="376" t="s">
        <v>26</v>
      </c>
      <c r="BN5" s="376" t="s">
        <v>32</v>
      </c>
      <c r="BO5" s="376" t="s">
        <v>26</v>
      </c>
      <c r="BP5" s="376" t="s">
        <v>32</v>
      </c>
      <c r="BQ5" s="376" t="s">
        <v>26</v>
      </c>
      <c r="BR5" s="376" t="s">
        <v>32</v>
      </c>
      <c r="BS5" s="376" t="s">
        <v>26</v>
      </c>
      <c r="BT5" s="376" t="s">
        <v>32</v>
      </c>
      <c r="BU5" s="376" t="s">
        <v>26</v>
      </c>
      <c r="BV5" s="376" t="s">
        <v>32</v>
      </c>
      <c r="BW5" s="376" t="s">
        <v>26</v>
      </c>
      <c r="BX5" s="376" t="s">
        <v>32</v>
      </c>
      <c r="BY5" s="376" t="s">
        <v>26</v>
      </c>
      <c r="BZ5" s="376" t="s">
        <v>32</v>
      </c>
      <c r="CA5" s="376" t="s">
        <v>26</v>
      </c>
      <c r="CB5" s="376" t="s">
        <v>32</v>
      </c>
      <c r="CC5" s="376" t="s">
        <v>26</v>
      </c>
      <c r="CD5" s="377" t="s">
        <v>32</v>
      </c>
      <c r="CE5" s="379" t="s">
        <v>26</v>
      </c>
      <c r="CF5" s="376" t="s">
        <v>32</v>
      </c>
      <c r="CG5" s="376" t="s">
        <v>26</v>
      </c>
      <c r="CH5" s="376" t="s">
        <v>32</v>
      </c>
      <c r="CI5" s="376" t="s">
        <v>26</v>
      </c>
      <c r="CJ5" s="376" t="s">
        <v>32</v>
      </c>
      <c r="CK5" s="376" t="s">
        <v>26</v>
      </c>
      <c r="CL5" s="376" t="s">
        <v>32</v>
      </c>
      <c r="CM5" s="376" t="s">
        <v>26</v>
      </c>
      <c r="CN5" s="376" t="s">
        <v>32</v>
      </c>
      <c r="CO5" s="376" t="s">
        <v>26</v>
      </c>
      <c r="CP5" s="376" t="s">
        <v>32</v>
      </c>
      <c r="CQ5" s="376" t="s">
        <v>26</v>
      </c>
      <c r="CR5" s="376" t="s">
        <v>32</v>
      </c>
      <c r="CS5" s="376" t="s">
        <v>26</v>
      </c>
      <c r="CT5" s="376" t="s">
        <v>32</v>
      </c>
      <c r="CU5" s="376" t="s">
        <v>26</v>
      </c>
      <c r="CV5" s="376" t="s">
        <v>32</v>
      </c>
      <c r="CW5" s="376" t="s">
        <v>26</v>
      </c>
      <c r="CX5" s="376" t="s">
        <v>32</v>
      </c>
      <c r="CY5" s="376" t="s">
        <v>26</v>
      </c>
      <c r="CZ5" s="376" t="s">
        <v>32</v>
      </c>
      <c r="DA5" s="376" t="s">
        <v>26</v>
      </c>
      <c r="DB5" s="376" t="s">
        <v>32</v>
      </c>
      <c r="DC5" s="376" t="s">
        <v>26</v>
      </c>
      <c r="DD5" s="376" t="s">
        <v>32</v>
      </c>
      <c r="DE5" s="376" t="s">
        <v>26</v>
      </c>
      <c r="DF5" s="376" t="s">
        <v>32</v>
      </c>
      <c r="DG5" s="376" t="s">
        <v>26</v>
      </c>
      <c r="DH5" s="376" t="s">
        <v>32</v>
      </c>
      <c r="DI5" s="376" t="s">
        <v>26</v>
      </c>
      <c r="DJ5" s="377" t="s">
        <v>32</v>
      </c>
      <c r="DK5" s="379" t="s">
        <v>26</v>
      </c>
      <c r="DL5" s="376" t="s">
        <v>32</v>
      </c>
      <c r="DM5" s="376" t="s">
        <v>26</v>
      </c>
      <c r="DN5" s="376" t="s">
        <v>32</v>
      </c>
      <c r="DO5" s="376" t="s">
        <v>26</v>
      </c>
      <c r="DP5" s="376" t="s">
        <v>32</v>
      </c>
      <c r="DQ5" s="376" t="s">
        <v>26</v>
      </c>
      <c r="DR5" s="380" t="s">
        <v>32</v>
      </c>
      <c r="DS5" s="376" t="s">
        <v>26</v>
      </c>
      <c r="DT5" s="376" t="s">
        <v>32</v>
      </c>
      <c r="DU5" s="376" t="s">
        <v>26</v>
      </c>
      <c r="DV5" s="376" t="s">
        <v>32</v>
      </c>
      <c r="DW5" s="376" t="s">
        <v>26</v>
      </c>
      <c r="DX5" s="376" t="s">
        <v>32</v>
      </c>
      <c r="DY5" s="376" t="s">
        <v>26</v>
      </c>
      <c r="DZ5" s="376" t="s">
        <v>32</v>
      </c>
      <c r="EA5" s="376" t="s">
        <v>26</v>
      </c>
      <c r="EB5" s="376" t="s">
        <v>32</v>
      </c>
      <c r="EC5" s="376" t="s">
        <v>26</v>
      </c>
      <c r="ED5" s="376" t="s">
        <v>32</v>
      </c>
      <c r="EE5" s="376" t="s">
        <v>26</v>
      </c>
      <c r="EF5" s="376" t="s">
        <v>32</v>
      </c>
      <c r="EG5" s="376" t="s">
        <v>26</v>
      </c>
      <c r="EH5" s="376" t="s">
        <v>32</v>
      </c>
      <c r="EI5" s="376" t="s">
        <v>26</v>
      </c>
      <c r="EJ5" s="376" t="s">
        <v>32</v>
      </c>
      <c r="EK5" s="376" t="s">
        <v>26</v>
      </c>
      <c r="EL5" s="376" t="s">
        <v>32</v>
      </c>
      <c r="EM5" s="376" t="s">
        <v>26</v>
      </c>
      <c r="EN5" s="376" t="s">
        <v>32</v>
      </c>
      <c r="EO5" s="376" t="s">
        <v>26</v>
      </c>
      <c r="EP5" s="377" t="s">
        <v>32</v>
      </c>
      <c r="EQ5" s="378" t="s">
        <v>26</v>
      </c>
      <c r="ER5" s="376" t="s">
        <v>32</v>
      </c>
      <c r="ES5" s="376" t="s">
        <v>26</v>
      </c>
      <c r="ET5" s="376" t="s">
        <v>32</v>
      </c>
      <c r="EU5" s="376" t="s">
        <v>26</v>
      </c>
      <c r="EV5" s="376" t="s">
        <v>32</v>
      </c>
      <c r="EW5" s="376" t="s">
        <v>26</v>
      </c>
      <c r="EX5" s="377" t="s">
        <v>32</v>
      </c>
    </row>
    <row r="6" spans="1:154" s="115" customFormat="1" ht="25.5">
      <c r="A6" s="452" t="s">
        <v>43</v>
      </c>
      <c r="B6" s="164" t="s">
        <v>169</v>
      </c>
      <c r="C6" s="139">
        <v>835</v>
      </c>
      <c r="D6" s="100">
        <v>4.10568</v>
      </c>
      <c r="E6" s="114">
        <v>346</v>
      </c>
      <c r="F6" s="100">
        <v>5.073363</v>
      </c>
      <c r="G6" s="114">
        <v>136</v>
      </c>
      <c r="H6" s="100">
        <v>14.842374</v>
      </c>
      <c r="I6" s="114">
        <v>1317</v>
      </c>
      <c r="J6" s="137">
        <v>24.021417</v>
      </c>
      <c r="K6" s="139">
        <v>294</v>
      </c>
      <c r="L6" s="100">
        <v>1.10702</v>
      </c>
      <c r="M6" s="114">
        <v>135</v>
      </c>
      <c r="N6" s="100">
        <v>5.0459130000000005</v>
      </c>
      <c r="O6" s="114">
        <v>209</v>
      </c>
      <c r="P6" s="100">
        <v>10.490882</v>
      </c>
      <c r="Q6" s="114">
        <v>638</v>
      </c>
      <c r="R6" s="137">
        <v>16.643815000000004</v>
      </c>
      <c r="S6" s="135">
        <v>12</v>
      </c>
      <c r="T6" s="100">
        <v>0.032941000000000005</v>
      </c>
      <c r="U6" s="114">
        <v>24</v>
      </c>
      <c r="V6" s="100">
        <v>1.6314699999999998</v>
      </c>
      <c r="W6" s="114">
        <v>19</v>
      </c>
      <c r="X6" s="100">
        <v>1.046166</v>
      </c>
      <c r="Y6" s="114">
        <v>55</v>
      </c>
      <c r="Z6" s="100">
        <v>2.7105770000000002</v>
      </c>
      <c r="AA6" s="114">
        <v>45</v>
      </c>
      <c r="AB6" s="100">
        <v>2.09975</v>
      </c>
      <c r="AC6" s="114">
        <v>32</v>
      </c>
      <c r="AD6" s="100">
        <v>2.2887690000000003</v>
      </c>
      <c r="AE6" s="114">
        <v>19</v>
      </c>
      <c r="AF6" s="100">
        <v>2.845007</v>
      </c>
      <c r="AG6" s="114">
        <v>96</v>
      </c>
      <c r="AH6" s="100">
        <v>7.2335259999999995</v>
      </c>
      <c r="AI6" s="114">
        <v>139</v>
      </c>
      <c r="AJ6" s="100">
        <v>3.3800960000000004</v>
      </c>
      <c r="AK6" s="114">
        <v>58</v>
      </c>
      <c r="AL6" s="100">
        <v>19.996625</v>
      </c>
      <c r="AM6" s="114">
        <v>28</v>
      </c>
      <c r="AN6" s="100">
        <v>5.249277</v>
      </c>
      <c r="AO6" s="114">
        <v>225</v>
      </c>
      <c r="AP6" s="100">
        <v>28.625998</v>
      </c>
      <c r="AQ6" s="114">
        <v>215</v>
      </c>
      <c r="AR6" s="100">
        <v>3.251658</v>
      </c>
      <c r="AS6" s="114">
        <v>82</v>
      </c>
      <c r="AT6" s="100">
        <v>28.472386000000004</v>
      </c>
      <c r="AU6" s="114">
        <v>44</v>
      </c>
      <c r="AV6" s="100">
        <v>11.645524000000002</v>
      </c>
      <c r="AW6" s="114">
        <v>341</v>
      </c>
      <c r="AX6" s="137">
        <v>43.369568</v>
      </c>
      <c r="AY6" s="135">
        <v>86</v>
      </c>
      <c r="AZ6" s="100">
        <v>1402.33</v>
      </c>
      <c r="BA6" s="114">
        <v>55</v>
      </c>
      <c r="BB6" s="100">
        <v>2874.306</v>
      </c>
      <c r="BC6" s="114">
        <v>22</v>
      </c>
      <c r="BD6" s="100">
        <v>2958.4049999999997</v>
      </c>
      <c r="BE6" s="114">
        <v>163</v>
      </c>
      <c r="BF6" s="100">
        <v>7235.041</v>
      </c>
      <c r="BG6" s="114">
        <v>208</v>
      </c>
      <c r="BH6" s="100">
        <v>7155.954</v>
      </c>
      <c r="BI6" s="114">
        <v>35</v>
      </c>
      <c r="BJ6" s="100">
        <v>6711.979</v>
      </c>
      <c r="BK6" s="114">
        <v>26</v>
      </c>
      <c r="BL6" s="100">
        <v>4047.885</v>
      </c>
      <c r="BM6" s="114">
        <v>269</v>
      </c>
      <c r="BN6" s="100">
        <v>17915.818</v>
      </c>
      <c r="BO6" s="114">
        <v>295</v>
      </c>
      <c r="BP6" s="100">
        <v>13825.052</v>
      </c>
      <c r="BQ6" s="114">
        <v>42</v>
      </c>
      <c r="BR6" s="100">
        <v>9197.241</v>
      </c>
      <c r="BS6" s="114">
        <v>31</v>
      </c>
      <c r="BT6" s="100">
        <v>5637.755</v>
      </c>
      <c r="BU6" s="114">
        <v>368</v>
      </c>
      <c r="BV6" s="100">
        <v>28660.048000000003</v>
      </c>
      <c r="BW6" s="114">
        <v>392</v>
      </c>
      <c r="BX6" s="100">
        <v>22899</v>
      </c>
      <c r="BY6" s="114">
        <v>62</v>
      </c>
      <c r="BZ6" s="100">
        <v>13976</v>
      </c>
      <c r="CA6" s="114">
        <v>44</v>
      </c>
      <c r="CB6" s="100">
        <v>16265</v>
      </c>
      <c r="CC6" s="114">
        <v>498</v>
      </c>
      <c r="CD6" s="137">
        <v>53140</v>
      </c>
      <c r="CE6" s="135">
        <v>92</v>
      </c>
      <c r="CF6" s="100">
        <v>4.751884</v>
      </c>
      <c r="CG6" s="114">
        <v>15</v>
      </c>
      <c r="CH6" s="100">
        <v>2.399614</v>
      </c>
      <c r="CI6" s="114">
        <v>12</v>
      </c>
      <c r="CJ6" s="100">
        <v>4.404243</v>
      </c>
      <c r="CK6" s="114">
        <v>119</v>
      </c>
      <c r="CL6" s="100">
        <v>11.555741</v>
      </c>
      <c r="CM6" s="114">
        <v>136</v>
      </c>
      <c r="CN6" s="100">
        <v>6.926</v>
      </c>
      <c r="CO6" s="114">
        <v>32</v>
      </c>
      <c r="CP6" s="100">
        <v>6.673851000000001</v>
      </c>
      <c r="CQ6" s="114">
        <v>25</v>
      </c>
      <c r="CR6" s="100">
        <v>7.821218000000001</v>
      </c>
      <c r="CS6" s="114">
        <v>193</v>
      </c>
      <c r="CT6" s="100">
        <v>21.421069</v>
      </c>
      <c r="CU6" s="114">
        <v>807</v>
      </c>
      <c r="CV6" s="100">
        <v>9.461145</v>
      </c>
      <c r="CW6" s="114">
        <v>247</v>
      </c>
      <c r="CX6" s="100">
        <v>8.404183000000002</v>
      </c>
      <c r="CY6" s="114">
        <v>84</v>
      </c>
      <c r="CZ6" s="100">
        <v>10.239047000000001</v>
      </c>
      <c r="DA6" s="114">
        <v>1138</v>
      </c>
      <c r="DB6" s="100">
        <v>28.104375</v>
      </c>
      <c r="DC6" s="114">
        <v>962</v>
      </c>
      <c r="DD6" s="100">
        <v>10.829904</v>
      </c>
      <c r="DE6" s="114">
        <v>244</v>
      </c>
      <c r="DF6" s="100">
        <v>8.795257</v>
      </c>
      <c r="DG6" s="114">
        <v>93</v>
      </c>
      <c r="DH6" s="100">
        <v>15.178679</v>
      </c>
      <c r="DI6" s="114">
        <v>1299</v>
      </c>
      <c r="DJ6" s="137">
        <v>34.803839999999994</v>
      </c>
      <c r="DK6" s="135">
        <v>946</v>
      </c>
      <c r="DL6" s="100">
        <v>2.512267</v>
      </c>
      <c r="DM6" s="114">
        <v>221</v>
      </c>
      <c r="DN6" s="100">
        <v>1.365003</v>
      </c>
      <c r="DO6" s="114">
        <v>59</v>
      </c>
      <c r="DP6" s="100">
        <v>1.448723</v>
      </c>
      <c r="DQ6" s="114">
        <v>1226</v>
      </c>
      <c r="DR6" s="100">
        <v>5.325993</v>
      </c>
      <c r="DS6" s="114">
        <v>88</v>
      </c>
      <c r="DT6" s="100">
        <v>18.307738</v>
      </c>
      <c r="DU6" s="114">
        <v>12</v>
      </c>
      <c r="DV6" s="100">
        <v>3.0993410000000003</v>
      </c>
      <c r="DW6" s="114">
        <v>13</v>
      </c>
      <c r="DX6" s="100">
        <v>3.708033</v>
      </c>
      <c r="DY6" s="114">
        <v>113</v>
      </c>
      <c r="DZ6" s="100">
        <v>25.115112</v>
      </c>
      <c r="EA6" s="114">
        <v>119</v>
      </c>
      <c r="EB6" s="100">
        <v>25.229596</v>
      </c>
      <c r="EC6" s="114">
        <v>24</v>
      </c>
      <c r="ED6" s="100">
        <v>10.934842</v>
      </c>
      <c r="EE6" s="114">
        <v>23</v>
      </c>
      <c r="EF6" s="100">
        <v>4.056392</v>
      </c>
      <c r="EG6" s="114">
        <v>166</v>
      </c>
      <c r="EH6" s="100">
        <v>40.22083</v>
      </c>
      <c r="EI6" s="114">
        <v>153</v>
      </c>
      <c r="EJ6" s="100">
        <v>35.784712999999996</v>
      </c>
      <c r="EK6" s="114">
        <v>32</v>
      </c>
      <c r="EL6" s="100">
        <v>10.435484999999998</v>
      </c>
      <c r="EM6" s="114">
        <v>28</v>
      </c>
      <c r="EN6" s="100">
        <v>6.022842000000001</v>
      </c>
      <c r="EO6" s="114">
        <v>213</v>
      </c>
      <c r="EP6" s="137">
        <v>52.24304</v>
      </c>
      <c r="EQ6" s="135">
        <v>44</v>
      </c>
      <c r="ER6" s="100">
        <v>5.946294</v>
      </c>
      <c r="ES6" s="114">
        <v>30</v>
      </c>
      <c r="ET6" s="100">
        <v>3.497506</v>
      </c>
      <c r="EU6" s="114">
        <v>20</v>
      </c>
      <c r="EV6" s="100">
        <v>1.297265</v>
      </c>
      <c r="EW6" s="114">
        <v>94</v>
      </c>
      <c r="EX6" s="137">
        <v>10.741065</v>
      </c>
    </row>
    <row r="7" spans="1:154" s="115" customFormat="1" ht="12.75">
      <c r="A7" s="452"/>
      <c r="B7" s="165" t="s">
        <v>193</v>
      </c>
      <c r="C7" s="181"/>
      <c r="D7" s="179"/>
      <c r="E7" s="178"/>
      <c r="F7" s="179"/>
      <c r="G7" s="178"/>
      <c r="H7" s="179"/>
      <c r="I7" s="178"/>
      <c r="J7" s="180"/>
      <c r="K7" s="181"/>
      <c r="L7" s="179"/>
      <c r="M7" s="178"/>
      <c r="N7" s="179"/>
      <c r="O7" s="178"/>
      <c r="P7" s="179"/>
      <c r="Q7" s="178"/>
      <c r="R7" s="180"/>
      <c r="S7" s="182"/>
      <c r="T7" s="179"/>
      <c r="U7" s="178"/>
      <c r="V7" s="179"/>
      <c r="W7" s="178"/>
      <c r="X7" s="179"/>
      <c r="Y7" s="178"/>
      <c r="Z7" s="179"/>
      <c r="AA7" s="178"/>
      <c r="AB7" s="179"/>
      <c r="AC7" s="178"/>
      <c r="AD7" s="179"/>
      <c r="AE7" s="178"/>
      <c r="AF7" s="179"/>
      <c r="AG7" s="178"/>
      <c r="AH7" s="179"/>
      <c r="AI7" s="178"/>
      <c r="AJ7" s="179"/>
      <c r="AK7" s="178"/>
      <c r="AL7" s="179"/>
      <c r="AM7" s="178"/>
      <c r="AN7" s="179"/>
      <c r="AO7" s="178"/>
      <c r="AP7" s="179"/>
      <c r="AQ7" s="178"/>
      <c r="AR7" s="179"/>
      <c r="AS7" s="178"/>
      <c r="AT7" s="179"/>
      <c r="AU7" s="178"/>
      <c r="AV7" s="179"/>
      <c r="AW7" s="178"/>
      <c r="AX7" s="180"/>
      <c r="AY7" s="182"/>
      <c r="AZ7" s="179"/>
      <c r="BA7" s="178"/>
      <c r="BB7" s="179"/>
      <c r="BC7" s="178"/>
      <c r="BD7" s="179"/>
      <c r="BE7" s="178"/>
      <c r="BF7" s="179"/>
      <c r="BG7" s="178"/>
      <c r="BH7" s="179"/>
      <c r="BI7" s="178"/>
      <c r="BJ7" s="179"/>
      <c r="BK7" s="178"/>
      <c r="BL7" s="179"/>
      <c r="BM7" s="178"/>
      <c r="BN7" s="179"/>
      <c r="BO7" s="178"/>
      <c r="BP7" s="179"/>
      <c r="BQ7" s="178"/>
      <c r="BR7" s="179"/>
      <c r="BS7" s="178"/>
      <c r="BT7" s="179"/>
      <c r="BU7" s="178"/>
      <c r="BV7" s="179"/>
      <c r="BW7" s="178"/>
      <c r="BX7" s="179"/>
      <c r="BY7" s="178"/>
      <c r="BZ7" s="179"/>
      <c r="CA7" s="178"/>
      <c r="CB7" s="179"/>
      <c r="CC7" s="178"/>
      <c r="CD7" s="180"/>
      <c r="CE7" s="182"/>
      <c r="CF7" s="179"/>
      <c r="CG7" s="178"/>
      <c r="CH7" s="179"/>
      <c r="CI7" s="178"/>
      <c r="CJ7" s="179"/>
      <c r="CK7" s="178"/>
      <c r="CL7" s="179"/>
      <c r="CM7" s="178"/>
      <c r="CN7" s="179"/>
      <c r="CO7" s="178"/>
      <c r="CP7" s="179"/>
      <c r="CQ7" s="178"/>
      <c r="CR7" s="179"/>
      <c r="CS7" s="178"/>
      <c r="CT7" s="179"/>
      <c r="CU7" s="178"/>
      <c r="CV7" s="179"/>
      <c r="CW7" s="178"/>
      <c r="CX7" s="179"/>
      <c r="CY7" s="178"/>
      <c r="CZ7" s="179"/>
      <c r="DA7" s="178"/>
      <c r="DB7" s="179"/>
      <c r="DC7" s="178"/>
      <c r="DD7" s="179"/>
      <c r="DE7" s="178"/>
      <c r="DF7" s="179"/>
      <c r="DG7" s="178"/>
      <c r="DH7" s="179"/>
      <c r="DI7" s="178"/>
      <c r="DJ7" s="180"/>
      <c r="DK7" s="182"/>
      <c r="DL7" s="179"/>
      <c r="DM7" s="178"/>
      <c r="DN7" s="179"/>
      <c r="DO7" s="178"/>
      <c r="DP7" s="179"/>
      <c r="DQ7" s="178"/>
      <c r="DR7" s="183"/>
      <c r="DS7" s="178"/>
      <c r="DT7" s="179"/>
      <c r="DU7" s="178"/>
      <c r="DV7" s="179"/>
      <c r="DW7" s="178"/>
      <c r="DX7" s="179"/>
      <c r="DY7" s="178"/>
      <c r="DZ7" s="179"/>
      <c r="EA7" s="178"/>
      <c r="EB7" s="179"/>
      <c r="EC7" s="178"/>
      <c r="ED7" s="179"/>
      <c r="EE7" s="178"/>
      <c r="EF7" s="179"/>
      <c r="EG7" s="178"/>
      <c r="EH7" s="179"/>
      <c r="EI7" s="178"/>
      <c r="EJ7" s="179"/>
      <c r="EK7" s="178"/>
      <c r="EL7" s="179"/>
      <c r="EM7" s="178"/>
      <c r="EN7" s="179"/>
      <c r="EO7" s="178"/>
      <c r="EP7" s="180"/>
      <c r="EQ7" s="289">
        <v>35</v>
      </c>
      <c r="ER7" s="186">
        <v>5.921617</v>
      </c>
      <c r="ES7" s="187">
        <v>19</v>
      </c>
      <c r="ET7" s="186">
        <v>2.553919</v>
      </c>
      <c r="EU7" s="187">
        <v>9</v>
      </c>
      <c r="EV7" s="186">
        <v>0.31545999999999996</v>
      </c>
      <c r="EW7" s="187">
        <v>63</v>
      </c>
      <c r="EX7" s="188">
        <v>8.790996</v>
      </c>
    </row>
    <row r="8" spans="1:154" s="115" customFormat="1" ht="12.75">
      <c r="A8" s="452"/>
      <c r="B8" s="165" t="s">
        <v>194</v>
      </c>
      <c r="C8" s="181"/>
      <c r="D8" s="179"/>
      <c r="E8" s="178"/>
      <c r="F8" s="179"/>
      <c r="G8" s="178"/>
      <c r="H8" s="179"/>
      <c r="I8" s="178"/>
      <c r="J8" s="180"/>
      <c r="K8" s="181"/>
      <c r="L8" s="179"/>
      <c r="M8" s="178"/>
      <c r="N8" s="179"/>
      <c r="O8" s="178"/>
      <c r="P8" s="179"/>
      <c r="Q8" s="178"/>
      <c r="R8" s="180"/>
      <c r="S8" s="182"/>
      <c r="T8" s="179"/>
      <c r="U8" s="178"/>
      <c r="V8" s="179"/>
      <c r="W8" s="178"/>
      <c r="X8" s="179"/>
      <c r="Y8" s="178"/>
      <c r="Z8" s="179"/>
      <c r="AA8" s="178"/>
      <c r="AB8" s="179"/>
      <c r="AC8" s="178"/>
      <c r="AD8" s="179"/>
      <c r="AE8" s="178"/>
      <c r="AF8" s="179"/>
      <c r="AG8" s="178"/>
      <c r="AH8" s="179"/>
      <c r="AI8" s="178"/>
      <c r="AJ8" s="179"/>
      <c r="AK8" s="178"/>
      <c r="AL8" s="179"/>
      <c r="AM8" s="178"/>
      <c r="AN8" s="179"/>
      <c r="AO8" s="178"/>
      <c r="AP8" s="179"/>
      <c r="AQ8" s="178"/>
      <c r="AR8" s="179"/>
      <c r="AS8" s="178"/>
      <c r="AT8" s="179"/>
      <c r="AU8" s="178"/>
      <c r="AV8" s="179"/>
      <c r="AW8" s="178"/>
      <c r="AX8" s="180"/>
      <c r="AY8" s="182"/>
      <c r="AZ8" s="179"/>
      <c r="BA8" s="178"/>
      <c r="BB8" s="179"/>
      <c r="BC8" s="178"/>
      <c r="BD8" s="179"/>
      <c r="BE8" s="178"/>
      <c r="BF8" s="179"/>
      <c r="BG8" s="178"/>
      <c r="BH8" s="179"/>
      <c r="BI8" s="178"/>
      <c r="BJ8" s="179"/>
      <c r="BK8" s="178"/>
      <c r="BL8" s="179"/>
      <c r="BM8" s="178"/>
      <c r="BN8" s="179"/>
      <c r="BO8" s="178"/>
      <c r="BP8" s="179"/>
      <c r="BQ8" s="178"/>
      <c r="BR8" s="179"/>
      <c r="BS8" s="178"/>
      <c r="BT8" s="179"/>
      <c r="BU8" s="178"/>
      <c r="BV8" s="179"/>
      <c r="BW8" s="178"/>
      <c r="BX8" s="179"/>
      <c r="BY8" s="178"/>
      <c r="BZ8" s="179"/>
      <c r="CA8" s="178"/>
      <c r="CB8" s="179"/>
      <c r="CC8" s="178"/>
      <c r="CD8" s="180"/>
      <c r="CE8" s="182"/>
      <c r="CF8" s="179"/>
      <c r="CG8" s="178"/>
      <c r="CH8" s="179"/>
      <c r="CI8" s="178"/>
      <c r="CJ8" s="179"/>
      <c r="CK8" s="178"/>
      <c r="CL8" s="179"/>
      <c r="CM8" s="178"/>
      <c r="CN8" s="179"/>
      <c r="CO8" s="178"/>
      <c r="CP8" s="179"/>
      <c r="CQ8" s="178"/>
      <c r="CR8" s="179"/>
      <c r="CS8" s="178"/>
      <c r="CT8" s="179"/>
      <c r="CU8" s="178"/>
      <c r="CV8" s="179"/>
      <c r="CW8" s="178"/>
      <c r="CX8" s="179"/>
      <c r="CY8" s="178"/>
      <c r="CZ8" s="179"/>
      <c r="DA8" s="178"/>
      <c r="DB8" s="179"/>
      <c r="DC8" s="178"/>
      <c r="DD8" s="179"/>
      <c r="DE8" s="178"/>
      <c r="DF8" s="179"/>
      <c r="DG8" s="178"/>
      <c r="DH8" s="179"/>
      <c r="DI8" s="178"/>
      <c r="DJ8" s="180"/>
      <c r="DK8" s="182"/>
      <c r="DL8" s="179"/>
      <c r="DM8" s="178"/>
      <c r="DN8" s="179"/>
      <c r="DO8" s="178"/>
      <c r="DP8" s="179"/>
      <c r="DQ8" s="178"/>
      <c r="DR8" s="183"/>
      <c r="DS8" s="178"/>
      <c r="DT8" s="179"/>
      <c r="DU8" s="178"/>
      <c r="DV8" s="179"/>
      <c r="DW8" s="178"/>
      <c r="DX8" s="179"/>
      <c r="DY8" s="178"/>
      <c r="DZ8" s="179"/>
      <c r="EA8" s="178"/>
      <c r="EB8" s="179"/>
      <c r="EC8" s="178"/>
      <c r="ED8" s="179"/>
      <c r="EE8" s="178"/>
      <c r="EF8" s="179"/>
      <c r="EG8" s="178"/>
      <c r="EH8" s="179"/>
      <c r="EI8" s="178"/>
      <c r="EJ8" s="179"/>
      <c r="EK8" s="178"/>
      <c r="EL8" s="179"/>
      <c r="EM8" s="178"/>
      <c r="EN8" s="179"/>
      <c r="EO8" s="178"/>
      <c r="EP8" s="180"/>
      <c r="EQ8" s="289">
        <v>0</v>
      </c>
      <c r="ER8" s="186">
        <v>0</v>
      </c>
      <c r="ES8" s="187">
        <v>0</v>
      </c>
      <c r="ET8" s="186">
        <v>0</v>
      </c>
      <c r="EU8" s="187">
        <v>0</v>
      </c>
      <c r="EV8" s="186">
        <v>0</v>
      </c>
      <c r="EW8" s="187">
        <v>0</v>
      </c>
      <c r="EX8" s="188">
        <v>0</v>
      </c>
    </row>
    <row r="9" spans="1:154" ht="12.75">
      <c r="A9" s="416" t="s">
        <v>47</v>
      </c>
      <c r="B9" s="166" t="s">
        <v>33</v>
      </c>
      <c r="C9" s="170">
        <v>834</v>
      </c>
      <c r="D9" s="171">
        <v>4.06968</v>
      </c>
      <c r="E9" s="172">
        <v>333</v>
      </c>
      <c r="F9" s="171">
        <v>2.7293629999999998</v>
      </c>
      <c r="G9" s="172">
        <v>98</v>
      </c>
      <c r="H9" s="171">
        <v>7.264374</v>
      </c>
      <c r="I9" s="172">
        <v>1265</v>
      </c>
      <c r="J9" s="173">
        <v>14.063417</v>
      </c>
      <c r="K9" s="170">
        <v>293</v>
      </c>
      <c r="L9" s="171">
        <v>1.0691199999999998</v>
      </c>
      <c r="M9" s="172">
        <v>128</v>
      </c>
      <c r="N9" s="171">
        <v>3.3860810000000003</v>
      </c>
      <c r="O9" s="172">
        <v>188</v>
      </c>
      <c r="P9" s="171">
        <v>5.806876</v>
      </c>
      <c r="Q9" s="172">
        <v>609</v>
      </c>
      <c r="R9" s="173">
        <v>10.262077000000001</v>
      </c>
      <c r="S9" s="246">
        <v>12</v>
      </c>
      <c r="T9" s="171">
        <v>0.032941000000000005</v>
      </c>
      <c r="U9" s="172">
        <v>23</v>
      </c>
      <c r="V9" s="171">
        <v>1.126712</v>
      </c>
      <c r="W9" s="172">
        <v>18</v>
      </c>
      <c r="X9" s="171">
        <v>0.5461659999999999</v>
      </c>
      <c r="Y9" s="172">
        <v>53</v>
      </c>
      <c r="Z9" s="171">
        <v>1.705819</v>
      </c>
      <c r="AA9" s="172">
        <v>44</v>
      </c>
      <c r="AB9" s="171">
        <v>1.594624</v>
      </c>
      <c r="AC9" s="172">
        <v>32</v>
      </c>
      <c r="AD9" s="171">
        <v>2.2887690000000003</v>
      </c>
      <c r="AE9" s="172">
        <v>18</v>
      </c>
      <c r="AF9" s="171">
        <v>2.345007</v>
      </c>
      <c r="AG9" s="172">
        <v>94</v>
      </c>
      <c r="AH9" s="171">
        <v>6.228400000000001</v>
      </c>
      <c r="AI9" s="172">
        <v>138</v>
      </c>
      <c r="AJ9" s="171">
        <v>2.870417</v>
      </c>
      <c r="AK9" s="172">
        <v>58</v>
      </c>
      <c r="AL9" s="171">
        <v>19.996625</v>
      </c>
      <c r="AM9" s="172">
        <v>27</v>
      </c>
      <c r="AN9" s="171">
        <v>4.749277</v>
      </c>
      <c r="AO9" s="172">
        <v>223</v>
      </c>
      <c r="AP9" s="171">
        <v>27.616319</v>
      </c>
      <c r="AQ9" s="172">
        <v>213</v>
      </c>
      <c r="AR9" s="171">
        <v>2.9463049999999997</v>
      </c>
      <c r="AS9" s="172">
        <v>78</v>
      </c>
      <c r="AT9" s="171">
        <v>27.501037</v>
      </c>
      <c r="AU9" s="172">
        <v>34</v>
      </c>
      <c r="AV9" s="171">
        <v>8.766776</v>
      </c>
      <c r="AW9" s="172">
        <v>325</v>
      </c>
      <c r="AX9" s="173">
        <v>39.214118</v>
      </c>
      <c r="AY9" s="246">
        <v>86</v>
      </c>
      <c r="AZ9" s="171">
        <v>1402.33</v>
      </c>
      <c r="BA9" s="172">
        <v>52</v>
      </c>
      <c r="BB9" s="171">
        <v>2146.388</v>
      </c>
      <c r="BC9" s="172">
        <v>21</v>
      </c>
      <c r="BD9" s="171">
        <v>2458.4049999999997</v>
      </c>
      <c r="BE9" s="172">
        <v>159</v>
      </c>
      <c r="BF9" s="171">
        <v>6007.1230000000005</v>
      </c>
      <c r="BG9" s="172">
        <v>207</v>
      </c>
      <c r="BH9" s="171">
        <v>7151.161</v>
      </c>
      <c r="BI9" s="172">
        <v>32</v>
      </c>
      <c r="BJ9" s="171">
        <v>5944.070000000001</v>
      </c>
      <c r="BK9" s="172">
        <v>23</v>
      </c>
      <c r="BL9" s="171">
        <v>3158.822</v>
      </c>
      <c r="BM9" s="172">
        <v>262</v>
      </c>
      <c r="BN9" s="171">
        <v>16254.053</v>
      </c>
      <c r="BO9" s="172">
        <v>293</v>
      </c>
      <c r="BP9" s="171">
        <v>13670.403</v>
      </c>
      <c r="BQ9" s="172">
        <v>37</v>
      </c>
      <c r="BR9" s="171">
        <v>7999.925</v>
      </c>
      <c r="BS9" s="172">
        <v>27</v>
      </c>
      <c r="BT9" s="171">
        <v>4440.339</v>
      </c>
      <c r="BU9" s="172">
        <v>357</v>
      </c>
      <c r="BV9" s="171">
        <v>26110.667</v>
      </c>
      <c r="BW9" s="172">
        <v>389</v>
      </c>
      <c r="BX9" s="171">
        <v>22606</v>
      </c>
      <c r="BY9" s="172">
        <v>55</v>
      </c>
      <c r="BZ9" s="171">
        <v>12592</v>
      </c>
      <c r="CA9" s="172">
        <v>30</v>
      </c>
      <c r="CB9" s="171">
        <v>11541</v>
      </c>
      <c r="CC9" s="172">
        <v>474</v>
      </c>
      <c r="CD9" s="173">
        <v>46739</v>
      </c>
      <c r="CE9" s="246">
        <v>90</v>
      </c>
      <c r="CF9" s="171">
        <v>4.555639</v>
      </c>
      <c r="CG9" s="172">
        <v>11</v>
      </c>
      <c r="CH9" s="171">
        <v>1.197883</v>
      </c>
      <c r="CI9" s="172">
        <v>7</v>
      </c>
      <c r="CJ9" s="171">
        <v>2.294243</v>
      </c>
      <c r="CK9" s="172">
        <v>108</v>
      </c>
      <c r="CL9" s="171">
        <v>8.047765</v>
      </c>
      <c r="CM9" s="172">
        <v>134</v>
      </c>
      <c r="CN9" s="171">
        <v>6.730505</v>
      </c>
      <c r="CO9" s="172">
        <v>20</v>
      </c>
      <c r="CP9" s="171">
        <v>3.015806</v>
      </c>
      <c r="CQ9" s="172">
        <v>9</v>
      </c>
      <c r="CR9" s="171">
        <v>3.4816770000000004</v>
      </c>
      <c r="CS9" s="172">
        <v>163</v>
      </c>
      <c r="CT9" s="171">
        <v>13.227988</v>
      </c>
      <c r="CU9" s="172">
        <v>805</v>
      </c>
      <c r="CV9" s="171">
        <v>9.263762</v>
      </c>
      <c r="CW9" s="172">
        <v>234</v>
      </c>
      <c r="CX9" s="171">
        <v>4.7254380000000005</v>
      </c>
      <c r="CY9" s="172">
        <v>60</v>
      </c>
      <c r="CZ9" s="171">
        <v>5.28756</v>
      </c>
      <c r="DA9" s="172">
        <v>1099</v>
      </c>
      <c r="DB9" s="171">
        <v>19.27676</v>
      </c>
      <c r="DC9" s="172">
        <v>960</v>
      </c>
      <c r="DD9" s="171">
        <v>10.631904</v>
      </c>
      <c r="DE9" s="172">
        <v>231</v>
      </c>
      <c r="DF9" s="171">
        <v>5.110257</v>
      </c>
      <c r="DG9" s="172">
        <v>67</v>
      </c>
      <c r="DH9" s="171">
        <v>10.005679</v>
      </c>
      <c r="DI9" s="172">
        <v>1258</v>
      </c>
      <c r="DJ9" s="173">
        <v>25.74784</v>
      </c>
      <c r="DK9" s="246">
        <v>944</v>
      </c>
      <c r="DL9" s="171">
        <v>2.46633</v>
      </c>
      <c r="DM9" s="172">
        <v>221</v>
      </c>
      <c r="DN9" s="171">
        <v>1.365003</v>
      </c>
      <c r="DO9" s="172">
        <v>59</v>
      </c>
      <c r="DP9" s="171">
        <v>1.448723</v>
      </c>
      <c r="DQ9" s="172">
        <v>1224</v>
      </c>
      <c r="DR9" s="247">
        <v>5.280056</v>
      </c>
      <c r="DS9" s="172">
        <v>83</v>
      </c>
      <c r="DT9" s="171">
        <v>18.085232</v>
      </c>
      <c r="DU9" s="172">
        <v>11</v>
      </c>
      <c r="DV9" s="171">
        <v>2.862311</v>
      </c>
      <c r="DW9" s="172">
        <v>13</v>
      </c>
      <c r="DX9" s="171">
        <v>3.708033</v>
      </c>
      <c r="DY9" s="172">
        <v>107</v>
      </c>
      <c r="DZ9" s="171">
        <v>24.655576</v>
      </c>
      <c r="EA9" s="172">
        <v>110</v>
      </c>
      <c r="EB9" s="171">
        <v>24.838538</v>
      </c>
      <c r="EC9" s="172">
        <v>23</v>
      </c>
      <c r="ED9" s="171">
        <v>10.691672</v>
      </c>
      <c r="EE9" s="172">
        <v>15</v>
      </c>
      <c r="EF9" s="171">
        <v>3.7047849999999998</v>
      </c>
      <c r="EG9" s="172">
        <v>148</v>
      </c>
      <c r="EH9" s="171">
        <v>39.234995</v>
      </c>
      <c r="EI9" s="172">
        <v>144</v>
      </c>
      <c r="EJ9" s="171">
        <v>35.353362999999995</v>
      </c>
      <c r="EK9" s="172">
        <v>31</v>
      </c>
      <c r="EL9" s="171">
        <v>10.170705</v>
      </c>
      <c r="EM9" s="172">
        <v>20</v>
      </c>
      <c r="EN9" s="171">
        <v>5.633043</v>
      </c>
      <c r="EO9" s="172">
        <v>195</v>
      </c>
      <c r="EP9" s="173">
        <v>51.157111</v>
      </c>
      <c r="EQ9" s="246">
        <v>44</v>
      </c>
      <c r="ER9" s="171">
        <v>5.946294</v>
      </c>
      <c r="ES9" s="172">
        <v>29</v>
      </c>
      <c r="ET9" s="171">
        <v>3.441846</v>
      </c>
      <c r="EU9" s="172">
        <v>20</v>
      </c>
      <c r="EV9" s="171">
        <v>1.297265</v>
      </c>
      <c r="EW9" s="172">
        <v>93</v>
      </c>
      <c r="EX9" s="173">
        <v>10.685405000000001</v>
      </c>
    </row>
    <row r="10" spans="1:154" ht="12.75">
      <c r="A10" s="416"/>
      <c r="B10" s="165" t="s">
        <v>160</v>
      </c>
      <c r="C10" s="140">
        <v>833</v>
      </c>
      <c r="D10" s="57">
        <v>4.04768</v>
      </c>
      <c r="E10" s="56">
        <v>329</v>
      </c>
      <c r="F10" s="57">
        <v>2.4729389999999998</v>
      </c>
      <c r="G10" s="56">
        <v>89</v>
      </c>
      <c r="H10" s="57">
        <v>5.160641</v>
      </c>
      <c r="I10" s="56">
        <v>5160.641</v>
      </c>
      <c r="J10" s="138">
        <v>11.68126</v>
      </c>
      <c r="K10" s="140">
        <v>293</v>
      </c>
      <c r="L10" s="57">
        <v>1.0691199999999998</v>
      </c>
      <c r="M10" s="56">
        <v>121</v>
      </c>
      <c r="N10" s="57">
        <v>1.108598</v>
      </c>
      <c r="O10" s="56">
        <v>170</v>
      </c>
      <c r="P10" s="57">
        <v>2.0321759999999998</v>
      </c>
      <c r="Q10" s="56">
        <v>2032.176</v>
      </c>
      <c r="R10" s="138">
        <v>4.209894</v>
      </c>
      <c r="S10" s="136">
        <v>12</v>
      </c>
      <c r="T10" s="57">
        <v>0.032941000000000005</v>
      </c>
      <c r="U10" s="56">
        <v>19</v>
      </c>
      <c r="V10" s="57">
        <v>0.41721600000000003</v>
      </c>
      <c r="W10" s="56">
        <v>14</v>
      </c>
      <c r="X10" s="57">
        <v>0.42856900000000003</v>
      </c>
      <c r="Y10" s="56">
        <v>428.569</v>
      </c>
      <c r="Z10" s="57">
        <v>0.878726</v>
      </c>
      <c r="AA10" s="56">
        <v>40</v>
      </c>
      <c r="AB10" s="57">
        <v>0.917701</v>
      </c>
      <c r="AC10" s="56">
        <v>24</v>
      </c>
      <c r="AD10" s="57">
        <v>0.7324550000000001</v>
      </c>
      <c r="AE10" s="56">
        <v>15</v>
      </c>
      <c r="AF10" s="57">
        <v>0.538996</v>
      </c>
      <c r="AG10" s="56">
        <v>538.996</v>
      </c>
      <c r="AH10" s="57">
        <v>2.189152</v>
      </c>
      <c r="AI10" s="56">
        <v>131</v>
      </c>
      <c r="AJ10" s="57">
        <v>1.637322</v>
      </c>
      <c r="AK10" s="56">
        <v>38</v>
      </c>
      <c r="AL10" s="57">
        <v>2.28648</v>
      </c>
      <c r="AM10" s="56">
        <v>21</v>
      </c>
      <c r="AN10" s="57">
        <v>1.4955209999999999</v>
      </c>
      <c r="AO10" s="56">
        <v>1495.521</v>
      </c>
      <c r="AP10" s="57">
        <v>5.419323</v>
      </c>
      <c r="AQ10" s="56">
        <v>205</v>
      </c>
      <c r="AR10" s="57">
        <v>1.696825</v>
      </c>
      <c r="AS10" s="56">
        <v>51</v>
      </c>
      <c r="AT10" s="57">
        <v>5.076859000000001</v>
      </c>
      <c r="AU10" s="56">
        <v>23</v>
      </c>
      <c r="AV10" s="57">
        <v>2.88925</v>
      </c>
      <c r="AW10" s="56">
        <v>2889.25</v>
      </c>
      <c r="AX10" s="138">
        <v>9.662934</v>
      </c>
      <c r="AY10" s="136">
        <v>85</v>
      </c>
      <c r="AZ10" s="57">
        <v>142.378</v>
      </c>
      <c r="BA10" s="56">
        <v>44</v>
      </c>
      <c r="BB10" s="57">
        <v>1054.591</v>
      </c>
      <c r="BC10" s="56">
        <v>8</v>
      </c>
      <c r="BD10" s="57">
        <v>1265.966</v>
      </c>
      <c r="BE10" s="56">
        <v>1265.966</v>
      </c>
      <c r="BF10" s="57">
        <v>2462.935</v>
      </c>
      <c r="BG10" s="56">
        <v>198</v>
      </c>
      <c r="BH10" s="57">
        <v>3210.23</v>
      </c>
      <c r="BI10" s="56">
        <v>17</v>
      </c>
      <c r="BJ10" s="57">
        <v>2600.595</v>
      </c>
      <c r="BK10" s="56">
        <v>8</v>
      </c>
      <c r="BL10" s="57">
        <v>1531.3229999999999</v>
      </c>
      <c r="BM10" s="56">
        <v>1531.3229999999999</v>
      </c>
      <c r="BN10" s="57">
        <v>7342.148</v>
      </c>
      <c r="BO10" s="56">
        <v>287</v>
      </c>
      <c r="BP10" s="57">
        <v>3930.316</v>
      </c>
      <c r="BQ10" s="56">
        <v>26</v>
      </c>
      <c r="BR10" s="57">
        <v>3843.885</v>
      </c>
      <c r="BS10" s="56">
        <v>11</v>
      </c>
      <c r="BT10" s="57">
        <v>2368.821</v>
      </c>
      <c r="BU10" s="56">
        <v>2368.821</v>
      </c>
      <c r="BV10" s="57">
        <v>10143.022</v>
      </c>
      <c r="BW10" s="56">
        <v>375</v>
      </c>
      <c r="BX10" s="57">
        <v>8866</v>
      </c>
      <c r="BY10" s="56">
        <v>31</v>
      </c>
      <c r="BZ10" s="57">
        <v>5341</v>
      </c>
      <c r="CA10" s="56">
        <v>11</v>
      </c>
      <c r="CB10" s="57">
        <v>9057</v>
      </c>
      <c r="CC10" s="56">
        <v>9057</v>
      </c>
      <c r="CD10" s="138">
        <v>23264</v>
      </c>
      <c r="CE10" s="136">
        <v>82</v>
      </c>
      <c r="CF10" s="57">
        <v>3.3623000000000003</v>
      </c>
      <c r="CG10" s="56">
        <v>7</v>
      </c>
      <c r="CH10" s="57">
        <v>0.188929</v>
      </c>
      <c r="CI10" s="56">
        <v>7</v>
      </c>
      <c r="CJ10" s="57">
        <v>2.294243</v>
      </c>
      <c r="CK10" s="56">
        <v>2294.243</v>
      </c>
      <c r="CL10" s="57">
        <v>5.845472</v>
      </c>
      <c r="CM10" s="56">
        <v>124</v>
      </c>
      <c r="CN10" s="57">
        <v>4.336945</v>
      </c>
      <c r="CO10" s="56">
        <v>13</v>
      </c>
      <c r="CP10" s="57">
        <v>0.557312</v>
      </c>
      <c r="CQ10" s="56">
        <v>9</v>
      </c>
      <c r="CR10" s="57">
        <v>3.4816770000000004</v>
      </c>
      <c r="CS10" s="56">
        <v>3481.677</v>
      </c>
      <c r="CT10" s="57">
        <v>8.375934</v>
      </c>
      <c r="CU10" s="56">
        <v>789</v>
      </c>
      <c r="CV10" s="57">
        <v>5.544384</v>
      </c>
      <c r="CW10" s="56">
        <v>226</v>
      </c>
      <c r="CX10" s="57">
        <v>1.242414</v>
      </c>
      <c r="CY10" s="56">
        <v>59</v>
      </c>
      <c r="CZ10" s="57">
        <v>4.198564</v>
      </c>
      <c r="DA10" s="56">
        <v>4198.564</v>
      </c>
      <c r="DB10" s="57">
        <v>10.985361999999999</v>
      </c>
      <c r="DC10" s="56">
        <v>949</v>
      </c>
      <c r="DD10" s="57">
        <v>2.8563020000000003</v>
      </c>
      <c r="DE10" s="56">
        <v>224</v>
      </c>
      <c r="DF10" s="57">
        <v>1.5203989999999998</v>
      </c>
      <c r="DG10" s="56">
        <v>61</v>
      </c>
      <c r="DH10" s="57">
        <v>3.9737289999999996</v>
      </c>
      <c r="DI10" s="56">
        <v>3973.729</v>
      </c>
      <c r="DJ10" s="138">
        <v>8.350430000000001</v>
      </c>
      <c r="DK10" s="141">
        <v>941</v>
      </c>
      <c r="DL10" s="59">
        <v>1.1077460000000001</v>
      </c>
      <c r="DM10" s="58">
        <v>220</v>
      </c>
      <c r="DN10" s="59">
        <v>0.5493490000000001</v>
      </c>
      <c r="DO10" s="58">
        <v>56</v>
      </c>
      <c r="DP10" s="59">
        <v>0.490317</v>
      </c>
      <c r="DQ10" s="58">
        <v>490.317</v>
      </c>
      <c r="DR10" s="61">
        <v>2.1474119999999997</v>
      </c>
      <c r="DS10" s="58">
        <v>76</v>
      </c>
      <c r="DT10" s="59">
        <v>1.399306</v>
      </c>
      <c r="DU10" s="58">
        <v>7</v>
      </c>
      <c r="DV10" s="59">
        <v>1.148395</v>
      </c>
      <c r="DW10" s="58">
        <v>6</v>
      </c>
      <c r="DX10" s="59">
        <v>1.4549269999999999</v>
      </c>
      <c r="DY10" s="58">
        <v>1454.927</v>
      </c>
      <c r="DZ10" s="59">
        <v>4.0026280000000005</v>
      </c>
      <c r="EA10" s="58">
        <v>101</v>
      </c>
      <c r="EB10" s="59">
        <v>1.86514</v>
      </c>
      <c r="EC10" s="58">
        <v>13</v>
      </c>
      <c r="ED10" s="59">
        <v>2.220557</v>
      </c>
      <c r="EE10" s="58">
        <v>8</v>
      </c>
      <c r="EF10" s="59">
        <v>2.047413</v>
      </c>
      <c r="EG10" s="58">
        <v>2047.413</v>
      </c>
      <c r="EH10" s="59">
        <v>6.133109999999999</v>
      </c>
      <c r="EI10" s="58">
        <v>133</v>
      </c>
      <c r="EJ10" s="59">
        <v>3.04021</v>
      </c>
      <c r="EK10" s="58">
        <v>23</v>
      </c>
      <c r="EL10" s="59">
        <v>2.996509</v>
      </c>
      <c r="EM10" s="58">
        <v>13</v>
      </c>
      <c r="EN10" s="59">
        <v>3.4101319999999995</v>
      </c>
      <c r="EO10" s="58">
        <v>3410.1319999999996</v>
      </c>
      <c r="EP10" s="142">
        <v>9.446851</v>
      </c>
      <c r="EQ10" s="136">
        <v>26</v>
      </c>
      <c r="ER10" s="57">
        <v>1.427211</v>
      </c>
      <c r="ES10" s="56">
        <v>23</v>
      </c>
      <c r="ET10" s="57">
        <v>1.227194</v>
      </c>
      <c r="EU10" s="56">
        <v>11</v>
      </c>
      <c r="EV10" s="57">
        <v>0.42635500000000004</v>
      </c>
      <c r="EW10" s="56">
        <v>60</v>
      </c>
      <c r="EX10" s="138">
        <v>3.0807599999999997</v>
      </c>
    </row>
    <row r="11" spans="1:154" ht="12.75" outlineLevel="1">
      <c r="A11" s="416"/>
      <c r="B11" s="194" t="s">
        <v>162</v>
      </c>
      <c r="C11" s="140">
        <v>0</v>
      </c>
      <c r="D11" s="57">
        <v>0</v>
      </c>
      <c r="E11" s="56">
        <v>2</v>
      </c>
      <c r="F11" s="57">
        <v>0.02609</v>
      </c>
      <c r="G11" s="56">
        <v>5</v>
      </c>
      <c r="H11" s="57">
        <v>2.489013</v>
      </c>
      <c r="I11" s="56">
        <v>7</v>
      </c>
      <c r="J11" s="138">
        <v>2.515103</v>
      </c>
      <c r="K11" s="140">
        <v>0</v>
      </c>
      <c r="L11" s="57">
        <v>0</v>
      </c>
      <c r="M11" s="56">
        <v>5</v>
      </c>
      <c r="N11" s="57">
        <v>0.476408</v>
      </c>
      <c r="O11" s="56">
        <v>8</v>
      </c>
      <c r="P11" s="57">
        <v>0.7141470000000001</v>
      </c>
      <c r="Q11" s="56">
        <v>13</v>
      </c>
      <c r="R11" s="138">
        <v>1.190555</v>
      </c>
      <c r="S11" s="136">
        <v>0</v>
      </c>
      <c r="T11" s="57">
        <v>0</v>
      </c>
      <c r="U11" s="56">
        <v>6</v>
      </c>
      <c r="V11" s="57">
        <v>0.332142</v>
      </c>
      <c r="W11" s="56">
        <v>5</v>
      </c>
      <c r="X11" s="57">
        <v>0.21321700000000002</v>
      </c>
      <c r="Y11" s="56">
        <v>11</v>
      </c>
      <c r="Z11" s="57">
        <v>0.545359</v>
      </c>
      <c r="AA11" s="56">
        <v>6</v>
      </c>
      <c r="AB11" s="57">
        <v>0.632728</v>
      </c>
      <c r="AC11" s="56">
        <v>6</v>
      </c>
      <c r="AD11" s="57">
        <v>0.5726910000000001</v>
      </c>
      <c r="AE11" s="56">
        <v>1</v>
      </c>
      <c r="AF11" s="57">
        <v>0.31531</v>
      </c>
      <c r="AG11" s="56">
        <v>13</v>
      </c>
      <c r="AH11" s="57">
        <v>1.520729</v>
      </c>
      <c r="AI11" s="56">
        <v>8</v>
      </c>
      <c r="AJ11" s="57">
        <v>1.09229</v>
      </c>
      <c r="AK11" s="56">
        <v>16</v>
      </c>
      <c r="AL11" s="57">
        <v>2.0912330000000003</v>
      </c>
      <c r="AM11" s="56">
        <v>8</v>
      </c>
      <c r="AN11" s="57">
        <v>1.294346</v>
      </c>
      <c r="AO11" s="56">
        <v>32</v>
      </c>
      <c r="AP11" s="57">
        <v>4.477869</v>
      </c>
      <c r="AQ11" s="56">
        <v>8</v>
      </c>
      <c r="AR11" s="57">
        <v>1.124129</v>
      </c>
      <c r="AS11" s="56">
        <v>24</v>
      </c>
      <c r="AT11" s="57">
        <v>4.345739</v>
      </c>
      <c r="AU11" s="56">
        <v>9</v>
      </c>
      <c r="AV11" s="57">
        <v>2.688075</v>
      </c>
      <c r="AW11" s="56">
        <v>41</v>
      </c>
      <c r="AX11" s="138">
        <v>8.157943</v>
      </c>
      <c r="AY11" s="136">
        <v>11</v>
      </c>
      <c r="AZ11" s="57">
        <v>138.378</v>
      </c>
      <c r="BA11" s="56">
        <v>39</v>
      </c>
      <c r="BB11" s="57">
        <v>981.923</v>
      </c>
      <c r="BC11" s="56">
        <v>4</v>
      </c>
      <c r="BD11" s="57">
        <v>530.068</v>
      </c>
      <c r="BE11" s="56">
        <v>54</v>
      </c>
      <c r="BF11" s="57">
        <v>1650.369</v>
      </c>
      <c r="BG11" s="56">
        <v>111</v>
      </c>
      <c r="BH11" s="57">
        <v>3166.204</v>
      </c>
      <c r="BI11" s="56">
        <v>13</v>
      </c>
      <c r="BJ11" s="57">
        <v>2594.357</v>
      </c>
      <c r="BK11" s="56">
        <v>5</v>
      </c>
      <c r="BL11" s="57">
        <v>945.323</v>
      </c>
      <c r="BM11" s="56">
        <v>129</v>
      </c>
      <c r="BN11" s="57">
        <v>6705.884</v>
      </c>
      <c r="BO11" s="56">
        <v>146</v>
      </c>
      <c r="BP11" s="57">
        <v>3796.29</v>
      </c>
      <c r="BQ11" s="56">
        <v>20</v>
      </c>
      <c r="BR11" s="57">
        <v>3826.647</v>
      </c>
      <c r="BS11" s="56">
        <v>8</v>
      </c>
      <c r="BT11" s="57">
        <v>1782.821</v>
      </c>
      <c r="BU11" s="56">
        <v>174</v>
      </c>
      <c r="BV11" s="57">
        <v>9405.758</v>
      </c>
      <c r="BW11" s="56">
        <v>195</v>
      </c>
      <c r="BX11" s="57">
        <v>8646</v>
      </c>
      <c r="BY11" s="56">
        <v>23</v>
      </c>
      <c r="BZ11" s="57">
        <v>5316</v>
      </c>
      <c r="CA11" s="56">
        <v>8</v>
      </c>
      <c r="CB11" s="57">
        <v>8471</v>
      </c>
      <c r="CC11" s="56">
        <v>226</v>
      </c>
      <c r="CD11" s="138">
        <v>22433</v>
      </c>
      <c r="CE11" s="136">
        <v>58</v>
      </c>
      <c r="CF11" s="57">
        <v>3.2633</v>
      </c>
      <c r="CG11" s="56">
        <v>5</v>
      </c>
      <c r="CH11" s="57">
        <v>0.179929</v>
      </c>
      <c r="CI11" s="56">
        <v>6</v>
      </c>
      <c r="CJ11" s="57">
        <v>2.292243</v>
      </c>
      <c r="CK11" s="56">
        <v>69</v>
      </c>
      <c r="CL11" s="57">
        <v>5.735472</v>
      </c>
      <c r="CM11" s="56">
        <v>75</v>
      </c>
      <c r="CN11" s="57">
        <v>3.807895</v>
      </c>
      <c r="CO11" s="56">
        <v>8</v>
      </c>
      <c r="CP11" s="57">
        <v>0.512745</v>
      </c>
      <c r="CQ11" s="56">
        <v>6</v>
      </c>
      <c r="CR11" s="57">
        <v>2.977265</v>
      </c>
      <c r="CS11" s="56">
        <v>89</v>
      </c>
      <c r="CT11" s="57">
        <v>7.297905</v>
      </c>
      <c r="CU11" s="56">
        <v>118</v>
      </c>
      <c r="CV11" s="57">
        <v>5.249779</v>
      </c>
      <c r="CW11" s="56">
        <v>12</v>
      </c>
      <c r="CX11" s="57">
        <v>1.206011</v>
      </c>
      <c r="CY11" s="56">
        <v>6</v>
      </c>
      <c r="CZ11" s="57">
        <v>3.640669</v>
      </c>
      <c r="DA11" s="56">
        <v>136</v>
      </c>
      <c r="DB11" s="57">
        <v>10.096459000000001</v>
      </c>
      <c r="DC11" s="56">
        <v>285</v>
      </c>
      <c r="DD11" s="57">
        <v>2.7752869999999996</v>
      </c>
      <c r="DE11" s="56">
        <v>10</v>
      </c>
      <c r="DF11" s="57">
        <v>1.5013489999999998</v>
      </c>
      <c r="DG11" s="56">
        <v>6</v>
      </c>
      <c r="DH11" s="57">
        <v>2.403729</v>
      </c>
      <c r="DI11" s="56">
        <v>301</v>
      </c>
      <c r="DJ11" s="138">
        <v>6.680365</v>
      </c>
      <c r="DK11" s="141">
        <v>278</v>
      </c>
      <c r="DL11" s="59">
        <v>1.0828879999999999</v>
      </c>
      <c r="DM11" s="58">
        <v>6</v>
      </c>
      <c r="DN11" s="59">
        <v>0.528498</v>
      </c>
      <c r="DO11" s="58">
        <v>4</v>
      </c>
      <c r="DP11" s="59">
        <v>0.46031700000000003</v>
      </c>
      <c r="DQ11" s="58">
        <v>288</v>
      </c>
      <c r="DR11" s="61">
        <v>2.071703</v>
      </c>
      <c r="DS11" s="58">
        <v>71</v>
      </c>
      <c r="DT11" s="59">
        <v>1.3829120000000001</v>
      </c>
      <c r="DU11" s="58">
        <v>1</v>
      </c>
      <c r="DV11" s="59">
        <v>1.058395</v>
      </c>
      <c r="DW11" s="58">
        <v>3</v>
      </c>
      <c r="DX11" s="59">
        <v>1.094927</v>
      </c>
      <c r="DY11" s="58">
        <v>75</v>
      </c>
      <c r="DZ11" s="59">
        <v>3.536234</v>
      </c>
      <c r="EA11" s="58">
        <v>93</v>
      </c>
      <c r="EB11" s="59">
        <v>1.251255</v>
      </c>
      <c r="EC11" s="58">
        <v>5</v>
      </c>
      <c r="ED11" s="59">
        <v>1.7806710000000001</v>
      </c>
      <c r="EE11" s="58">
        <v>3</v>
      </c>
      <c r="EF11" s="59">
        <v>1.2335099999999999</v>
      </c>
      <c r="EG11" s="58">
        <v>101</v>
      </c>
      <c r="EH11" s="59">
        <v>4.265435999999999</v>
      </c>
      <c r="EI11" s="58">
        <v>5</v>
      </c>
      <c r="EJ11" s="59">
        <v>1.881161</v>
      </c>
      <c r="EK11" s="58">
        <v>6</v>
      </c>
      <c r="EL11" s="59">
        <v>2.418222</v>
      </c>
      <c r="EM11" s="58">
        <v>5</v>
      </c>
      <c r="EN11" s="59">
        <v>2.038044</v>
      </c>
      <c r="EO11" s="58">
        <v>16</v>
      </c>
      <c r="EP11" s="142">
        <v>6.337427</v>
      </c>
      <c r="EQ11" s="290"/>
      <c r="ER11" s="167"/>
      <c r="ES11" s="168"/>
      <c r="ET11" s="167"/>
      <c r="EU11" s="168"/>
      <c r="EV11" s="167"/>
      <c r="EW11" s="168"/>
      <c r="EX11" s="169"/>
    </row>
    <row r="12" spans="1:154" ht="12.75">
      <c r="A12" s="416"/>
      <c r="B12" s="165" t="s">
        <v>34</v>
      </c>
      <c r="C12" s="140">
        <v>1</v>
      </c>
      <c r="D12" s="57">
        <v>0.022</v>
      </c>
      <c r="E12" s="56">
        <v>4</v>
      </c>
      <c r="F12" s="57">
        <v>0.256424</v>
      </c>
      <c r="G12" s="56">
        <v>9</v>
      </c>
      <c r="H12" s="57">
        <v>2.103733</v>
      </c>
      <c r="I12" s="56">
        <v>14</v>
      </c>
      <c r="J12" s="138">
        <v>2.3821570000000003</v>
      </c>
      <c r="K12" s="140">
        <v>0</v>
      </c>
      <c r="L12" s="57">
        <v>0</v>
      </c>
      <c r="M12" s="56">
        <v>7</v>
      </c>
      <c r="N12" s="57">
        <v>2.277483</v>
      </c>
      <c r="O12" s="56">
        <v>18</v>
      </c>
      <c r="P12" s="57">
        <v>3.7746999999999997</v>
      </c>
      <c r="Q12" s="56">
        <v>25</v>
      </c>
      <c r="R12" s="138">
        <v>6.052183</v>
      </c>
      <c r="S12" s="136">
        <v>0</v>
      </c>
      <c r="T12" s="57">
        <v>0</v>
      </c>
      <c r="U12" s="56">
        <v>4</v>
      </c>
      <c r="V12" s="57">
        <v>0.7094960000000001</v>
      </c>
      <c r="W12" s="56">
        <v>4</v>
      </c>
      <c r="X12" s="57">
        <v>0.11759700000000001</v>
      </c>
      <c r="Y12" s="56">
        <v>8</v>
      </c>
      <c r="Z12" s="57">
        <v>0.8270930000000001</v>
      </c>
      <c r="AA12" s="56">
        <v>4</v>
      </c>
      <c r="AB12" s="57">
        <v>0.676923</v>
      </c>
      <c r="AC12" s="56">
        <v>8</v>
      </c>
      <c r="AD12" s="57">
        <v>1.5563139999999998</v>
      </c>
      <c r="AE12" s="56">
        <v>3</v>
      </c>
      <c r="AF12" s="57">
        <v>1.806011</v>
      </c>
      <c r="AG12" s="56">
        <v>15</v>
      </c>
      <c r="AH12" s="57">
        <v>4.039248</v>
      </c>
      <c r="AI12" s="56">
        <v>7</v>
      </c>
      <c r="AJ12" s="57">
        <v>1.233095</v>
      </c>
      <c r="AK12" s="56">
        <v>20</v>
      </c>
      <c r="AL12" s="57">
        <v>17.710145</v>
      </c>
      <c r="AM12" s="56">
        <v>6</v>
      </c>
      <c r="AN12" s="57">
        <v>3.2537559999999996</v>
      </c>
      <c r="AO12" s="56">
        <v>33</v>
      </c>
      <c r="AP12" s="57">
        <v>22.196996</v>
      </c>
      <c r="AQ12" s="56">
        <v>8</v>
      </c>
      <c r="AR12" s="57">
        <v>1.24948</v>
      </c>
      <c r="AS12" s="56">
        <v>27</v>
      </c>
      <c r="AT12" s="57">
        <v>22.424178</v>
      </c>
      <c r="AU12" s="56">
        <v>11</v>
      </c>
      <c r="AV12" s="57">
        <v>5.877526</v>
      </c>
      <c r="AW12" s="56">
        <v>46</v>
      </c>
      <c r="AX12" s="138">
        <v>29.551184</v>
      </c>
      <c r="AY12" s="136">
        <v>1</v>
      </c>
      <c r="AZ12" s="57">
        <v>1259.952</v>
      </c>
      <c r="BA12" s="56">
        <v>8</v>
      </c>
      <c r="BB12" s="57">
        <v>1091.797</v>
      </c>
      <c r="BC12" s="56">
        <v>13</v>
      </c>
      <c r="BD12" s="57">
        <v>1192.439</v>
      </c>
      <c r="BE12" s="56">
        <v>22</v>
      </c>
      <c r="BF12" s="57">
        <v>3544.188</v>
      </c>
      <c r="BG12" s="56">
        <v>9</v>
      </c>
      <c r="BH12" s="57">
        <v>3940.931</v>
      </c>
      <c r="BI12" s="56">
        <v>15</v>
      </c>
      <c r="BJ12" s="57">
        <v>3343.475</v>
      </c>
      <c r="BK12" s="56">
        <v>15</v>
      </c>
      <c r="BL12" s="57">
        <v>1627.499</v>
      </c>
      <c r="BM12" s="56">
        <v>39</v>
      </c>
      <c r="BN12" s="57">
        <v>8911.905</v>
      </c>
      <c r="BO12" s="56">
        <v>6</v>
      </c>
      <c r="BP12" s="57">
        <v>9740.087</v>
      </c>
      <c r="BQ12" s="56">
        <v>11</v>
      </c>
      <c r="BR12" s="57">
        <v>4156.04</v>
      </c>
      <c r="BS12" s="56">
        <v>16</v>
      </c>
      <c r="BT12" s="57">
        <v>2071.518</v>
      </c>
      <c r="BU12" s="56">
        <v>33</v>
      </c>
      <c r="BV12" s="57">
        <v>15967.645</v>
      </c>
      <c r="BW12" s="56">
        <v>14</v>
      </c>
      <c r="BX12" s="57">
        <v>13740</v>
      </c>
      <c r="BY12" s="56">
        <v>24</v>
      </c>
      <c r="BZ12" s="57">
        <v>7251</v>
      </c>
      <c r="CA12" s="56">
        <v>19</v>
      </c>
      <c r="CB12" s="57">
        <v>2484</v>
      </c>
      <c r="CC12" s="56">
        <v>57</v>
      </c>
      <c r="CD12" s="138">
        <v>23475</v>
      </c>
      <c r="CE12" s="136">
        <v>8</v>
      </c>
      <c r="CF12" s="57">
        <v>1.193339</v>
      </c>
      <c r="CG12" s="56">
        <v>4</v>
      </c>
      <c r="CH12" s="57">
        <v>1.008954</v>
      </c>
      <c r="CI12" s="56">
        <v>0</v>
      </c>
      <c r="CJ12" s="57">
        <v>0</v>
      </c>
      <c r="CK12" s="56">
        <v>12</v>
      </c>
      <c r="CL12" s="57">
        <v>2.202293</v>
      </c>
      <c r="CM12" s="56">
        <v>10</v>
      </c>
      <c r="CN12" s="57">
        <v>2.39356</v>
      </c>
      <c r="CO12" s="56">
        <v>7</v>
      </c>
      <c r="CP12" s="57">
        <v>2.458494</v>
      </c>
      <c r="CQ12" s="56">
        <v>0</v>
      </c>
      <c r="CR12" s="57">
        <v>0</v>
      </c>
      <c r="CS12" s="56">
        <v>17</v>
      </c>
      <c r="CT12" s="57">
        <v>4.852054</v>
      </c>
      <c r="CU12" s="56">
        <v>16</v>
      </c>
      <c r="CV12" s="57">
        <v>3.7193780000000003</v>
      </c>
      <c r="CW12" s="56">
        <v>8</v>
      </c>
      <c r="CX12" s="57">
        <v>3.483024</v>
      </c>
      <c r="CY12" s="56">
        <v>1</v>
      </c>
      <c r="CZ12" s="57">
        <v>1.088996</v>
      </c>
      <c r="DA12" s="56">
        <v>25</v>
      </c>
      <c r="DB12" s="57">
        <v>8.291398</v>
      </c>
      <c r="DC12" s="56">
        <v>11</v>
      </c>
      <c r="DD12" s="57">
        <v>7.775602</v>
      </c>
      <c r="DE12" s="56">
        <v>7</v>
      </c>
      <c r="DF12" s="57">
        <v>3.589858</v>
      </c>
      <c r="DG12" s="56">
        <v>6</v>
      </c>
      <c r="DH12" s="57">
        <v>6.03195</v>
      </c>
      <c r="DI12" s="56">
        <v>24</v>
      </c>
      <c r="DJ12" s="138">
        <v>17.39741</v>
      </c>
      <c r="DK12" s="141">
        <v>3</v>
      </c>
      <c r="DL12" s="59">
        <v>1.358584</v>
      </c>
      <c r="DM12" s="58">
        <v>1</v>
      </c>
      <c r="DN12" s="59">
        <v>0.815654</v>
      </c>
      <c r="DO12" s="58">
        <v>3</v>
      </c>
      <c r="DP12" s="59">
        <v>0.958406</v>
      </c>
      <c r="DQ12" s="58">
        <v>7</v>
      </c>
      <c r="DR12" s="61">
        <v>3.1326440000000004</v>
      </c>
      <c r="DS12" s="58">
        <v>7</v>
      </c>
      <c r="DT12" s="59">
        <v>16.685926</v>
      </c>
      <c r="DU12" s="58">
        <v>4</v>
      </c>
      <c r="DV12" s="59">
        <v>1.713916</v>
      </c>
      <c r="DW12" s="58">
        <v>7</v>
      </c>
      <c r="DX12" s="59">
        <v>2.253106</v>
      </c>
      <c r="DY12" s="58">
        <v>18</v>
      </c>
      <c r="DZ12" s="59">
        <v>20.652948000000002</v>
      </c>
      <c r="EA12" s="58">
        <v>9</v>
      </c>
      <c r="EB12" s="59">
        <v>22.973398</v>
      </c>
      <c r="EC12" s="58">
        <v>10</v>
      </c>
      <c r="ED12" s="59">
        <v>8.471115</v>
      </c>
      <c r="EE12" s="58">
        <v>7</v>
      </c>
      <c r="EF12" s="59">
        <v>1.6573719999999998</v>
      </c>
      <c r="EG12" s="58">
        <v>26</v>
      </c>
      <c r="EH12" s="59">
        <v>33.101885</v>
      </c>
      <c r="EI12" s="58">
        <v>11</v>
      </c>
      <c r="EJ12" s="59">
        <v>32.313153</v>
      </c>
      <c r="EK12" s="58">
        <v>8</v>
      </c>
      <c r="EL12" s="59">
        <v>7.174196</v>
      </c>
      <c r="EM12" s="58">
        <v>7</v>
      </c>
      <c r="EN12" s="59">
        <v>2.222911</v>
      </c>
      <c r="EO12" s="58">
        <v>26</v>
      </c>
      <c r="EP12" s="142">
        <v>41.710260000000005</v>
      </c>
      <c r="EQ12" s="136">
        <v>18</v>
      </c>
      <c r="ER12" s="57">
        <v>4.519082999999999</v>
      </c>
      <c r="ES12" s="56">
        <v>6</v>
      </c>
      <c r="ET12" s="57">
        <v>2.214652</v>
      </c>
      <c r="EU12" s="56">
        <v>9</v>
      </c>
      <c r="EV12" s="57">
        <v>0.87091</v>
      </c>
      <c r="EW12" s="56">
        <v>33</v>
      </c>
      <c r="EX12" s="138">
        <v>7.6046450000000005</v>
      </c>
    </row>
    <row r="13" spans="1:154" ht="12.75">
      <c r="A13" s="416" t="s">
        <v>233</v>
      </c>
      <c r="B13" s="166" t="s">
        <v>35</v>
      </c>
      <c r="C13" s="170">
        <v>1</v>
      </c>
      <c r="D13" s="171">
        <v>0.036</v>
      </c>
      <c r="E13" s="172">
        <v>13</v>
      </c>
      <c r="F13" s="171">
        <v>2.344</v>
      </c>
      <c r="G13" s="172">
        <v>38</v>
      </c>
      <c r="H13" s="171">
        <v>7.578</v>
      </c>
      <c r="I13" s="172">
        <v>52</v>
      </c>
      <c r="J13" s="173">
        <v>9.958</v>
      </c>
      <c r="K13" s="170">
        <v>1</v>
      </c>
      <c r="L13" s="171">
        <v>0.037899999999999996</v>
      </c>
      <c r="M13" s="172">
        <v>7</v>
      </c>
      <c r="N13" s="171">
        <v>1.6598320000000002</v>
      </c>
      <c r="O13" s="172">
        <v>21</v>
      </c>
      <c r="P13" s="171">
        <v>4.684006</v>
      </c>
      <c r="Q13" s="172">
        <v>29</v>
      </c>
      <c r="R13" s="173">
        <v>6.381738</v>
      </c>
      <c r="S13" s="246">
        <v>0</v>
      </c>
      <c r="T13" s="171">
        <v>0</v>
      </c>
      <c r="U13" s="172">
        <v>1</v>
      </c>
      <c r="V13" s="171">
        <v>0.5047579999999999</v>
      </c>
      <c r="W13" s="172">
        <v>1</v>
      </c>
      <c r="X13" s="171">
        <v>0.5</v>
      </c>
      <c r="Y13" s="172">
        <v>2</v>
      </c>
      <c r="Z13" s="171">
        <v>1.004758</v>
      </c>
      <c r="AA13" s="172">
        <v>1</v>
      </c>
      <c r="AB13" s="171">
        <v>0.505126</v>
      </c>
      <c r="AC13" s="172">
        <v>0</v>
      </c>
      <c r="AD13" s="171">
        <v>0</v>
      </c>
      <c r="AE13" s="172">
        <v>1</v>
      </c>
      <c r="AF13" s="171">
        <v>0.5</v>
      </c>
      <c r="AG13" s="172">
        <v>2</v>
      </c>
      <c r="AH13" s="171">
        <v>1.005126</v>
      </c>
      <c r="AI13" s="172">
        <v>1</v>
      </c>
      <c r="AJ13" s="171">
        <v>0.509679</v>
      </c>
      <c r="AK13" s="172">
        <v>0</v>
      </c>
      <c r="AL13" s="171">
        <v>0</v>
      </c>
      <c r="AM13" s="172">
        <v>1</v>
      </c>
      <c r="AN13" s="171">
        <v>0.5</v>
      </c>
      <c r="AO13" s="172">
        <v>2</v>
      </c>
      <c r="AP13" s="171">
        <v>1.009679</v>
      </c>
      <c r="AQ13" s="172">
        <v>2</v>
      </c>
      <c r="AR13" s="171">
        <v>0.305353</v>
      </c>
      <c r="AS13" s="172">
        <v>4</v>
      </c>
      <c r="AT13" s="171">
        <v>0.971349</v>
      </c>
      <c r="AU13" s="172">
        <v>10</v>
      </c>
      <c r="AV13" s="171">
        <v>2.878748</v>
      </c>
      <c r="AW13" s="172">
        <v>16</v>
      </c>
      <c r="AX13" s="173">
        <v>4.15545</v>
      </c>
      <c r="AY13" s="246">
        <v>0</v>
      </c>
      <c r="AZ13" s="171">
        <v>0</v>
      </c>
      <c r="BA13" s="172">
        <v>3</v>
      </c>
      <c r="BB13" s="171">
        <v>727.918</v>
      </c>
      <c r="BC13" s="172">
        <v>1</v>
      </c>
      <c r="BD13" s="171">
        <v>500</v>
      </c>
      <c r="BE13" s="172">
        <v>4</v>
      </c>
      <c r="BF13" s="171">
        <v>1227.918</v>
      </c>
      <c r="BG13" s="172">
        <v>1</v>
      </c>
      <c r="BH13" s="171">
        <v>4.793</v>
      </c>
      <c r="BI13" s="172">
        <v>3</v>
      </c>
      <c r="BJ13" s="171">
        <v>767.909</v>
      </c>
      <c r="BK13" s="172">
        <v>3</v>
      </c>
      <c r="BL13" s="171">
        <v>889.063</v>
      </c>
      <c r="BM13" s="172">
        <v>7</v>
      </c>
      <c r="BN13" s="171">
        <v>1661.765</v>
      </c>
      <c r="BO13" s="172">
        <v>2</v>
      </c>
      <c r="BP13" s="171">
        <v>154.649</v>
      </c>
      <c r="BQ13" s="172">
        <v>5</v>
      </c>
      <c r="BR13" s="171">
        <v>1197.316</v>
      </c>
      <c r="BS13" s="172">
        <v>4</v>
      </c>
      <c r="BT13" s="171">
        <v>1197.416</v>
      </c>
      <c r="BU13" s="172">
        <v>11</v>
      </c>
      <c r="BV13" s="171">
        <v>2549.381</v>
      </c>
      <c r="BW13" s="172">
        <v>3</v>
      </c>
      <c r="BX13" s="171">
        <v>293</v>
      </c>
      <c r="BY13" s="172">
        <v>7</v>
      </c>
      <c r="BZ13" s="171">
        <v>1384</v>
      </c>
      <c r="CA13" s="172">
        <v>14</v>
      </c>
      <c r="CB13" s="171">
        <v>4724</v>
      </c>
      <c r="CC13" s="172">
        <v>24</v>
      </c>
      <c r="CD13" s="173">
        <v>6401</v>
      </c>
      <c r="CE13" s="246">
        <v>2</v>
      </c>
      <c r="CF13" s="171">
        <v>0.196245</v>
      </c>
      <c r="CG13" s="172">
        <v>4</v>
      </c>
      <c r="CH13" s="171">
        <v>1.201731</v>
      </c>
      <c r="CI13" s="172">
        <v>5</v>
      </c>
      <c r="CJ13" s="171">
        <v>2.11</v>
      </c>
      <c r="CK13" s="172">
        <v>11</v>
      </c>
      <c r="CL13" s="171">
        <v>3.507976</v>
      </c>
      <c r="CM13" s="172">
        <v>2</v>
      </c>
      <c r="CN13" s="171">
        <v>0.195495</v>
      </c>
      <c r="CO13" s="172">
        <v>12</v>
      </c>
      <c r="CP13" s="171">
        <v>3.658045</v>
      </c>
      <c r="CQ13" s="172">
        <v>16</v>
      </c>
      <c r="CR13" s="171">
        <v>4.3395410000000005</v>
      </c>
      <c r="CS13" s="172">
        <v>30</v>
      </c>
      <c r="CT13" s="171">
        <v>8.193081</v>
      </c>
      <c r="CU13" s="172">
        <v>2</v>
      </c>
      <c r="CV13" s="171">
        <v>0.197383</v>
      </c>
      <c r="CW13" s="172">
        <v>13</v>
      </c>
      <c r="CX13" s="171">
        <v>3.6787449999999997</v>
      </c>
      <c r="CY13" s="172">
        <v>24</v>
      </c>
      <c r="CZ13" s="171">
        <v>4.951487</v>
      </c>
      <c r="DA13" s="172">
        <v>39</v>
      </c>
      <c r="DB13" s="171">
        <v>8.827615</v>
      </c>
      <c r="DC13" s="172">
        <v>2</v>
      </c>
      <c r="DD13" s="171">
        <v>0.198</v>
      </c>
      <c r="DE13" s="172">
        <v>13</v>
      </c>
      <c r="DF13" s="171">
        <v>3.685</v>
      </c>
      <c r="DG13" s="172">
        <v>26</v>
      </c>
      <c r="DH13" s="171">
        <v>5.173</v>
      </c>
      <c r="DI13" s="172">
        <v>41</v>
      </c>
      <c r="DJ13" s="173">
        <v>9.056</v>
      </c>
      <c r="DK13" s="246">
        <v>2</v>
      </c>
      <c r="DL13" s="171">
        <v>0.045937</v>
      </c>
      <c r="DM13" s="172">
        <v>0</v>
      </c>
      <c r="DN13" s="171">
        <v>0</v>
      </c>
      <c r="DO13" s="172">
        <v>0</v>
      </c>
      <c r="DP13" s="171">
        <v>0</v>
      </c>
      <c r="DQ13" s="172">
        <v>2</v>
      </c>
      <c r="DR13" s="247">
        <v>0.045937</v>
      </c>
      <c r="DS13" s="172">
        <v>5</v>
      </c>
      <c r="DT13" s="171">
        <v>0.222506</v>
      </c>
      <c r="DU13" s="172">
        <v>1</v>
      </c>
      <c r="DV13" s="171">
        <v>0.23703</v>
      </c>
      <c r="DW13" s="172">
        <v>0</v>
      </c>
      <c r="DX13" s="171">
        <v>0</v>
      </c>
      <c r="DY13" s="172">
        <v>6</v>
      </c>
      <c r="DZ13" s="171">
        <v>0.459536</v>
      </c>
      <c r="EA13" s="172">
        <v>9</v>
      </c>
      <c r="EB13" s="171">
        <v>0.391058</v>
      </c>
      <c r="EC13" s="172">
        <v>1</v>
      </c>
      <c r="ED13" s="171">
        <v>0.24317</v>
      </c>
      <c r="EE13" s="172">
        <v>8</v>
      </c>
      <c r="EF13" s="171">
        <v>0.351607</v>
      </c>
      <c r="EG13" s="172">
        <v>18</v>
      </c>
      <c r="EH13" s="171">
        <v>0.985835</v>
      </c>
      <c r="EI13" s="172">
        <v>9</v>
      </c>
      <c r="EJ13" s="171">
        <v>0.43135</v>
      </c>
      <c r="EK13" s="172">
        <v>1</v>
      </c>
      <c r="EL13" s="171">
        <v>0.26477999999999996</v>
      </c>
      <c r="EM13" s="172">
        <v>8</v>
      </c>
      <c r="EN13" s="171">
        <v>0.38979899999999995</v>
      </c>
      <c r="EO13" s="172">
        <v>18</v>
      </c>
      <c r="EP13" s="173">
        <v>1.0859290000000001</v>
      </c>
      <c r="EQ13" s="246">
        <v>0</v>
      </c>
      <c r="ER13" s="171">
        <v>0</v>
      </c>
      <c r="ES13" s="172">
        <v>1</v>
      </c>
      <c r="ET13" s="171">
        <v>0.055659999999999994</v>
      </c>
      <c r="EU13" s="172">
        <v>0</v>
      </c>
      <c r="EV13" s="171">
        <v>0</v>
      </c>
      <c r="EW13" s="172">
        <v>1</v>
      </c>
      <c r="EX13" s="173">
        <v>0.055659999999999994</v>
      </c>
    </row>
    <row r="14" spans="1:154" ht="12.75">
      <c r="A14" s="416"/>
      <c r="B14" s="165" t="s">
        <v>161</v>
      </c>
      <c r="C14" s="140">
        <v>1</v>
      </c>
      <c r="D14" s="57">
        <v>0.036</v>
      </c>
      <c r="E14" s="56">
        <v>7</v>
      </c>
      <c r="F14" s="57">
        <v>1.201</v>
      </c>
      <c r="G14" s="56">
        <v>26</v>
      </c>
      <c r="H14" s="57">
        <v>5.543</v>
      </c>
      <c r="I14" s="56">
        <v>34</v>
      </c>
      <c r="J14" s="138">
        <v>6.78</v>
      </c>
      <c r="K14" s="140">
        <v>1</v>
      </c>
      <c r="L14" s="57">
        <v>0.037899999999999996</v>
      </c>
      <c r="M14" s="56">
        <v>4</v>
      </c>
      <c r="N14" s="57">
        <v>1.201</v>
      </c>
      <c r="O14" s="56">
        <v>10</v>
      </c>
      <c r="P14" s="57">
        <v>2.6575</v>
      </c>
      <c r="Q14" s="56">
        <v>15</v>
      </c>
      <c r="R14" s="138">
        <v>3.8964000000000003</v>
      </c>
      <c r="S14" s="136">
        <v>0</v>
      </c>
      <c r="T14" s="57">
        <v>0</v>
      </c>
      <c r="U14" s="56">
        <v>0</v>
      </c>
      <c r="V14" s="57">
        <v>0</v>
      </c>
      <c r="W14" s="56">
        <v>1</v>
      </c>
      <c r="X14" s="57">
        <v>0.5</v>
      </c>
      <c r="Y14" s="56">
        <v>1</v>
      </c>
      <c r="Z14" s="57">
        <v>0.5</v>
      </c>
      <c r="AA14" s="56">
        <v>0</v>
      </c>
      <c r="AB14" s="57">
        <v>0</v>
      </c>
      <c r="AC14" s="56">
        <v>0</v>
      </c>
      <c r="AD14" s="57">
        <v>0</v>
      </c>
      <c r="AE14" s="56">
        <v>1</v>
      </c>
      <c r="AF14" s="57">
        <v>0.5</v>
      </c>
      <c r="AG14" s="56">
        <v>1</v>
      </c>
      <c r="AH14" s="57">
        <v>0.5</v>
      </c>
      <c r="AI14" s="56">
        <v>0</v>
      </c>
      <c r="AJ14" s="57">
        <v>0</v>
      </c>
      <c r="AK14" s="56">
        <v>0</v>
      </c>
      <c r="AL14" s="57">
        <v>0</v>
      </c>
      <c r="AM14" s="56">
        <v>1</v>
      </c>
      <c r="AN14" s="57">
        <v>0.5</v>
      </c>
      <c r="AO14" s="56">
        <v>1</v>
      </c>
      <c r="AP14" s="57">
        <v>0.5</v>
      </c>
      <c r="AQ14" s="56">
        <v>1</v>
      </c>
      <c r="AR14" s="57">
        <v>0.15</v>
      </c>
      <c r="AS14" s="56">
        <v>1</v>
      </c>
      <c r="AT14" s="57">
        <v>0.2</v>
      </c>
      <c r="AU14" s="56">
        <v>9</v>
      </c>
      <c r="AV14" s="57">
        <v>2.6285</v>
      </c>
      <c r="AW14" s="56">
        <v>11</v>
      </c>
      <c r="AX14" s="138">
        <v>2.9785</v>
      </c>
      <c r="AY14" s="136">
        <v>0</v>
      </c>
      <c r="AZ14" s="57">
        <v>0</v>
      </c>
      <c r="BA14" s="56">
        <v>1</v>
      </c>
      <c r="BB14" s="57">
        <v>80</v>
      </c>
      <c r="BC14" s="56">
        <v>1</v>
      </c>
      <c r="BD14" s="57">
        <v>500</v>
      </c>
      <c r="BE14" s="56">
        <v>2</v>
      </c>
      <c r="BF14" s="57">
        <v>580</v>
      </c>
      <c r="BG14" s="56">
        <v>0</v>
      </c>
      <c r="BH14" s="57">
        <v>0</v>
      </c>
      <c r="BI14" s="56">
        <v>1</v>
      </c>
      <c r="BJ14" s="57">
        <v>80</v>
      </c>
      <c r="BK14" s="56">
        <v>1</v>
      </c>
      <c r="BL14" s="57">
        <v>500</v>
      </c>
      <c r="BM14" s="56">
        <v>2</v>
      </c>
      <c r="BN14" s="57">
        <v>580</v>
      </c>
      <c r="BO14" s="56">
        <v>1</v>
      </c>
      <c r="BP14" s="57">
        <v>150</v>
      </c>
      <c r="BQ14" s="56">
        <v>3</v>
      </c>
      <c r="BR14" s="57">
        <v>530</v>
      </c>
      <c r="BS14" s="56">
        <v>2</v>
      </c>
      <c r="BT14" s="57">
        <v>820</v>
      </c>
      <c r="BU14" s="56">
        <v>6</v>
      </c>
      <c r="BV14" s="57">
        <v>1500</v>
      </c>
      <c r="BW14" s="56">
        <v>1</v>
      </c>
      <c r="BX14" s="57">
        <v>150</v>
      </c>
      <c r="BY14" s="56">
        <v>4</v>
      </c>
      <c r="BZ14" s="57">
        <v>630</v>
      </c>
      <c r="CA14" s="56">
        <v>10</v>
      </c>
      <c r="CB14" s="57">
        <v>3690</v>
      </c>
      <c r="CC14" s="56">
        <v>15</v>
      </c>
      <c r="CD14" s="138">
        <v>4470</v>
      </c>
      <c r="CE14" s="136">
        <v>1</v>
      </c>
      <c r="CF14" s="57">
        <v>0.1</v>
      </c>
      <c r="CG14" s="56">
        <v>2</v>
      </c>
      <c r="CH14" s="57">
        <v>0.6</v>
      </c>
      <c r="CI14" s="56">
        <v>5</v>
      </c>
      <c r="CJ14" s="57">
        <v>2.11</v>
      </c>
      <c r="CK14" s="56">
        <v>8</v>
      </c>
      <c r="CL14" s="57">
        <v>2.81</v>
      </c>
      <c r="CM14" s="56">
        <v>1</v>
      </c>
      <c r="CN14" s="57">
        <v>0.1</v>
      </c>
      <c r="CO14" s="56">
        <v>10</v>
      </c>
      <c r="CP14" s="57">
        <v>3.061</v>
      </c>
      <c r="CQ14" s="56">
        <v>10</v>
      </c>
      <c r="CR14" s="57">
        <v>2.98</v>
      </c>
      <c r="CS14" s="56">
        <v>21</v>
      </c>
      <c r="CT14" s="57">
        <v>6.141</v>
      </c>
      <c r="CU14" s="56">
        <v>1</v>
      </c>
      <c r="CV14" s="57">
        <v>0.1</v>
      </c>
      <c r="CW14" s="56">
        <v>11</v>
      </c>
      <c r="CX14" s="57">
        <v>3.0699</v>
      </c>
      <c r="CY14" s="56">
        <v>17</v>
      </c>
      <c r="CZ14" s="57">
        <v>3.54</v>
      </c>
      <c r="DA14" s="56">
        <v>29</v>
      </c>
      <c r="DB14" s="57">
        <v>6.709899999999999</v>
      </c>
      <c r="DC14" s="56">
        <v>1</v>
      </c>
      <c r="DD14" s="57">
        <v>0.1</v>
      </c>
      <c r="DE14" s="56">
        <v>11</v>
      </c>
      <c r="DF14" s="57">
        <v>3.07</v>
      </c>
      <c r="DG14" s="56">
        <v>18</v>
      </c>
      <c r="DH14" s="57">
        <v>3.57</v>
      </c>
      <c r="DI14" s="56">
        <v>30</v>
      </c>
      <c r="DJ14" s="138">
        <v>6.74</v>
      </c>
      <c r="DK14" s="141">
        <v>0</v>
      </c>
      <c r="DL14" s="59">
        <v>0</v>
      </c>
      <c r="DM14" s="58">
        <v>0</v>
      </c>
      <c r="DN14" s="59">
        <v>0</v>
      </c>
      <c r="DO14" s="58">
        <v>0</v>
      </c>
      <c r="DP14" s="59">
        <v>0</v>
      </c>
      <c r="DQ14" s="58">
        <v>0</v>
      </c>
      <c r="DR14" s="61">
        <v>0</v>
      </c>
      <c r="DS14" s="58">
        <v>0</v>
      </c>
      <c r="DT14" s="59">
        <v>0</v>
      </c>
      <c r="DU14" s="58">
        <v>0</v>
      </c>
      <c r="DV14" s="59">
        <v>0</v>
      </c>
      <c r="DW14" s="58">
        <v>0</v>
      </c>
      <c r="DX14" s="59">
        <v>0</v>
      </c>
      <c r="DY14" s="58">
        <v>0</v>
      </c>
      <c r="DZ14" s="59">
        <v>0</v>
      </c>
      <c r="EA14" s="58">
        <v>0</v>
      </c>
      <c r="EB14" s="59">
        <v>0</v>
      </c>
      <c r="EC14" s="58">
        <v>0</v>
      </c>
      <c r="ED14" s="59">
        <v>0</v>
      </c>
      <c r="EE14" s="58">
        <v>0</v>
      </c>
      <c r="EF14" s="59">
        <v>0</v>
      </c>
      <c r="EG14" s="58">
        <v>0</v>
      </c>
      <c r="EH14" s="59">
        <v>0</v>
      </c>
      <c r="EI14" s="58">
        <v>0</v>
      </c>
      <c r="EJ14" s="59">
        <v>0</v>
      </c>
      <c r="EK14" s="58">
        <v>0</v>
      </c>
      <c r="EL14" s="59">
        <v>0</v>
      </c>
      <c r="EM14" s="58">
        <v>0</v>
      </c>
      <c r="EN14" s="59">
        <v>0</v>
      </c>
      <c r="EO14" s="58">
        <v>0</v>
      </c>
      <c r="EP14" s="142">
        <v>0</v>
      </c>
      <c r="EQ14" s="136">
        <v>0</v>
      </c>
      <c r="ER14" s="57">
        <v>0</v>
      </c>
      <c r="ES14" s="56">
        <v>0</v>
      </c>
      <c r="ET14" s="57">
        <v>0</v>
      </c>
      <c r="EU14" s="56">
        <v>0</v>
      </c>
      <c r="EV14" s="57">
        <v>0</v>
      </c>
      <c r="EW14" s="56">
        <v>0</v>
      </c>
      <c r="EX14" s="138">
        <v>0</v>
      </c>
    </row>
    <row r="15" spans="1:154" ht="12.75" outlineLevel="1">
      <c r="A15" s="416"/>
      <c r="B15" s="194" t="s">
        <v>163</v>
      </c>
      <c r="C15" s="140">
        <v>1</v>
      </c>
      <c r="D15" s="57">
        <v>0.036</v>
      </c>
      <c r="E15" s="56">
        <v>7</v>
      </c>
      <c r="F15" s="57">
        <v>1.201</v>
      </c>
      <c r="G15" s="56">
        <v>26</v>
      </c>
      <c r="H15" s="57">
        <v>5.543</v>
      </c>
      <c r="I15" s="56">
        <v>34</v>
      </c>
      <c r="J15" s="138">
        <v>6.78</v>
      </c>
      <c r="K15" s="140">
        <v>1</v>
      </c>
      <c r="L15" s="57">
        <v>0.037899999999999996</v>
      </c>
      <c r="M15" s="56">
        <v>4</v>
      </c>
      <c r="N15" s="57">
        <v>1.201</v>
      </c>
      <c r="O15" s="56">
        <v>10</v>
      </c>
      <c r="P15" s="57">
        <v>2.6575</v>
      </c>
      <c r="Q15" s="56">
        <v>15</v>
      </c>
      <c r="R15" s="138">
        <v>3.8964000000000003</v>
      </c>
      <c r="S15" s="136">
        <v>0</v>
      </c>
      <c r="T15" s="57">
        <v>0</v>
      </c>
      <c r="U15" s="56">
        <v>0</v>
      </c>
      <c r="V15" s="57">
        <v>0</v>
      </c>
      <c r="W15" s="56">
        <v>1</v>
      </c>
      <c r="X15" s="57">
        <v>0.5</v>
      </c>
      <c r="Y15" s="56">
        <v>1</v>
      </c>
      <c r="Z15" s="57">
        <v>0.5</v>
      </c>
      <c r="AA15" s="56">
        <v>0</v>
      </c>
      <c r="AB15" s="57">
        <v>0</v>
      </c>
      <c r="AC15" s="56">
        <v>0</v>
      </c>
      <c r="AD15" s="57">
        <v>0</v>
      </c>
      <c r="AE15" s="56">
        <v>1</v>
      </c>
      <c r="AF15" s="57">
        <v>0.5</v>
      </c>
      <c r="AG15" s="56">
        <v>1</v>
      </c>
      <c r="AH15" s="57">
        <v>0.5</v>
      </c>
      <c r="AI15" s="56">
        <v>0</v>
      </c>
      <c r="AJ15" s="57">
        <v>0</v>
      </c>
      <c r="AK15" s="56">
        <v>0</v>
      </c>
      <c r="AL15" s="57">
        <v>0</v>
      </c>
      <c r="AM15" s="56">
        <v>1</v>
      </c>
      <c r="AN15" s="57">
        <v>0.5</v>
      </c>
      <c r="AO15" s="56">
        <v>1</v>
      </c>
      <c r="AP15" s="57">
        <v>0.5</v>
      </c>
      <c r="AQ15" s="56">
        <v>1</v>
      </c>
      <c r="AR15" s="57">
        <v>0.15</v>
      </c>
      <c r="AS15" s="56">
        <v>1</v>
      </c>
      <c r="AT15" s="57">
        <v>0.2</v>
      </c>
      <c r="AU15" s="56">
        <v>9</v>
      </c>
      <c r="AV15" s="57">
        <v>2.6285</v>
      </c>
      <c r="AW15" s="56">
        <v>11</v>
      </c>
      <c r="AX15" s="138">
        <v>2.9785</v>
      </c>
      <c r="AY15" s="136">
        <v>0</v>
      </c>
      <c r="AZ15" s="57">
        <v>0</v>
      </c>
      <c r="BA15" s="56">
        <v>1</v>
      </c>
      <c r="BB15" s="57">
        <v>80</v>
      </c>
      <c r="BC15" s="56">
        <v>1</v>
      </c>
      <c r="BD15" s="57">
        <v>500</v>
      </c>
      <c r="BE15" s="56">
        <v>2</v>
      </c>
      <c r="BF15" s="57">
        <v>580</v>
      </c>
      <c r="BG15" s="56">
        <v>0</v>
      </c>
      <c r="BH15" s="57">
        <v>0</v>
      </c>
      <c r="BI15" s="56">
        <v>1</v>
      </c>
      <c r="BJ15" s="57">
        <v>80</v>
      </c>
      <c r="BK15" s="56">
        <v>1</v>
      </c>
      <c r="BL15" s="57">
        <v>500</v>
      </c>
      <c r="BM15" s="56">
        <v>2</v>
      </c>
      <c r="BN15" s="57">
        <v>580</v>
      </c>
      <c r="BO15" s="56">
        <v>1</v>
      </c>
      <c r="BP15" s="57">
        <v>150</v>
      </c>
      <c r="BQ15" s="56">
        <v>3</v>
      </c>
      <c r="BR15" s="57">
        <v>530</v>
      </c>
      <c r="BS15" s="56">
        <v>2</v>
      </c>
      <c r="BT15" s="57">
        <v>820</v>
      </c>
      <c r="BU15" s="56">
        <v>6</v>
      </c>
      <c r="BV15" s="57">
        <v>1500</v>
      </c>
      <c r="BW15" s="56">
        <v>1</v>
      </c>
      <c r="BX15" s="57">
        <v>150</v>
      </c>
      <c r="BY15" s="56">
        <v>4</v>
      </c>
      <c r="BZ15" s="57">
        <v>630</v>
      </c>
      <c r="CA15" s="56">
        <v>10</v>
      </c>
      <c r="CB15" s="57">
        <v>3690</v>
      </c>
      <c r="CC15" s="56">
        <v>15</v>
      </c>
      <c r="CD15" s="138">
        <v>4470</v>
      </c>
      <c r="CE15" s="136">
        <v>1</v>
      </c>
      <c r="CF15" s="57">
        <v>0.1</v>
      </c>
      <c r="CG15" s="56">
        <v>2</v>
      </c>
      <c r="CH15" s="57">
        <v>0.6</v>
      </c>
      <c r="CI15" s="56">
        <v>5</v>
      </c>
      <c r="CJ15" s="57">
        <v>2.11</v>
      </c>
      <c r="CK15" s="56">
        <v>8</v>
      </c>
      <c r="CL15" s="57">
        <v>2.81</v>
      </c>
      <c r="CM15" s="56">
        <v>1</v>
      </c>
      <c r="CN15" s="57">
        <v>0.1</v>
      </c>
      <c r="CO15" s="56">
        <v>10</v>
      </c>
      <c r="CP15" s="57">
        <v>3.061</v>
      </c>
      <c r="CQ15" s="56">
        <v>10</v>
      </c>
      <c r="CR15" s="57">
        <v>2.98</v>
      </c>
      <c r="CS15" s="56">
        <v>21</v>
      </c>
      <c r="CT15" s="57">
        <v>6.141</v>
      </c>
      <c r="CU15" s="56">
        <v>1</v>
      </c>
      <c r="CV15" s="57">
        <v>0.1</v>
      </c>
      <c r="CW15" s="56">
        <v>11</v>
      </c>
      <c r="CX15" s="57">
        <v>3.0699</v>
      </c>
      <c r="CY15" s="56">
        <v>17</v>
      </c>
      <c r="CZ15" s="57">
        <v>3.54</v>
      </c>
      <c r="DA15" s="56">
        <v>29</v>
      </c>
      <c r="DB15" s="57">
        <v>6.709899999999999</v>
      </c>
      <c r="DC15" s="56">
        <v>1</v>
      </c>
      <c r="DD15" s="57">
        <v>0.1</v>
      </c>
      <c r="DE15" s="56">
        <v>11</v>
      </c>
      <c r="DF15" s="57">
        <v>3.07</v>
      </c>
      <c r="DG15" s="56">
        <v>18</v>
      </c>
      <c r="DH15" s="57">
        <v>3.57</v>
      </c>
      <c r="DI15" s="56">
        <v>30</v>
      </c>
      <c r="DJ15" s="138">
        <v>6.74</v>
      </c>
      <c r="DK15" s="141">
        <v>0</v>
      </c>
      <c r="DL15" s="59">
        <v>0</v>
      </c>
      <c r="DM15" s="58">
        <v>0</v>
      </c>
      <c r="DN15" s="59">
        <v>0</v>
      </c>
      <c r="DO15" s="58">
        <v>0</v>
      </c>
      <c r="DP15" s="59">
        <v>0</v>
      </c>
      <c r="DQ15" s="58">
        <v>0</v>
      </c>
      <c r="DR15" s="61">
        <v>0</v>
      </c>
      <c r="DS15" s="58">
        <v>0</v>
      </c>
      <c r="DT15" s="59">
        <v>0</v>
      </c>
      <c r="DU15" s="58">
        <v>0</v>
      </c>
      <c r="DV15" s="59">
        <v>0</v>
      </c>
      <c r="DW15" s="58">
        <v>0</v>
      </c>
      <c r="DX15" s="59">
        <v>0</v>
      </c>
      <c r="DY15" s="58">
        <v>0</v>
      </c>
      <c r="DZ15" s="59">
        <v>0</v>
      </c>
      <c r="EA15" s="58">
        <v>0</v>
      </c>
      <c r="EB15" s="59">
        <v>0</v>
      </c>
      <c r="EC15" s="58">
        <v>0</v>
      </c>
      <c r="ED15" s="59">
        <v>0</v>
      </c>
      <c r="EE15" s="58">
        <v>0</v>
      </c>
      <c r="EF15" s="59">
        <v>0</v>
      </c>
      <c r="EG15" s="58">
        <v>0</v>
      </c>
      <c r="EH15" s="59">
        <v>0</v>
      </c>
      <c r="EI15" s="58">
        <v>0</v>
      </c>
      <c r="EJ15" s="59">
        <v>0</v>
      </c>
      <c r="EK15" s="58">
        <v>0</v>
      </c>
      <c r="EL15" s="59">
        <v>0</v>
      </c>
      <c r="EM15" s="58">
        <v>0</v>
      </c>
      <c r="EN15" s="59">
        <v>0</v>
      </c>
      <c r="EO15" s="58">
        <v>0</v>
      </c>
      <c r="EP15" s="142">
        <v>0</v>
      </c>
      <c r="EQ15" s="290"/>
      <c r="ER15" s="167"/>
      <c r="ES15" s="168"/>
      <c r="ET15" s="167"/>
      <c r="EU15" s="168"/>
      <c r="EV15" s="167"/>
      <c r="EW15" s="168"/>
      <c r="EX15" s="169"/>
    </row>
    <row r="16" spans="1:154" ht="12.75">
      <c r="A16" s="416"/>
      <c r="B16" s="165" t="s">
        <v>27</v>
      </c>
      <c r="C16" s="140">
        <v>0</v>
      </c>
      <c r="D16" s="57">
        <v>0</v>
      </c>
      <c r="E16" s="56">
        <v>6</v>
      </c>
      <c r="F16" s="57">
        <v>1.143</v>
      </c>
      <c r="G16" s="56">
        <v>12</v>
      </c>
      <c r="H16" s="57">
        <v>2.035</v>
      </c>
      <c r="I16" s="56">
        <v>18</v>
      </c>
      <c r="J16" s="138">
        <v>3.178</v>
      </c>
      <c r="K16" s="140">
        <v>0</v>
      </c>
      <c r="L16" s="57">
        <v>0</v>
      </c>
      <c r="M16" s="56">
        <v>3</v>
      </c>
      <c r="N16" s="57">
        <v>0.458832</v>
      </c>
      <c r="O16" s="56">
        <v>11</v>
      </c>
      <c r="P16" s="57">
        <v>2.026506</v>
      </c>
      <c r="Q16" s="56">
        <v>14</v>
      </c>
      <c r="R16" s="138">
        <v>2.485338</v>
      </c>
      <c r="S16" s="136">
        <v>0</v>
      </c>
      <c r="T16" s="57">
        <v>0</v>
      </c>
      <c r="U16" s="56">
        <v>1</v>
      </c>
      <c r="V16" s="57">
        <v>0.5047579999999999</v>
      </c>
      <c r="W16" s="56">
        <v>0</v>
      </c>
      <c r="X16" s="57">
        <v>0</v>
      </c>
      <c r="Y16" s="56">
        <v>1</v>
      </c>
      <c r="Z16" s="57">
        <v>0.5047579999999999</v>
      </c>
      <c r="AA16" s="56">
        <v>1</v>
      </c>
      <c r="AB16" s="57">
        <v>0.505126</v>
      </c>
      <c r="AC16" s="56">
        <v>0</v>
      </c>
      <c r="AD16" s="57">
        <v>0</v>
      </c>
      <c r="AE16" s="56">
        <v>0</v>
      </c>
      <c r="AF16" s="57">
        <v>0</v>
      </c>
      <c r="AG16" s="56">
        <v>1</v>
      </c>
      <c r="AH16" s="57">
        <v>0.505126</v>
      </c>
      <c r="AI16" s="56">
        <v>1</v>
      </c>
      <c r="AJ16" s="57">
        <v>0.509679</v>
      </c>
      <c r="AK16" s="56">
        <v>0</v>
      </c>
      <c r="AL16" s="57">
        <v>0</v>
      </c>
      <c r="AM16" s="56">
        <v>0</v>
      </c>
      <c r="AN16" s="57">
        <v>0</v>
      </c>
      <c r="AO16" s="56">
        <v>1</v>
      </c>
      <c r="AP16" s="57">
        <v>0.509679</v>
      </c>
      <c r="AQ16" s="56">
        <v>1</v>
      </c>
      <c r="AR16" s="57">
        <v>0.15535300000000002</v>
      </c>
      <c r="AS16" s="56">
        <v>3</v>
      </c>
      <c r="AT16" s="57">
        <v>0.7713490000000001</v>
      </c>
      <c r="AU16" s="56">
        <v>1</v>
      </c>
      <c r="AV16" s="57">
        <v>0.25024799999999997</v>
      </c>
      <c r="AW16" s="56">
        <v>5</v>
      </c>
      <c r="AX16" s="138">
        <v>1.17695</v>
      </c>
      <c r="AY16" s="136">
        <v>0</v>
      </c>
      <c r="AZ16" s="57">
        <v>0</v>
      </c>
      <c r="BA16" s="56">
        <v>2</v>
      </c>
      <c r="BB16" s="57">
        <v>647.918</v>
      </c>
      <c r="BC16" s="56">
        <v>0</v>
      </c>
      <c r="BD16" s="57">
        <v>0</v>
      </c>
      <c r="BE16" s="56">
        <v>2</v>
      </c>
      <c r="BF16" s="57">
        <v>647.918</v>
      </c>
      <c r="BG16" s="56">
        <v>1</v>
      </c>
      <c r="BH16" s="57">
        <v>4.793</v>
      </c>
      <c r="BI16" s="56">
        <v>2</v>
      </c>
      <c r="BJ16" s="57">
        <v>687.909</v>
      </c>
      <c r="BK16" s="56">
        <v>2</v>
      </c>
      <c r="BL16" s="57">
        <v>389.063</v>
      </c>
      <c r="BM16" s="56">
        <v>5</v>
      </c>
      <c r="BN16" s="57">
        <v>1081.765</v>
      </c>
      <c r="BO16" s="56">
        <v>1</v>
      </c>
      <c r="BP16" s="57">
        <v>4.649</v>
      </c>
      <c r="BQ16" s="56">
        <v>2</v>
      </c>
      <c r="BR16" s="57">
        <v>667.316</v>
      </c>
      <c r="BS16" s="56">
        <v>2</v>
      </c>
      <c r="BT16" s="57">
        <v>377.416</v>
      </c>
      <c r="BU16" s="56">
        <v>5</v>
      </c>
      <c r="BV16" s="57">
        <v>1049.381</v>
      </c>
      <c r="BW16" s="56">
        <v>2</v>
      </c>
      <c r="BX16" s="57">
        <v>143</v>
      </c>
      <c r="BY16" s="56">
        <v>3</v>
      </c>
      <c r="BZ16" s="57">
        <v>754</v>
      </c>
      <c r="CA16" s="56">
        <v>4</v>
      </c>
      <c r="CB16" s="57">
        <v>1034</v>
      </c>
      <c r="CC16" s="56">
        <v>9</v>
      </c>
      <c r="CD16" s="138">
        <v>1931</v>
      </c>
      <c r="CE16" s="136">
        <v>1</v>
      </c>
      <c r="CF16" s="57">
        <v>0.09624500000000001</v>
      </c>
      <c r="CG16" s="56">
        <v>2</v>
      </c>
      <c r="CH16" s="57">
        <v>0.601731</v>
      </c>
      <c r="CI16" s="56">
        <v>0</v>
      </c>
      <c r="CJ16" s="57">
        <v>0</v>
      </c>
      <c r="CK16" s="56">
        <v>3</v>
      </c>
      <c r="CL16" s="57">
        <v>0.697976</v>
      </c>
      <c r="CM16" s="56">
        <v>1</v>
      </c>
      <c r="CN16" s="57">
        <v>0.09549500000000001</v>
      </c>
      <c r="CO16" s="56">
        <v>2</v>
      </c>
      <c r="CP16" s="57">
        <v>0.5970449999999999</v>
      </c>
      <c r="CQ16" s="56">
        <v>6</v>
      </c>
      <c r="CR16" s="57">
        <v>1.3595409999999999</v>
      </c>
      <c r="CS16" s="56">
        <v>9</v>
      </c>
      <c r="CT16" s="57">
        <v>2.0520810000000003</v>
      </c>
      <c r="CU16" s="56">
        <v>1</v>
      </c>
      <c r="CV16" s="57">
        <v>0.097383</v>
      </c>
      <c r="CW16" s="56">
        <v>2</v>
      </c>
      <c r="CX16" s="57">
        <v>0.6088450000000001</v>
      </c>
      <c r="CY16" s="56">
        <v>7</v>
      </c>
      <c r="CZ16" s="57">
        <v>1.4114870000000002</v>
      </c>
      <c r="DA16" s="56">
        <v>10</v>
      </c>
      <c r="DB16" s="57">
        <v>2.117715</v>
      </c>
      <c r="DC16" s="56">
        <v>1</v>
      </c>
      <c r="DD16" s="57">
        <v>0.098</v>
      </c>
      <c r="DE16" s="56">
        <v>2</v>
      </c>
      <c r="DF16" s="57">
        <v>0.615</v>
      </c>
      <c r="DG16" s="56">
        <v>8</v>
      </c>
      <c r="DH16" s="57">
        <v>1.603</v>
      </c>
      <c r="DI16" s="56">
        <v>11</v>
      </c>
      <c r="DJ16" s="138">
        <v>2.316</v>
      </c>
      <c r="DK16" s="141">
        <v>2</v>
      </c>
      <c r="DL16" s="59">
        <v>0.045937</v>
      </c>
      <c r="DM16" s="58">
        <v>0</v>
      </c>
      <c r="DN16" s="59">
        <v>0</v>
      </c>
      <c r="DO16" s="58">
        <v>0</v>
      </c>
      <c r="DP16" s="59">
        <v>0</v>
      </c>
      <c r="DQ16" s="58">
        <v>2</v>
      </c>
      <c r="DR16" s="61">
        <v>0.045937</v>
      </c>
      <c r="DS16" s="58">
        <v>5</v>
      </c>
      <c r="DT16" s="59">
        <v>0.222506</v>
      </c>
      <c r="DU16" s="58">
        <v>1</v>
      </c>
      <c r="DV16" s="59">
        <v>0.23703</v>
      </c>
      <c r="DW16" s="58">
        <v>0</v>
      </c>
      <c r="DX16" s="59">
        <v>0</v>
      </c>
      <c r="DY16" s="58">
        <v>6</v>
      </c>
      <c r="DZ16" s="59">
        <v>0.459536</v>
      </c>
      <c r="EA16" s="58">
        <v>9</v>
      </c>
      <c r="EB16" s="59">
        <v>0.391058</v>
      </c>
      <c r="EC16" s="58">
        <v>1</v>
      </c>
      <c r="ED16" s="59">
        <v>0.24317</v>
      </c>
      <c r="EE16" s="58">
        <v>8</v>
      </c>
      <c r="EF16" s="59">
        <v>0.351607</v>
      </c>
      <c r="EG16" s="58">
        <v>18</v>
      </c>
      <c r="EH16" s="59">
        <v>0.985835</v>
      </c>
      <c r="EI16" s="58">
        <v>9</v>
      </c>
      <c r="EJ16" s="59">
        <v>0.43135</v>
      </c>
      <c r="EK16" s="58">
        <v>1</v>
      </c>
      <c r="EL16" s="59">
        <v>0.26477999999999996</v>
      </c>
      <c r="EM16" s="58">
        <v>8</v>
      </c>
      <c r="EN16" s="59">
        <v>0.38979899999999995</v>
      </c>
      <c r="EO16" s="58">
        <v>18</v>
      </c>
      <c r="EP16" s="142">
        <v>1.0859290000000001</v>
      </c>
      <c r="EQ16" s="136">
        <v>0</v>
      </c>
      <c r="ER16" s="57">
        <v>0</v>
      </c>
      <c r="ES16" s="56">
        <v>1</v>
      </c>
      <c r="ET16" s="57">
        <v>0.055659999999999994</v>
      </c>
      <c r="EU16" s="56">
        <v>0</v>
      </c>
      <c r="EV16" s="57">
        <v>0</v>
      </c>
      <c r="EW16" s="56">
        <v>1</v>
      </c>
      <c r="EX16" s="138">
        <v>0.055659999999999994</v>
      </c>
    </row>
    <row r="17" spans="1:154" s="115" customFormat="1" ht="12.75">
      <c r="A17" s="452" t="s">
        <v>234</v>
      </c>
      <c r="B17" s="164" t="s">
        <v>36</v>
      </c>
      <c r="C17" s="139">
        <v>0</v>
      </c>
      <c r="D17" s="100">
        <v>0</v>
      </c>
      <c r="E17" s="114">
        <v>0</v>
      </c>
      <c r="F17" s="100">
        <v>0</v>
      </c>
      <c r="G17" s="114">
        <v>0</v>
      </c>
      <c r="H17" s="100">
        <v>0</v>
      </c>
      <c r="I17" s="114">
        <v>0</v>
      </c>
      <c r="J17" s="137">
        <v>0</v>
      </c>
      <c r="K17" s="139">
        <v>0</v>
      </c>
      <c r="L17" s="100">
        <v>0</v>
      </c>
      <c r="M17" s="114">
        <v>0</v>
      </c>
      <c r="N17" s="100">
        <v>0</v>
      </c>
      <c r="O17" s="114">
        <v>0</v>
      </c>
      <c r="P17" s="100">
        <v>0</v>
      </c>
      <c r="Q17" s="114">
        <v>0</v>
      </c>
      <c r="R17" s="137">
        <v>0</v>
      </c>
      <c r="S17" s="135">
        <v>305</v>
      </c>
      <c r="T17" s="100">
        <v>12.452941000000001</v>
      </c>
      <c r="U17" s="114">
        <v>176</v>
      </c>
      <c r="V17" s="100">
        <v>14.044099</v>
      </c>
      <c r="W17" s="114">
        <v>231</v>
      </c>
      <c r="X17" s="100">
        <v>24.669428</v>
      </c>
      <c r="Y17" s="114">
        <v>712</v>
      </c>
      <c r="Z17" s="100">
        <v>51.166468</v>
      </c>
      <c r="AA17" s="114">
        <v>880</v>
      </c>
      <c r="AB17" s="100">
        <v>18.828934</v>
      </c>
      <c r="AC17" s="114">
        <v>284</v>
      </c>
      <c r="AD17" s="100">
        <v>23.027132</v>
      </c>
      <c r="AE17" s="114">
        <v>94</v>
      </c>
      <c r="AF17" s="100">
        <v>28.031269</v>
      </c>
      <c r="AG17" s="114">
        <v>1258</v>
      </c>
      <c r="AH17" s="100">
        <v>69.88733500000001</v>
      </c>
      <c r="AI17" s="114">
        <v>880</v>
      </c>
      <c r="AJ17" s="100">
        <v>80.649758</v>
      </c>
      <c r="AK17" s="114">
        <v>296</v>
      </c>
      <c r="AL17" s="100">
        <v>37.92273699999999</v>
      </c>
      <c r="AM17" s="114">
        <v>91</v>
      </c>
      <c r="AN17" s="100">
        <v>28.527947</v>
      </c>
      <c r="AO17" s="114">
        <v>1267</v>
      </c>
      <c r="AP17" s="100">
        <v>147.10044200000002</v>
      </c>
      <c r="AQ17" s="114">
        <v>1097</v>
      </c>
      <c r="AR17" s="100">
        <v>73.40025899999999</v>
      </c>
      <c r="AS17" s="114">
        <v>301</v>
      </c>
      <c r="AT17" s="100">
        <v>48.544757000000004</v>
      </c>
      <c r="AU17" s="114">
        <v>105</v>
      </c>
      <c r="AV17" s="100">
        <v>30.387175</v>
      </c>
      <c r="AW17" s="114">
        <v>1503</v>
      </c>
      <c r="AX17" s="137">
        <v>152.33219100000002</v>
      </c>
      <c r="AY17" s="135">
        <v>11186</v>
      </c>
      <c r="AZ17" s="100">
        <v>74495.49799999999</v>
      </c>
      <c r="BA17" s="114">
        <v>447</v>
      </c>
      <c r="BB17" s="100">
        <v>50175.405</v>
      </c>
      <c r="BC17" s="114">
        <v>110</v>
      </c>
      <c r="BD17" s="100">
        <v>29519.21</v>
      </c>
      <c r="BE17" s="114">
        <v>11743</v>
      </c>
      <c r="BF17" s="100">
        <v>154190.113</v>
      </c>
      <c r="BG17" s="114">
        <v>8173</v>
      </c>
      <c r="BH17" s="100">
        <v>78780.761</v>
      </c>
      <c r="BI17" s="114">
        <v>390</v>
      </c>
      <c r="BJ17" s="100">
        <v>51403.492999999995</v>
      </c>
      <c r="BK17" s="114">
        <v>100</v>
      </c>
      <c r="BL17" s="100">
        <v>25748.554</v>
      </c>
      <c r="BM17" s="114">
        <v>8663</v>
      </c>
      <c r="BN17" s="100">
        <v>155932.808</v>
      </c>
      <c r="BO17" s="114">
        <v>8209</v>
      </c>
      <c r="BP17" s="100">
        <v>86626.664</v>
      </c>
      <c r="BQ17" s="114">
        <v>393</v>
      </c>
      <c r="BR17" s="100">
        <v>50888.547000000006</v>
      </c>
      <c r="BS17" s="114">
        <v>104</v>
      </c>
      <c r="BT17" s="100">
        <v>28609.592</v>
      </c>
      <c r="BU17" s="114">
        <v>8706</v>
      </c>
      <c r="BV17" s="100">
        <v>166124.80299999999</v>
      </c>
      <c r="BW17" s="114">
        <v>8096</v>
      </c>
      <c r="BX17" s="100">
        <v>86627</v>
      </c>
      <c r="BY17" s="114">
        <v>403</v>
      </c>
      <c r="BZ17" s="100">
        <v>52522</v>
      </c>
      <c r="CA17" s="114">
        <v>101</v>
      </c>
      <c r="CB17" s="100">
        <v>28068</v>
      </c>
      <c r="CC17" s="114">
        <v>8600</v>
      </c>
      <c r="CD17" s="137">
        <v>167217</v>
      </c>
      <c r="CE17" s="135">
        <v>8109</v>
      </c>
      <c r="CF17" s="100">
        <v>102.779806</v>
      </c>
      <c r="CG17" s="114">
        <v>387</v>
      </c>
      <c r="CH17" s="100">
        <v>33.414823000000005</v>
      </c>
      <c r="CI17" s="114">
        <v>109</v>
      </c>
      <c r="CJ17" s="100">
        <v>23.680166</v>
      </c>
      <c r="CK17" s="114">
        <v>8605</v>
      </c>
      <c r="CL17" s="100">
        <v>159.874795</v>
      </c>
      <c r="CM17" s="114">
        <v>7402</v>
      </c>
      <c r="CN17" s="100">
        <v>93.511199</v>
      </c>
      <c r="CO17" s="114">
        <v>336</v>
      </c>
      <c r="CP17" s="100">
        <v>44.659077999999994</v>
      </c>
      <c r="CQ17" s="114">
        <v>113</v>
      </c>
      <c r="CR17" s="100">
        <v>25.280663</v>
      </c>
      <c r="CS17" s="114">
        <v>7851</v>
      </c>
      <c r="CT17" s="100">
        <v>163.45094</v>
      </c>
      <c r="CU17" s="114">
        <v>1064</v>
      </c>
      <c r="CV17" s="100">
        <v>49.017461</v>
      </c>
      <c r="CW17" s="114">
        <v>386</v>
      </c>
      <c r="CX17" s="100">
        <v>37.983822</v>
      </c>
      <c r="CY17" s="114">
        <v>115</v>
      </c>
      <c r="CZ17" s="100">
        <v>26.434017</v>
      </c>
      <c r="DA17" s="114">
        <v>1565</v>
      </c>
      <c r="DB17" s="100">
        <v>113.4353</v>
      </c>
      <c r="DC17" s="114">
        <v>1122</v>
      </c>
      <c r="DD17" s="100">
        <v>49.609831</v>
      </c>
      <c r="DE17" s="114">
        <v>383</v>
      </c>
      <c r="DF17" s="100">
        <v>37.079947999999995</v>
      </c>
      <c r="DG17" s="114">
        <v>112</v>
      </c>
      <c r="DH17" s="100">
        <v>34.159369</v>
      </c>
      <c r="DI17" s="114">
        <v>1617</v>
      </c>
      <c r="DJ17" s="137">
        <v>120.849148</v>
      </c>
      <c r="DK17" s="135">
        <v>1148</v>
      </c>
      <c r="DL17" s="100">
        <v>51.601169999999996</v>
      </c>
      <c r="DM17" s="114">
        <v>378</v>
      </c>
      <c r="DN17" s="100">
        <v>37.320287</v>
      </c>
      <c r="DO17" s="114">
        <v>106</v>
      </c>
      <c r="DP17" s="100">
        <v>32.831188000000004</v>
      </c>
      <c r="DQ17" s="114">
        <v>1632</v>
      </c>
      <c r="DR17" s="100">
        <v>121.75264499999999</v>
      </c>
      <c r="DS17" s="114">
        <v>1122</v>
      </c>
      <c r="DT17" s="100">
        <v>63.32799</v>
      </c>
      <c r="DU17" s="114">
        <v>372</v>
      </c>
      <c r="DV17" s="100">
        <v>34.623085999999994</v>
      </c>
      <c r="DW17" s="114">
        <v>99</v>
      </c>
      <c r="DX17" s="100">
        <v>29.916349</v>
      </c>
      <c r="DY17" s="114">
        <v>1593</v>
      </c>
      <c r="DZ17" s="100">
        <v>127.867425</v>
      </c>
      <c r="EA17" s="114">
        <v>1243</v>
      </c>
      <c r="EB17" s="100">
        <v>71.271327</v>
      </c>
      <c r="EC17" s="114">
        <v>319</v>
      </c>
      <c r="ED17" s="100">
        <v>46.858529000000004</v>
      </c>
      <c r="EE17" s="114">
        <v>102</v>
      </c>
      <c r="EF17" s="100">
        <v>20.819167</v>
      </c>
      <c r="EG17" s="114">
        <v>1664</v>
      </c>
      <c r="EH17" s="100">
        <v>138.94902299999998</v>
      </c>
      <c r="EI17" s="114">
        <v>1209</v>
      </c>
      <c r="EJ17" s="100">
        <v>88.717967</v>
      </c>
      <c r="EK17" s="114">
        <v>322</v>
      </c>
      <c r="EL17" s="100">
        <v>39.189979</v>
      </c>
      <c r="EM17" s="114">
        <v>102</v>
      </c>
      <c r="EN17" s="100">
        <v>21.246603000000004</v>
      </c>
      <c r="EO17" s="114">
        <v>1633</v>
      </c>
      <c r="EP17" s="137">
        <v>149.154549</v>
      </c>
      <c r="EQ17" s="135">
        <v>1238</v>
      </c>
      <c r="ER17" s="100">
        <v>102.298727</v>
      </c>
      <c r="ES17" s="114">
        <v>328</v>
      </c>
      <c r="ET17" s="100">
        <v>50.051634</v>
      </c>
      <c r="EU17" s="114">
        <v>105</v>
      </c>
      <c r="EV17" s="100">
        <v>22.689115</v>
      </c>
      <c r="EW17" s="114">
        <v>1671</v>
      </c>
      <c r="EX17" s="137">
        <v>175.039476</v>
      </c>
    </row>
    <row r="18" spans="1:154" ht="12.75">
      <c r="A18" s="452"/>
      <c r="B18" s="189" t="s">
        <v>193</v>
      </c>
      <c r="C18" s="184"/>
      <c r="D18" s="174"/>
      <c r="E18" s="174"/>
      <c r="F18" s="174"/>
      <c r="G18" s="174"/>
      <c r="H18" s="174"/>
      <c r="I18" s="174"/>
      <c r="J18" s="175"/>
      <c r="K18" s="184"/>
      <c r="L18" s="174"/>
      <c r="M18" s="174"/>
      <c r="N18" s="174"/>
      <c r="O18" s="174"/>
      <c r="P18" s="174"/>
      <c r="Q18" s="174"/>
      <c r="R18" s="175"/>
      <c r="S18" s="18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5"/>
      <c r="AY18" s="18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5"/>
      <c r="CE18" s="18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5"/>
      <c r="DK18" s="184"/>
      <c r="DL18" s="174">
        <v>0</v>
      </c>
      <c r="DM18" s="174"/>
      <c r="DN18" s="174">
        <v>0</v>
      </c>
      <c r="DO18" s="174"/>
      <c r="DP18" s="174">
        <v>0</v>
      </c>
      <c r="DQ18" s="174"/>
      <c r="DR18" s="174">
        <v>0</v>
      </c>
      <c r="DS18" s="174"/>
      <c r="DT18" s="174">
        <v>0</v>
      </c>
      <c r="DU18" s="174"/>
      <c r="DV18" s="174">
        <v>0</v>
      </c>
      <c r="DW18" s="174"/>
      <c r="DX18" s="174">
        <v>0</v>
      </c>
      <c r="DY18" s="174"/>
      <c r="DZ18" s="174">
        <v>0</v>
      </c>
      <c r="EA18" s="174"/>
      <c r="EB18" s="174">
        <v>0</v>
      </c>
      <c r="EC18" s="174"/>
      <c r="ED18" s="174">
        <v>0</v>
      </c>
      <c r="EE18" s="174"/>
      <c r="EF18" s="174">
        <v>0</v>
      </c>
      <c r="EG18" s="174"/>
      <c r="EH18" s="174">
        <v>0</v>
      </c>
      <c r="EI18" s="174"/>
      <c r="EJ18" s="174"/>
      <c r="EK18" s="174"/>
      <c r="EL18" s="174"/>
      <c r="EM18" s="174"/>
      <c r="EN18" s="174"/>
      <c r="EO18" s="174"/>
      <c r="EP18" s="175"/>
      <c r="EQ18" s="191">
        <v>0</v>
      </c>
      <c r="ER18" s="64">
        <v>0</v>
      </c>
      <c r="ES18" s="190">
        <v>0</v>
      </c>
      <c r="ET18" s="64">
        <v>0</v>
      </c>
      <c r="EU18" s="190">
        <v>0</v>
      </c>
      <c r="EV18" s="64">
        <v>0</v>
      </c>
      <c r="EW18" s="190">
        <v>0</v>
      </c>
      <c r="EX18" s="195">
        <v>0</v>
      </c>
    </row>
    <row r="19" spans="1:154" ht="13.5" thickBot="1">
      <c r="A19" s="452"/>
      <c r="B19" s="203" t="s">
        <v>194</v>
      </c>
      <c r="C19" s="185"/>
      <c r="D19" s="176"/>
      <c r="E19" s="176"/>
      <c r="F19" s="176"/>
      <c r="G19" s="176"/>
      <c r="H19" s="176"/>
      <c r="I19" s="176"/>
      <c r="J19" s="177"/>
      <c r="K19" s="185"/>
      <c r="L19" s="176"/>
      <c r="M19" s="176"/>
      <c r="N19" s="176"/>
      <c r="O19" s="176"/>
      <c r="P19" s="176"/>
      <c r="Q19" s="176"/>
      <c r="R19" s="177"/>
      <c r="S19" s="185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7"/>
      <c r="AY19" s="185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7"/>
      <c r="CE19" s="185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7"/>
      <c r="DK19" s="185"/>
      <c r="DL19" s="176">
        <v>0</v>
      </c>
      <c r="DM19" s="176"/>
      <c r="DN19" s="176">
        <v>0</v>
      </c>
      <c r="DO19" s="176"/>
      <c r="DP19" s="176">
        <v>0</v>
      </c>
      <c r="DQ19" s="176"/>
      <c r="DR19" s="176">
        <v>0</v>
      </c>
      <c r="DS19" s="176"/>
      <c r="DT19" s="176">
        <v>0</v>
      </c>
      <c r="DU19" s="176"/>
      <c r="DV19" s="176">
        <v>0</v>
      </c>
      <c r="DW19" s="176"/>
      <c r="DX19" s="176">
        <v>0</v>
      </c>
      <c r="DY19" s="176"/>
      <c r="DZ19" s="176">
        <v>0</v>
      </c>
      <c r="EA19" s="176"/>
      <c r="EB19" s="176">
        <v>0</v>
      </c>
      <c r="EC19" s="176"/>
      <c r="ED19" s="176">
        <v>0</v>
      </c>
      <c r="EE19" s="176"/>
      <c r="EF19" s="176">
        <v>0</v>
      </c>
      <c r="EG19" s="176"/>
      <c r="EH19" s="176">
        <v>0</v>
      </c>
      <c r="EI19" s="176"/>
      <c r="EJ19" s="176"/>
      <c r="EK19" s="176"/>
      <c r="EL19" s="176"/>
      <c r="EM19" s="176"/>
      <c r="EN19" s="176"/>
      <c r="EO19" s="176"/>
      <c r="EP19" s="177"/>
      <c r="EQ19" s="291">
        <v>0</v>
      </c>
      <c r="ER19" s="192">
        <v>0</v>
      </c>
      <c r="ES19" s="193">
        <v>0</v>
      </c>
      <c r="ET19" s="192">
        <v>0</v>
      </c>
      <c r="EU19" s="193">
        <v>0</v>
      </c>
      <c r="EV19" s="192">
        <v>0</v>
      </c>
      <c r="EW19" s="193">
        <v>0</v>
      </c>
      <c r="EX19" s="196">
        <v>0</v>
      </c>
    </row>
    <row r="20" spans="3:154" ht="12.75"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>
        <v>0</v>
      </c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</row>
    <row r="21" spans="3:154" ht="12.75"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</row>
    <row r="22" spans="2:154" ht="12.75">
      <c r="B22" s="222" t="s">
        <v>213</v>
      </c>
      <c r="C22" s="296"/>
      <c r="D22" s="296"/>
      <c r="E22" s="296"/>
      <c r="F22" s="296"/>
      <c r="G22" s="296"/>
      <c r="H22" s="296"/>
      <c r="I22" s="298"/>
      <c r="J22" s="298"/>
      <c r="K22" s="296"/>
      <c r="L22" s="296"/>
      <c r="M22" s="296"/>
      <c r="N22" s="296"/>
      <c r="O22" s="296"/>
      <c r="P22" s="296"/>
      <c r="Q22" s="298"/>
      <c r="R22" s="298"/>
      <c r="S22" s="296"/>
      <c r="T22" s="296"/>
      <c r="U22" s="296"/>
      <c r="V22" s="296"/>
      <c r="W22" s="296"/>
      <c r="X22" s="296"/>
      <c r="Y22" s="298"/>
      <c r="Z22" s="298"/>
      <c r="AA22" s="296"/>
      <c r="AB22" s="296"/>
      <c r="AC22" s="296"/>
      <c r="AD22" s="296"/>
      <c r="AE22" s="296"/>
      <c r="AF22" s="296"/>
      <c r="AG22" s="298"/>
      <c r="AH22" s="298"/>
      <c r="AI22" s="296"/>
      <c r="AJ22" s="296"/>
      <c r="AK22" s="296"/>
      <c r="AL22" s="296"/>
      <c r="AM22" s="296"/>
      <c r="AN22" s="296"/>
      <c r="AO22" s="298"/>
      <c r="AP22" s="298"/>
      <c r="AQ22" s="296"/>
      <c r="AR22" s="296"/>
      <c r="AS22" s="296"/>
      <c r="AT22" s="296"/>
      <c r="AU22" s="296"/>
      <c r="AV22" s="296"/>
      <c r="AW22" s="298"/>
      <c r="AX22" s="298"/>
      <c r="AY22" s="296"/>
      <c r="AZ22" s="296"/>
      <c r="BA22" s="296"/>
      <c r="BB22" s="296"/>
      <c r="BC22" s="296"/>
      <c r="BD22" s="296"/>
      <c r="BE22" s="298"/>
      <c r="BF22" s="298"/>
      <c r="BG22" s="296"/>
      <c r="BH22" s="296"/>
      <c r="BI22" s="296"/>
      <c r="BJ22" s="296"/>
      <c r="BK22" s="296"/>
      <c r="BL22" s="296"/>
      <c r="BM22" s="298"/>
      <c r="BN22" s="298"/>
      <c r="BO22" s="296"/>
      <c r="BP22" s="296"/>
      <c r="BQ22" s="296"/>
      <c r="BR22" s="296"/>
      <c r="BS22" s="296"/>
      <c r="BT22" s="296"/>
      <c r="BU22" s="298"/>
      <c r="BV22" s="298"/>
      <c r="BW22" s="296"/>
      <c r="BX22" s="296"/>
      <c r="BY22" s="296"/>
      <c r="BZ22" s="296"/>
      <c r="CA22" s="296"/>
      <c r="CB22" s="296"/>
      <c r="CC22" s="298"/>
      <c r="CD22" s="298"/>
      <c r="CE22" s="296"/>
      <c r="CF22" s="296"/>
      <c r="CG22" s="296"/>
      <c r="CH22" s="296"/>
      <c r="CI22" s="296"/>
      <c r="CJ22" s="296"/>
      <c r="CK22" s="298"/>
      <c r="CL22" s="298"/>
      <c r="CM22" s="296"/>
      <c r="CN22" s="296"/>
      <c r="CO22" s="296"/>
      <c r="CP22" s="296"/>
      <c r="CQ22" s="296"/>
      <c r="CR22" s="296"/>
      <c r="CS22" s="298"/>
      <c r="CT22" s="298"/>
      <c r="CU22" s="296"/>
      <c r="CV22" s="296"/>
      <c r="CW22" s="296"/>
      <c r="CX22" s="296"/>
      <c r="CY22" s="296"/>
      <c r="CZ22" s="296"/>
      <c r="DA22" s="298"/>
      <c r="DB22" s="298"/>
      <c r="DC22" s="296"/>
      <c r="DD22" s="296"/>
      <c r="DE22" s="296"/>
      <c r="DF22" s="296"/>
      <c r="DG22" s="296"/>
      <c r="DH22" s="296"/>
      <c r="DI22" s="298"/>
      <c r="DJ22" s="298"/>
      <c r="DK22" s="296"/>
      <c r="DL22" s="296"/>
      <c r="DM22" s="296"/>
      <c r="DN22" s="296"/>
      <c r="DO22" s="296"/>
      <c r="DP22" s="296"/>
      <c r="DQ22" s="298"/>
      <c r="DR22" s="298"/>
      <c r="DS22" s="296"/>
      <c r="DT22" s="296"/>
      <c r="DU22" s="296"/>
      <c r="DV22" s="296"/>
      <c r="DW22" s="296"/>
      <c r="DX22" s="296"/>
      <c r="DY22" s="298"/>
      <c r="DZ22" s="298"/>
      <c r="EA22" s="296"/>
      <c r="EB22" s="296"/>
      <c r="EC22" s="296"/>
      <c r="ED22" s="296"/>
      <c r="EE22" s="296"/>
      <c r="EF22" s="296"/>
      <c r="EG22" s="298"/>
      <c r="EH22" s="298"/>
      <c r="EI22" s="296"/>
      <c r="EJ22" s="296"/>
      <c r="EK22" s="296"/>
      <c r="EL22" s="296"/>
      <c r="EM22" s="296"/>
      <c r="EN22" s="296"/>
      <c r="EO22" s="298"/>
      <c r="EP22" s="298"/>
      <c r="EQ22" s="296"/>
      <c r="ER22" s="296"/>
      <c r="ES22" s="296"/>
      <c r="ET22" s="296"/>
      <c r="EU22" s="296"/>
      <c r="EV22" s="296"/>
      <c r="EW22" s="298"/>
      <c r="EX22" s="298"/>
    </row>
    <row r="23" spans="2:154" ht="24.75" customHeight="1">
      <c r="B23" s="231" t="s">
        <v>231</v>
      </c>
      <c r="C23" s="370"/>
      <c r="D23" s="370"/>
      <c r="E23" s="370"/>
      <c r="F23" s="370"/>
      <c r="G23" s="370"/>
      <c r="H23" s="370"/>
      <c r="I23" s="371"/>
      <c r="J23" s="371"/>
      <c r="K23" s="370"/>
      <c r="L23" s="370"/>
      <c r="M23" s="370"/>
      <c r="N23" s="370"/>
      <c r="O23" s="370"/>
      <c r="P23" s="370"/>
      <c r="Q23" s="371"/>
      <c r="R23" s="371"/>
      <c r="S23" s="370"/>
      <c r="T23" s="370"/>
      <c r="U23" s="370"/>
      <c r="V23" s="370"/>
      <c r="W23" s="370"/>
      <c r="X23" s="370"/>
      <c r="Y23" s="371"/>
      <c r="Z23" s="371"/>
      <c r="AA23" s="370"/>
      <c r="AB23" s="370"/>
      <c r="AC23" s="370"/>
      <c r="AD23" s="370"/>
      <c r="AE23" s="370"/>
      <c r="AF23" s="370"/>
      <c r="AG23" s="371"/>
      <c r="AH23" s="371"/>
      <c r="AI23" s="370"/>
      <c r="AJ23" s="370"/>
      <c r="AK23" s="370"/>
      <c r="AL23" s="370"/>
      <c r="AM23" s="370"/>
      <c r="AN23" s="370"/>
      <c r="AO23" s="371"/>
      <c r="AP23" s="371"/>
      <c r="AQ23" s="370"/>
      <c r="AR23" s="370"/>
      <c r="AS23" s="370"/>
      <c r="AT23" s="370"/>
      <c r="AU23" s="370"/>
      <c r="AV23" s="370"/>
      <c r="AW23" s="371"/>
      <c r="AX23" s="371"/>
      <c r="AY23" s="370"/>
      <c r="AZ23" s="370"/>
      <c r="BA23" s="370"/>
      <c r="BB23" s="370"/>
      <c r="BC23" s="370"/>
      <c r="BD23" s="370"/>
      <c r="BE23" s="371"/>
      <c r="BF23" s="371"/>
      <c r="BG23" s="370"/>
      <c r="BH23" s="370"/>
      <c r="BI23" s="370"/>
      <c r="BJ23" s="370"/>
      <c r="BK23" s="370"/>
      <c r="BL23" s="370"/>
      <c r="BM23" s="371"/>
      <c r="BN23" s="371"/>
      <c r="BO23" s="370"/>
      <c r="BP23" s="370"/>
      <c r="BQ23" s="370"/>
      <c r="BR23" s="370"/>
      <c r="BS23" s="370"/>
      <c r="BT23" s="370"/>
      <c r="BU23" s="371"/>
      <c r="BV23" s="371"/>
      <c r="BW23" s="370"/>
      <c r="BX23" s="370"/>
      <c r="BY23" s="370"/>
      <c r="BZ23" s="370"/>
      <c r="CA23" s="370"/>
      <c r="CB23" s="370"/>
      <c r="CC23" s="371"/>
      <c r="CD23" s="371"/>
      <c r="CE23" s="370"/>
      <c r="CF23" s="370"/>
      <c r="CG23" s="370"/>
      <c r="CH23" s="370"/>
      <c r="CI23" s="370"/>
      <c r="CJ23" s="370"/>
      <c r="CK23" s="371"/>
      <c r="CL23" s="371"/>
      <c r="CM23" s="370"/>
      <c r="CN23" s="370"/>
      <c r="CO23" s="370"/>
      <c r="CP23" s="370"/>
      <c r="CQ23" s="370"/>
      <c r="CR23" s="370"/>
      <c r="CS23" s="371"/>
      <c r="CT23" s="371"/>
      <c r="CU23" s="370"/>
      <c r="CV23" s="370"/>
      <c r="CW23" s="370"/>
      <c r="CX23" s="370"/>
      <c r="CY23" s="370"/>
      <c r="CZ23" s="370"/>
      <c r="DA23" s="371"/>
      <c r="DB23" s="371"/>
      <c r="DC23" s="370"/>
      <c r="DD23" s="370"/>
      <c r="DE23" s="370"/>
      <c r="DF23" s="370"/>
      <c r="DG23" s="370"/>
      <c r="DH23" s="370"/>
      <c r="DI23" s="371"/>
      <c r="DJ23" s="371"/>
      <c r="DK23" s="370"/>
      <c r="DL23" s="370"/>
      <c r="DM23" s="370"/>
      <c r="DN23" s="370"/>
      <c r="DO23" s="370"/>
      <c r="DP23" s="370"/>
      <c r="DQ23" s="371"/>
      <c r="DR23" s="371"/>
      <c r="DS23" s="370"/>
      <c r="DT23" s="370"/>
      <c r="DU23" s="370"/>
      <c r="DV23" s="370"/>
      <c r="DW23" s="370"/>
      <c r="DX23" s="370"/>
      <c r="DY23" s="371"/>
      <c r="DZ23" s="371"/>
      <c r="EA23" s="370"/>
      <c r="EB23" s="370"/>
      <c r="EC23" s="370"/>
      <c r="ED23" s="370"/>
      <c r="EE23" s="370"/>
      <c r="EF23" s="370"/>
      <c r="EG23" s="371"/>
      <c r="EH23" s="371"/>
      <c r="EI23" s="370"/>
      <c r="EJ23" s="370"/>
      <c r="EK23" s="370"/>
      <c r="EL23" s="370"/>
      <c r="EM23" s="370"/>
      <c r="EN23" s="370"/>
      <c r="EO23" s="371"/>
      <c r="EP23" s="371"/>
      <c r="EQ23" s="370"/>
      <c r="ER23" s="370"/>
      <c r="ES23" s="370"/>
      <c r="ET23" s="370"/>
      <c r="EU23" s="370"/>
      <c r="EV23" s="370"/>
      <c r="EW23" s="371"/>
      <c r="EX23" s="371"/>
    </row>
    <row r="24" spans="3:154" ht="12.75">
      <c r="C24" s="296"/>
      <c r="D24" s="296"/>
      <c r="E24" s="296"/>
      <c r="F24" s="296"/>
      <c r="G24" s="296"/>
      <c r="H24" s="296"/>
      <c r="I24" s="298"/>
      <c r="J24" s="298"/>
      <c r="K24" s="296"/>
      <c r="L24" s="296"/>
      <c r="M24" s="296"/>
      <c r="N24" s="296"/>
      <c r="O24" s="296"/>
      <c r="P24" s="296"/>
      <c r="Q24" s="298"/>
      <c r="R24" s="298"/>
      <c r="S24" s="296"/>
      <c r="T24" s="296"/>
      <c r="U24" s="296"/>
      <c r="V24" s="296"/>
      <c r="W24" s="296"/>
      <c r="X24" s="296"/>
      <c r="Y24" s="298"/>
      <c r="Z24" s="298"/>
      <c r="AA24" s="296"/>
      <c r="AB24" s="296"/>
      <c r="AC24" s="296"/>
      <c r="AD24" s="296"/>
      <c r="AE24" s="296"/>
      <c r="AF24" s="296"/>
      <c r="AG24" s="298"/>
      <c r="AH24" s="298"/>
      <c r="AI24" s="296"/>
      <c r="AJ24" s="296"/>
      <c r="AK24" s="296"/>
      <c r="AL24" s="296"/>
      <c r="AM24" s="296"/>
      <c r="AN24" s="296"/>
      <c r="AO24" s="298"/>
      <c r="AP24" s="298"/>
      <c r="AQ24" s="296"/>
      <c r="AR24" s="296"/>
      <c r="AS24" s="296"/>
      <c r="AT24" s="296"/>
      <c r="AU24" s="296"/>
      <c r="AV24" s="296"/>
      <c r="AW24" s="298"/>
      <c r="AX24" s="298"/>
      <c r="AY24" s="296"/>
      <c r="AZ24" s="296"/>
      <c r="BA24" s="296"/>
      <c r="BB24" s="296"/>
      <c r="BC24" s="296"/>
      <c r="BD24" s="296"/>
      <c r="BE24" s="298"/>
      <c r="BF24" s="298"/>
      <c r="BG24" s="296"/>
      <c r="BH24" s="296"/>
      <c r="BI24" s="296"/>
      <c r="BJ24" s="296"/>
      <c r="BK24" s="296"/>
      <c r="BL24" s="296"/>
      <c r="BM24" s="298"/>
      <c r="BN24" s="298"/>
      <c r="BO24" s="296"/>
      <c r="BP24" s="296"/>
      <c r="BQ24" s="296"/>
      <c r="BR24" s="296"/>
      <c r="BS24" s="296"/>
      <c r="BT24" s="296"/>
      <c r="BU24" s="298"/>
      <c r="BV24" s="298"/>
      <c r="BW24" s="296"/>
      <c r="BX24" s="296"/>
      <c r="BY24" s="296"/>
      <c r="BZ24" s="296"/>
      <c r="CA24" s="296"/>
      <c r="CB24" s="296"/>
      <c r="CC24" s="298"/>
      <c r="CD24" s="298"/>
      <c r="CE24" s="296"/>
      <c r="CF24" s="296"/>
      <c r="CG24" s="296"/>
      <c r="CH24" s="296"/>
      <c r="CI24" s="296"/>
      <c r="CJ24" s="296"/>
      <c r="CK24" s="298"/>
      <c r="CL24" s="298"/>
      <c r="CM24" s="296"/>
      <c r="CN24" s="296"/>
      <c r="CO24" s="296"/>
      <c r="CP24" s="296"/>
      <c r="CQ24" s="296"/>
      <c r="CR24" s="296"/>
      <c r="CS24" s="298"/>
      <c r="CT24" s="298"/>
      <c r="CU24" s="296"/>
      <c r="CV24" s="296"/>
      <c r="CW24" s="296"/>
      <c r="CX24" s="296"/>
      <c r="CY24" s="296"/>
      <c r="CZ24" s="296"/>
      <c r="DA24" s="298"/>
      <c r="DB24" s="298"/>
      <c r="DC24" s="296"/>
      <c r="DD24" s="296"/>
      <c r="DE24" s="296"/>
      <c r="DF24" s="296"/>
      <c r="DG24" s="296"/>
      <c r="DH24" s="296"/>
      <c r="DI24" s="298"/>
      <c r="DJ24" s="298"/>
      <c r="DK24" s="296"/>
      <c r="DL24" s="296"/>
      <c r="DM24" s="296"/>
      <c r="DN24" s="296"/>
      <c r="DO24" s="296"/>
      <c r="DP24" s="296"/>
      <c r="DQ24" s="298"/>
      <c r="DR24" s="298"/>
      <c r="DS24" s="296"/>
      <c r="DT24" s="296"/>
      <c r="DU24" s="296"/>
      <c r="DV24" s="296"/>
      <c r="DW24" s="296"/>
      <c r="DX24" s="296"/>
      <c r="DY24" s="298"/>
      <c r="DZ24" s="298"/>
      <c r="EA24" s="296"/>
      <c r="EB24" s="296"/>
      <c r="EC24" s="296"/>
      <c r="ED24" s="296"/>
      <c r="EE24" s="296"/>
      <c r="EF24" s="296"/>
      <c r="EG24" s="298"/>
      <c r="EH24" s="298"/>
      <c r="EI24" s="296"/>
      <c r="EJ24" s="296"/>
      <c r="EK24" s="296"/>
      <c r="EL24" s="296"/>
      <c r="EM24" s="296"/>
      <c r="EN24" s="296"/>
      <c r="EO24" s="298"/>
      <c r="EP24" s="298"/>
      <c r="EQ24" s="296"/>
      <c r="ER24" s="296"/>
      <c r="ES24" s="296"/>
      <c r="ET24" s="296"/>
      <c r="EU24" s="296"/>
      <c r="EV24" s="296"/>
      <c r="EW24" s="298"/>
      <c r="EX24" s="298"/>
    </row>
    <row r="25" spans="3:154" ht="12.75">
      <c r="C25" s="296"/>
      <c r="D25" s="296"/>
      <c r="E25" s="296"/>
      <c r="F25" s="296"/>
      <c r="G25" s="296"/>
      <c r="H25" s="296"/>
      <c r="I25" s="298"/>
      <c r="J25" s="298"/>
      <c r="K25" s="296"/>
      <c r="L25" s="296"/>
      <c r="M25" s="296"/>
      <c r="N25" s="296"/>
      <c r="O25" s="296"/>
      <c r="P25" s="296"/>
      <c r="Q25" s="304"/>
      <c r="R25" s="298"/>
      <c r="S25" s="296"/>
      <c r="T25" s="296"/>
      <c r="U25" s="296"/>
      <c r="V25" s="296"/>
      <c r="W25" s="296"/>
      <c r="X25" s="296"/>
      <c r="Y25" s="298"/>
      <c r="Z25" s="298"/>
      <c r="AA25" s="296"/>
      <c r="AB25" s="296"/>
      <c r="AC25" s="296"/>
      <c r="AD25" s="296"/>
      <c r="AE25" s="296"/>
      <c r="AF25" s="296"/>
      <c r="AG25" s="298"/>
      <c r="AH25" s="298"/>
      <c r="AI25" s="296"/>
      <c r="AJ25" s="296"/>
      <c r="AK25" s="296"/>
      <c r="AL25" s="296"/>
      <c r="AM25" s="296"/>
      <c r="AN25" s="296"/>
      <c r="AO25" s="298"/>
      <c r="AP25" s="298"/>
      <c r="AQ25" s="296"/>
      <c r="AR25" s="296"/>
      <c r="AS25" s="296"/>
      <c r="AT25" s="296"/>
      <c r="AU25" s="296"/>
      <c r="AV25" s="296"/>
      <c r="AW25" s="298"/>
      <c r="AX25" s="298"/>
      <c r="AY25" s="296"/>
      <c r="AZ25" s="296"/>
      <c r="BA25" s="296"/>
      <c r="BB25" s="296"/>
      <c r="BC25" s="296"/>
      <c r="BD25" s="296"/>
      <c r="BE25" s="298"/>
      <c r="BF25" s="298"/>
      <c r="BG25" s="296"/>
      <c r="BH25" s="296"/>
      <c r="BI25" s="296"/>
      <c r="BJ25" s="296"/>
      <c r="BK25" s="296"/>
      <c r="BL25" s="296"/>
      <c r="BM25" s="298"/>
      <c r="BN25" s="298"/>
      <c r="BO25" s="296"/>
      <c r="BP25" s="296"/>
      <c r="BQ25" s="296"/>
      <c r="BR25" s="296"/>
      <c r="BS25" s="296"/>
      <c r="BT25" s="296"/>
      <c r="BU25" s="298"/>
      <c r="BV25" s="298"/>
      <c r="BW25" s="296"/>
      <c r="BX25" s="296"/>
      <c r="BY25" s="296"/>
      <c r="BZ25" s="296"/>
      <c r="CA25" s="296"/>
      <c r="CB25" s="296"/>
      <c r="CC25" s="298"/>
      <c r="CD25" s="298"/>
      <c r="CE25" s="296"/>
      <c r="CF25" s="296"/>
      <c r="CG25" s="296"/>
      <c r="CH25" s="296"/>
      <c r="CI25" s="296"/>
      <c r="CJ25" s="296"/>
      <c r="CK25" s="298"/>
      <c r="CL25" s="298"/>
      <c r="CM25" s="296"/>
      <c r="CN25" s="296"/>
      <c r="CO25" s="296"/>
      <c r="CP25" s="296"/>
      <c r="CQ25" s="296"/>
      <c r="CR25" s="296"/>
      <c r="CS25" s="298"/>
      <c r="CT25" s="298"/>
      <c r="CU25" s="296"/>
      <c r="CV25" s="296"/>
      <c r="CW25" s="296"/>
      <c r="CX25" s="296"/>
      <c r="CY25" s="296"/>
      <c r="CZ25" s="296"/>
      <c r="DA25" s="298"/>
      <c r="DB25" s="298"/>
      <c r="DC25" s="296"/>
      <c r="DD25" s="296"/>
      <c r="DE25" s="296"/>
      <c r="DF25" s="296"/>
      <c r="DG25" s="296"/>
      <c r="DH25" s="296"/>
      <c r="DI25" s="298"/>
      <c r="DJ25" s="298"/>
      <c r="DK25" s="296"/>
      <c r="DL25" s="296"/>
      <c r="DM25" s="296"/>
      <c r="DN25" s="296"/>
      <c r="DO25" s="296"/>
      <c r="DP25" s="296"/>
      <c r="DQ25" s="298"/>
      <c r="DR25" s="298"/>
      <c r="DS25" s="296"/>
      <c r="DT25" s="296"/>
      <c r="DU25" s="296"/>
      <c r="DV25" s="296"/>
      <c r="DW25" s="296"/>
      <c r="DX25" s="296"/>
      <c r="DY25" s="298"/>
      <c r="DZ25" s="298"/>
      <c r="EA25" s="296"/>
      <c r="EB25" s="296"/>
      <c r="EC25" s="296"/>
      <c r="ED25" s="296"/>
      <c r="EE25" s="296"/>
      <c r="EF25" s="296"/>
      <c r="EG25" s="298"/>
      <c r="EH25" s="298"/>
      <c r="EI25" s="296"/>
      <c r="EJ25" s="296"/>
      <c r="EK25" s="296"/>
      <c r="EL25" s="296"/>
      <c r="EM25" s="296"/>
      <c r="EN25" s="296"/>
      <c r="EO25" s="298"/>
      <c r="EP25" s="298"/>
      <c r="EQ25" s="296"/>
      <c r="ER25" s="296"/>
      <c r="ES25" s="296"/>
      <c r="ET25" s="296"/>
      <c r="EU25" s="296"/>
      <c r="EV25" s="296"/>
      <c r="EW25" s="298"/>
      <c r="EX25" s="298"/>
    </row>
  </sheetData>
  <sheetProtection/>
  <mergeCells count="101">
    <mergeCell ref="EI4:EJ4"/>
    <mergeCell ref="EK4:EL4"/>
    <mergeCell ref="EM4:EN4"/>
    <mergeCell ref="EO4:EP4"/>
    <mergeCell ref="EI3:EP3"/>
    <mergeCell ref="EQ3:EX3"/>
    <mergeCell ref="EQ4:ER4"/>
    <mergeCell ref="ES4:ET4"/>
    <mergeCell ref="EU4:EV4"/>
    <mergeCell ref="EW4:EX4"/>
    <mergeCell ref="DG4:DH4"/>
    <mergeCell ref="DI4:DJ4"/>
    <mergeCell ref="DU4:DV4"/>
    <mergeCell ref="DK4:DL4"/>
    <mergeCell ref="DM4:DN4"/>
    <mergeCell ref="CW4:CX4"/>
    <mergeCell ref="DA4:DB4"/>
    <mergeCell ref="CY4:CZ4"/>
    <mergeCell ref="BG4:BH4"/>
    <mergeCell ref="CI4:CJ4"/>
    <mergeCell ref="BK4:BL4"/>
    <mergeCell ref="BW4:BX4"/>
    <mergeCell ref="BM4:BN4"/>
    <mergeCell ref="CC4:CD4"/>
    <mergeCell ref="BS4:BT4"/>
    <mergeCell ref="BU4:BV4"/>
    <mergeCell ref="BO4:BP4"/>
    <mergeCell ref="DS4:DT4"/>
    <mergeCell ref="DS3:DZ3"/>
    <mergeCell ref="DW4:DX4"/>
    <mergeCell ref="DY4:DZ4"/>
    <mergeCell ref="BA4:BB4"/>
    <mergeCell ref="DE4:DF4"/>
    <mergeCell ref="CO4:CP4"/>
    <mergeCell ref="CQ4:CR4"/>
    <mergeCell ref="CU4:CV4"/>
    <mergeCell ref="CS4:CT4"/>
    <mergeCell ref="C3:J3"/>
    <mergeCell ref="C4:D4"/>
    <mergeCell ref="K3:R3"/>
    <mergeCell ref="K4:L4"/>
    <mergeCell ref="M4:N4"/>
    <mergeCell ref="Q4:R4"/>
    <mergeCell ref="O4:P4"/>
    <mergeCell ref="E4:F4"/>
    <mergeCell ref="G4:H4"/>
    <mergeCell ref="I4:J4"/>
    <mergeCell ref="S4:T4"/>
    <mergeCell ref="AG4:AH4"/>
    <mergeCell ref="AI4:AJ4"/>
    <mergeCell ref="Y4:Z4"/>
    <mergeCell ref="AA3:AH3"/>
    <mergeCell ref="BG3:BN3"/>
    <mergeCell ref="BC4:BD4"/>
    <mergeCell ref="AK4:AL4"/>
    <mergeCell ref="AW4:AX4"/>
    <mergeCell ref="AA4:AB4"/>
    <mergeCell ref="BI4:BJ4"/>
    <mergeCell ref="AO4:AP4"/>
    <mergeCell ref="AM4:AN4"/>
    <mergeCell ref="AQ4:AR4"/>
    <mergeCell ref="S3:Z3"/>
    <mergeCell ref="AE4:AF4"/>
    <mergeCell ref="U4:V4"/>
    <mergeCell ref="W4:X4"/>
    <mergeCell ref="AC4:AD4"/>
    <mergeCell ref="CA4:CB4"/>
    <mergeCell ref="AS4:AT4"/>
    <mergeCell ref="AU4:AV4"/>
    <mergeCell ref="AY4:AZ4"/>
    <mergeCell ref="BW3:CD3"/>
    <mergeCell ref="BQ4:BR4"/>
    <mergeCell ref="BY4:BZ4"/>
    <mergeCell ref="EG4:EH4"/>
    <mergeCell ref="DC3:DJ3"/>
    <mergeCell ref="DO4:DP4"/>
    <mergeCell ref="CK4:CL4"/>
    <mergeCell ref="CU3:DB3"/>
    <mergeCell ref="CM3:CT3"/>
    <mergeCell ref="BO3:BV3"/>
    <mergeCell ref="DK3:DR3"/>
    <mergeCell ref="A17:A19"/>
    <mergeCell ref="DQ4:DR4"/>
    <mergeCell ref="DC4:DD4"/>
    <mergeCell ref="AY3:BF3"/>
    <mergeCell ref="AQ3:AX3"/>
    <mergeCell ref="CE3:CL3"/>
    <mergeCell ref="AI3:AP3"/>
    <mergeCell ref="CG4:CH4"/>
    <mergeCell ref="BE4:BF4"/>
    <mergeCell ref="CM4:CN4"/>
    <mergeCell ref="B3:B5"/>
    <mergeCell ref="EU2:EW2"/>
    <mergeCell ref="A6:A8"/>
    <mergeCell ref="A9:A12"/>
    <mergeCell ref="A13:A16"/>
    <mergeCell ref="EA3:EH3"/>
    <mergeCell ref="EA4:EB4"/>
    <mergeCell ref="EC4:ED4"/>
    <mergeCell ref="EE4:EF4"/>
    <mergeCell ref="CE4:CF4"/>
  </mergeCells>
  <hyperlinks>
    <hyperlink ref="EU2" location="Tartalom!A1" display="Vissza a tartalomjegyzékre"/>
  </hyperlinks>
  <printOptions/>
  <pageMargins left="0.5905511811023623" right="0.28" top="0.5905511811023623" bottom="0.7874015748031497" header="0.5118110236220472" footer="0.5118110236220472"/>
  <pageSetup horizontalDpi="600" verticalDpi="600" orientation="landscape" paperSize="9" r:id="rId1"/>
  <headerFooter>
    <oddFooter>&amp;C&amp;P</oddFooter>
  </headerFooter>
  <colBreaks count="3" manualBreakCount="3">
    <brk id="42" min="1" max="14" man="1"/>
    <brk id="106" max="65535" man="1"/>
    <brk id="1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Szervezetek Állami Felügyelete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</dc:creator>
  <cp:keywords/>
  <dc:description/>
  <cp:lastModifiedBy>Szeles Angelika</cp:lastModifiedBy>
  <cp:lastPrinted>2009-06-03T11:36:54Z</cp:lastPrinted>
  <dcterms:created xsi:type="dcterms:W3CDTF">2002-11-26T09:13:21Z</dcterms:created>
  <dcterms:modified xsi:type="dcterms:W3CDTF">2009-07-24T11:19:44Z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