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ml.chartshapes+xml"/>
  <Override PartName="/xl/charts/chart1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ml.chartshapes+xml"/>
  <Override PartName="/xl/charts/chart2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2.xml" ContentType="application/vnd.openxmlformats-officedocument.drawingml.chartshapes+xml"/>
  <Override PartName="/xl/charts/chart2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23.xml" ContentType="application/vnd.openxmlformats-officedocument.drawingml.chart+xml"/>
  <Override PartName="/xl/charts/style9.xml" ContentType="application/vnd.ms-office.chartstyle+xml"/>
  <Override PartName="/xl/charts/colors9.xml" ContentType="application/vnd.ms-office.chartcolorstyle+xml"/>
  <Override PartName="/xl/charts/chart2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X:\_workflow\KKF\_IR összes\2023_06\ábrák\NETRE\"/>
    </mc:Choice>
  </mc:AlternateContent>
  <xr:revisionPtr revIDLastSave="0" documentId="13_ncr:1_{0DDE0316-9F10-423A-8D65-A5A8F9A82E68}" xr6:coauthVersionLast="47" xr6:coauthVersionMax="47" xr10:uidLastSave="{00000000-0000-0000-0000-000000000000}"/>
  <bookViews>
    <workbookView xWindow="-120" yWindow="-120" windowWidth="29040" windowHeight="15990" tabRatio="834" xr2:uid="{00000000-000D-0000-FFFF-FFFF00000000}"/>
  </bookViews>
  <sheets>
    <sheet name="c5-1" sheetId="171" r:id="rId1"/>
    <sheet name="c5-2" sheetId="172" r:id="rId2"/>
    <sheet name="c5-3" sheetId="173" r:id="rId3"/>
    <sheet name="c5-4 " sheetId="174" r:id="rId4"/>
    <sheet name="cb5-5" sheetId="229" r:id="rId5"/>
    <sheet name="cb5-6" sheetId="227" r:id="rId6"/>
    <sheet name="cb5-7" sheetId="228" r:id="rId7"/>
    <sheet name="c5-8" sheetId="200" r:id="rId8"/>
    <sheet name="c5-9" sheetId="201" r:id="rId9"/>
    <sheet name="t5-1" sheetId="218" r:id="rId10"/>
    <sheet name="t5-2" sheetId="194" r:id="rId11"/>
    <sheet name="c5-10" sheetId="219" r:id="rId12"/>
    <sheet name="c5-11" sheetId="223" r:id="rId13"/>
    <sheet name="c5-12" sheetId="224" r:id="rId14"/>
    <sheet name="c5-13" sheetId="222" r:id="rId15"/>
    <sheet name="t5-3" sheetId="225" r:id="rId16"/>
    <sheet name="t5-4" sheetId="226" r:id="rId17"/>
  </sheets>
  <definedNames>
    <definedName name="____________________________cp1" localSheetId="4">{"'előző év december'!$A$2:$CP$214"}</definedName>
    <definedName name="____________________________cp1">{"'előző év december'!$A$2:$CP$214"}</definedName>
    <definedName name="____________________________cp10" localSheetId="4">{"'előző év december'!$A$2:$CP$214"}</definedName>
    <definedName name="____________________________cp10">{"'előző év december'!$A$2:$CP$214"}</definedName>
    <definedName name="____________________________cp11" localSheetId="4">{"'előző év december'!$A$2:$CP$214"}</definedName>
    <definedName name="____________________________cp11">{"'előző év december'!$A$2:$CP$214"}</definedName>
    <definedName name="____________________________cp2" localSheetId="4">{"'előző év december'!$A$2:$CP$214"}</definedName>
    <definedName name="____________________________cp2">{"'előző év december'!$A$2:$CP$214"}</definedName>
    <definedName name="____________________________cp3" localSheetId="4">{"'előző év december'!$A$2:$CP$214"}</definedName>
    <definedName name="____________________________cp3">{"'előző év december'!$A$2:$CP$214"}</definedName>
    <definedName name="____________________________cp4" localSheetId="4">{"'előző év december'!$A$2:$CP$214"}</definedName>
    <definedName name="____________________________cp4">{"'előző év december'!$A$2:$CP$214"}</definedName>
    <definedName name="____________________________cp5" localSheetId="4">{"'előző év december'!$A$2:$CP$214"}</definedName>
    <definedName name="____________________________cp5">{"'előző év december'!$A$2:$CP$214"}</definedName>
    <definedName name="____________________________cp6" localSheetId="4">{"'előző év december'!$A$2:$CP$214"}</definedName>
    <definedName name="____________________________cp6">{"'előző év december'!$A$2:$CP$214"}</definedName>
    <definedName name="____________________________cp7" localSheetId="4">{"'előző év december'!$A$2:$CP$214"}</definedName>
    <definedName name="____________________________cp7">{"'előző év december'!$A$2:$CP$214"}</definedName>
    <definedName name="____________________________cp8" localSheetId="4">{"'előző év december'!$A$2:$CP$214"}</definedName>
    <definedName name="____________________________cp8">{"'előző év december'!$A$2:$CP$214"}</definedName>
    <definedName name="____________________________cp9" localSheetId="4">{"'előző év december'!$A$2:$CP$214"}</definedName>
    <definedName name="____________________________cp9">{"'előző év december'!$A$2:$CP$214"}</definedName>
    <definedName name="____________________________cpr2" localSheetId="4">{"'előző év december'!$A$2:$CP$214"}</definedName>
    <definedName name="____________________________cpr2">{"'előző év december'!$A$2:$CP$214"}</definedName>
    <definedName name="____________________________cpr3" localSheetId="4">{"'előző év december'!$A$2:$CP$214"}</definedName>
    <definedName name="____________________________cpr3">{"'előző év december'!$A$2:$CP$214"}</definedName>
    <definedName name="____________________________cpr4" localSheetId="4">{"'előző év december'!$A$2:$CP$214"}</definedName>
    <definedName name="____________________________cpr4">{"'előző év december'!$A$2:$CP$214"}</definedName>
    <definedName name="___________________________cp1" localSheetId="4">{"'előző év december'!$A$2:$CP$214"}</definedName>
    <definedName name="___________________________cp1">{"'előző év december'!$A$2:$CP$214"}</definedName>
    <definedName name="___________________________cp10" localSheetId="4">{"'előző év december'!$A$2:$CP$214"}</definedName>
    <definedName name="___________________________cp10">{"'előző év december'!$A$2:$CP$214"}</definedName>
    <definedName name="___________________________cp11" localSheetId="4">{"'előző év december'!$A$2:$CP$214"}</definedName>
    <definedName name="___________________________cp11">{"'előző év december'!$A$2:$CP$214"}</definedName>
    <definedName name="___________________________cp2" localSheetId="4">{"'előző év december'!$A$2:$CP$214"}</definedName>
    <definedName name="___________________________cp2">{"'előző év december'!$A$2:$CP$214"}</definedName>
    <definedName name="___________________________cp3" localSheetId="4">{"'előző év december'!$A$2:$CP$214"}</definedName>
    <definedName name="___________________________cp3">{"'előző év december'!$A$2:$CP$214"}</definedName>
    <definedName name="___________________________cp4" localSheetId="4">{"'előző év december'!$A$2:$CP$214"}</definedName>
    <definedName name="___________________________cp4">{"'előző év december'!$A$2:$CP$214"}</definedName>
    <definedName name="___________________________cp5" localSheetId="4">{"'előző év december'!$A$2:$CP$214"}</definedName>
    <definedName name="___________________________cp5">{"'előző év december'!$A$2:$CP$214"}</definedName>
    <definedName name="___________________________cp6" localSheetId="4">{"'előző év december'!$A$2:$CP$214"}</definedName>
    <definedName name="___________________________cp6">{"'előző év december'!$A$2:$CP$214"}</definedName>
    <definedName name="___________________________cp7" localSheetId="4">{"'előző év december'!$A$2:$CP$214"}</definedName>
    <definedName name="___________________________cp7">{"'előző év december'!$A$2:$CP$214"}</definedName>
    <definedName name="___________________________cp8" localSheetId="4">{"'előző év december'!$A$2:$CP$214"}</definedName>
    <definedName name="___________________________cp8">{"'előző év december'!$A$2:$CP$214"}</definedName>
    <definedName name="___________________________cp9" localSheetId="4">{"'előző év december'!$A$2:$CP$214"}</definedName>
    <definedName name="___________________________cp9">{"'előző év december'!$A$2:$CP$214"}</definedName>
    <definedName name="___________________________cpr2" localSheetId="4">{"'előző év december'!$A$2:$CP$214"}</definedName>
    <definedName name="___________________________cpr2">{"'előző év december'!$A$2:$CP$214"}</definedName>
    <definedName name="___________________________cpr3" localSheetId="4">{"'előző év december'!$A$2:$CP$214"}</definedName>
    <definedName name="___________________________cpr3">{"'előző év december'!$A$2:$CP$214"}</definedName>
    <definedName name="___________________________cpr4" localSheetId="4">{"'előző év december'!$A$2:$CP$214"}</definedName>
    <definedName name="___________________________cpr4">{"'előző év december'!$A$2:$CP$214"}</definedName>
    <definedName name="__________________________cp1" localSheetId="4">{"'előző év december'!$A$2:$CP$214"}</definedName>
    <definedName name="__________________________cp1">{"'előző év december'!$A$2:$CP$214"}</definedName>
    <definedName name="__________________________cp10" localSheetId="4">{"'előző év december'!$A$2:$CP$214"}</definedName>
    <definedName name="__________________________cp10">{"'előző év december'!$A$2:$CP$214"}</definedName>
    <definedName name="__________________________cp11" localSheetId="4">{"'előző év december'!$A$2:$CP$214"}</definedName>
    <definedName name="__________________________cp11">{"'előző év december'!$A$2:$CP$214"}</definedName>
    <definedName name="__________________________cp2" localSheetId="4">{"'előző év december'!$A$2:$CP$214"}</definedName>
    <definedName name="__________________________cp2">{"'előző év december'!$A$2:$CP$214"}</definedName>
    <definedName name="__________________________cp3" localSheetId="4">{"'előző év december'!$A$2:$CP$214"}</definedName>
    <definedName name="__________________________cp3">{"'előző év december'!$A$2:$CP$214"}</definedName>
    <definedName name="__________________________cp4" localSheetId="4">{"'előző év december'!$A$2:$CP$214"}</definedName>
    <definedName name="__________________________cp4">{"'előző év december'!$A$2:$CP$214"}</definedName>
    <definedName name="__________________________cp5" localSheetId="4">{"'előző év december'!$A$2:$CP$214"}</definedName>
    <definedName name="__________________________cp5">{"'előző év december'!$A$2:$CP$214"}</definedName>
    <definedName name="__________________________cp6" localSheetId="4">{"'előző év december'!$A$2:$CP$214"}</definedName>
    <definedName name="__________________________cp6">{"'előző év december'!$A$2:$CP$214"}</definedName>
    <definedName name="__________________________cp7" localSheetId="4">{"'előző év december'!$A$2:$CP$214"}</definedName>
    <definedName name="__________________________cp7">{"'előző év december'!$A$2:$CP$214"}</definedName>
    <definedName name="__________________________cp8" localSheetId="4">{"'előző év december'!$A$2:$CP$214"}</definedName>
    <definedName name="__________________________cp8">{"'előző év december'!$A$2:$CP$214"}</definedName>
    <definedName name="__________________________cp9" localSheetId="4">{"'előző év december'!$A$2:$CP$214"}</definedName>
    <definedName name="__________________________cp9">{"'előző év december'!$A$2:$CP$214"}</definedName>
    <definedName name="__________________________cpr2" localSheetId="4">{"'előző év december'!$A$2:$CP$214"}</definedName>
    <definedName name="__________________________cpr2">{"'előző év december'!$A$2:$CP$214"}</definedName>
    <definedName name="__________________________cpr3" localSheetId="4">{"'előző év december'!$A$2:$CP$214"}</definedName>
    <definedName name="__________________________cpr3">{"'előző év december'!$A$2:$CP$214"}</definedName>
    <definedName name="__________________________cpr4" localSheetId="4">{"'előző év december'!$A$2:$CP$214"}</definedName>
    <definedName name="__________________________cpr4">{"'előző év december'!$A$2:$CP$214"}</definedName>
    <definedName name="_________________________cp1" localSheetId="4">{"'előző év december'!$A$2:$CP$214"}</definedName>
    <definedName name="_________________________cp1">{"'előző év december'!$A$2:$CP$214"}</definedName>
    <definedName name="_________________________cp10" localSheetId="4">{"'előző év december'!$A$2:$CP$214"}</definedName>
    <definedName name="_________________________cp10">{"'előző év december'!$A$2:$CP$214"}</definedName>
    <definedName name="_________________________cp11" localSheetId="4">{"'előző év december'!$A$2:$CP$214"}</definedName>
    <definedName name="_________________________cp11">{"'előző év december'!$A$2:$CP$214"}</definedName>
    <definedName name="_________________________cp2" localSheetId="4">{"'előző év december'!$A$2:$CP$214"}</definedName>
    <definedName name="_________________________cp2">{"'előző év december'!$A$2:$CP$214"}</definedName>
    <definedName name="_________________________cp3" localSheetId="4">{"'előző év december'!$A$2:$CP$214"}</definedName>
    <definedName name="_________________________cp3">{"'előző év december'!$A$2:$CP$214"}</definedName>
    <definedName name="_________________________cp4" localSheetId="4">{"'előző év december'!$A$2:$CP$214"}</definedName>
    <definedName name="_________________________cp4">{"'előző év december'!$A$2:$CP$214"}</definedName>
    <definedName name="_________________________cp5" localSheetId="4">{"'előző év december'!$A$2:$CP$214"}</definedName>
    <definedName name="_________________________cp5">{"'előző év december'!$A$2:$CP$214"}</definedName>
    <definedName name="_________________________cp6" localSheetId="4">{"'előző év december'!$A$2:$CP$214"}</definedName>
    <definedName name="_________________________cp6">{"'előző év december'!$A$2:$CP$214"}</definedName>
    <definedName name="_________________________cp7" localSheetId="4">{"'előző év december'!$A$2:$CP$214"}</definedName>
    <definedName name="_________________________cp7">{"'előző év december'!$A$2:$CP$214"}</definedName>
    <definedName name="_________________________cp8" localSheetId="4">{"'előző év december'!$A$2:$CP$214"}</definedName>
    <definedName name="_________________________cp8">{"'előző év december'!$A$2:$CP$214"}</definedName>
    <definedName name="_________________________cp9" localSheetId="4">{"'előző év december'!$A$2:$CP$214"}</definedName>
    <definedName name="_________________________cp9">{"'előző év december'!$A$2:$CP$214"}</definedName>
    <definedName name="_________________________cpr2" localSheetId="4">{"'előző év december'!$A$2:$CP$214"}</definedName>
    <definedName name="_________________________cpr2">{"'előző év december'!$A$2:$CP$214"}</definedName>
    <definedName name="_________________________cpr3" localSheetId="4">{"'előző év december'!$A$2:$CP$214"}</definedName>
    <definedName name="_________________________cpr3">{"'előző év december'!$A$2:$CP$214"}</definedName>
    <definedName name="_________________________cpr4" localSheetId="4">{"'előző év december'!$A$2:$CP$214"}</definedName>
    <definedName name="_________________________cpr4">{"'előző év december'!$A$2:$CP$214"}</definedName>
    <definedName name="________________________cp1" localSheetId="4">{"'előző év december'!$A$2:$CP$214"}</definedName>
    <definedName name="________________________cp1">{"'előző év december'!$A$2:$CP$214"}</definedName>
    <definedName name="________________________cp10" localSheetId="4">{"'előző év december'!$A$2:$CP$214"}</definedName>
    <definedName name="________________________cp10">{"'előző év december'!$A$2:$CP$214"}</definedName>
    <definedName name="________________________cp11" localSheetId="4">{"'előző év december'!$A$2:$CP$214"}</definedName>
    <definedName name="________________________cp11">{"'előző év december'!$A$2:$CP$214"}</definedName>
    <definedName name="________________________cp2" localSheetId="4">{"'előző év december'!$A$2:$CP$214"}</definedName>
    <definedName name="________________________cp2">{"'előző év december'!$A$2:$CP$214"}</definedName>
    <definedName name="________________________cp3" localSheetId="4">{"'előző év december'!$A$2:$CP$214"}</definedName>
    <definedName name="________________________cp3">{"'előző év december'!$A$2:$CP$214"}</definedName>
    <definedName name="________________________cp4" localSheetId="4">{"'előző év december'!$A$2:$CP$214"}</definedName>
    <definedName name="________________________cp4">{"'előző év december'!$A$2:$CP$214"}</definedName>
    <definedName name="________________________cp5" localSheetId="4">{"'előző év december'!$A$2:$CP$214"}</definedName>
    <definedName name="________________________cp5">{"'előző év december'!$A$2:$CP$214"}</definedName>
    <definedName name="________________________cp6" localSheetId="4">{"'előző év december'!$A$2:$CP$214"}</definedName>
    <definedName name="________________________cp6">{"'előző év december'!$A$2:$CP$214"}</definedName>
    <definedName name="________________________cp7" localSheetId="4">{"'előző év december'!$A$2:$CP$214"}</definedName>
    <definedName name="________________________cp7">{"'előző év december'!$A$2:$CP$214"}</definedName>
    <definedName name="________________________cp8" localSheetId="4">{"'előző év december'!$A$2:$CP$214"}</definedName>
    <definedName name="________________________cp8">{"'előző év december'!$A$2:$CP$214"}</definedName>
    <definedName name="________________________cp9" localSheetId="4">{"'előző év december'!$A$2:$CP$214"}</definedName>
    <definedName name="________________________cp9">{"'előző év december'!$A$2:$CP$214"}</definedName>
    <definedName name="________________________cpr2" localSheetId="4">{"'előző év december'!$A$2:$CP$214"}</definedName>
    <definedName name="________________________cpr2">{"'előző év december'!$A$2:$CP$214"}</definedName>
    <definedName name="________________________cpr3" localSheetId="4">{"'előző év december'!$A$2:$CP$214"}</definedName>
    <definedName name="________________________cpr3">{"'előző év december'!$A$2:$CP$214"}</definedName>
    <definedName name="________________________cpr4" localSheetId="4">{"'előző év december'!$A$2:$CP$214"}</definedName>
    <definedName name="________________________cpr4">{"'előző év december'!$A$2:$CP$214"}</definedName>
    <definedName name="_______________________cp1" localSheetId="4">{"'előző év december'!$A$2:$CP$214"}</definedName>
    <definedName name="_______________________cp1">{"'előző év december'!$A$2:$CP$214"}</definedName>
    <definedName name="_______________________cp10" localSheetId="4">{"'előző év december'!$A$2:$CP$214"}</definedName>
    <definedName name="_______________________cp10">{"'előző év december'!$A$2:$CP$214"}</definedName>
    <definedName name="_______________________cp11" localSheetId="4">{"'előző év december'!$A$2:$CP$214"}</definedName>
    <definedName name="_______________________cp11">{"'előző év december'!$A$2:$CP$214"}</definedName>
    <definedName name="_______________________cp2" localSheetId="4">{"'előző év december'!$A$2:$CP$214"}</definedName>
    <definedName name="_______________________cp2">{"'előző év december'!$A$2:$CP$214"}</definedName>
    <definedName name="_______________________cp3" localSheetId="4">{"'előző év december'!$A$2:$CP$214"}</definedName>
    <definedName name="_______________________cp3">{"'előző év december'!$A$2:$CP$214"}</definedName>
    <definedName name="_______________________cp4" localSheetId="4">{"'előző év december'!$A$2:$CP$214"}</definedName>
    <definedName name="_______________________cp4">{"'előző év december'!$A$2:$CP$214"}</definedName>
    <definedName name="_______________________cp5" localSheetId="4">{"'előző év december'!$A$2:$CP$214"}</definedName>
    <definedName name="_______________________cp5">{"'előző év december'!$A$2:$CP$214"}</definedName>
    <definedName name="_______________________cp6" localSheetId="4">{"'előző év december'!$A$2:$CP$214"}</definedName>
    <definedName name="_______________________cp6">{"'előző év december'!$A$2:$CP$214"}</definedName>
    <definedName name="_______________________cp7" localSheetId="4">{"'előző év december'!$A$2:$CP$214"}</definedName>
    <definedName name="_______________________cp7">{"'előző év december'!$A$2:$CP$214"}</definedName>
    <definedName name="_______________________cp8" localSheetId="4">{"'előző év december'!$A$2:$CP$214"}</definedName>
    <definedName name="_______________________cp8">{"'előző év december'!$A$2:$CP$214"}</definedName>
    <definedName name="_______________________cp9" localSheetId="4">{"'előző év december'!$A$2:$CP$214"}</definedName>
    <definedName name="_______________________cp9">{"'előző év december'!$A$2:$CP$214"}</definedName>
    <definedName name="_______________________cpr2" localSheetId="4">{"'előző év december'!$A$2:$CP$214"}</definedName>
    <definedName name="_______________________cpr2">{"'előző év december'!$A$2:$CP$214"}</definedName>
    <definedName name="_______________________cpr3" localSheetId="4">{"'előző év december'!$A$2:$CP$214"}</definedName>
    <definedName name="_______________________cpr3">{"'előző év december'!$A$2:$CP$214"}</definedName>
    <definedName name="_______________________cpr4" localSheetId="4">{"'előző év december'!$A$2:$CP$214"}</definedName>
    <definedName name="_______________________cpr4">{"'előző év december'!$A$2:$CP$214"}</definedName>
    <definedName name="______________________cp1" localSheetId="4">{"'előző év december'!$A$2:$CP$214"}</definedName>
    <definedName name="______________________cp1">{"'előző év december'!$A$2:$CP$214"}</definedName>
    <definedName name="______________________cp10" localSheetId="4">{"'előző év december'!$A$2:$CP$214"}</definedName>
    <definedName name="______________________cp10">{"'előző év december'!$A$2:$CP$214"}</definedName>
    <definedName name="______________________cp11" localSheetId="4">{"'előző év december'!$A$2:$CP$214"}</definedName>
    <definedName name="______________________cp11">{"'előző év december'!$A$2:$CP$214"}</definedName>
    <definedName name="______________________cp2" localSheetId="4">{"'előző év december'!$A$2:$CP$214"}</definedName>
    <definedName name="______________________cp2">{"'előző év december'!$A$2:$CP$214"}</definedName>
    <definedName name="______________________cp3" localSheetId="4">{"'előző év december'!$A$2:$CP$214"}</definedName>
    <definedName name="______________________cp3">{"'előző év december'!$A$2:$CP$214"}</definedName>
    <definedName name="______________________cp4" localSheetId="4">{"'előző év december'!$A$2:$CP$214"}</definedName>
    <definedName name="______________________cp4">{"'előző év december'!$A$2:$CP$214"}</definedName>
    <definedName name="______________________cp5" localSheetId="4">{"'előző év december'!$A$2:$CP$214"}</definedName>
    <definedName name="______________________cp5">{"'előző év december'!$A$2:$CP$214"}</definedName>
    <definedName name="______________________cp6" localSheetId="4">{"'előző év december'!$A$2:$CP$214"}</definedName>
    <definedName name="______________________cp6">{"'előző év december'!$A$2:$CP$214"}</definedName>
    <definedName name="______________________cp7" localSheetId="4">{"'előző év december'!$A$2:$CP$214"}</definedName>
    <definedName name="______________________cp7">{"'előző év december'!$A$2:$CP$214"}</definedName>
    <definedName name="______________________cp8" localSheetId="4">{"'előző év december'!$A$2:$CP$214"}</definedName>
    <definedName name="______________________cp8">{"'előző év december'!$A$2:$CP$214"}</definedName>
    <definedName name="______________________cp9" localSheetId="4">{"'előző év december'!$A$2:$CP$214"}</definedName>
    <definedName name="______________________cp9">{"'előző év december'!$A$2:$CP$214"}</definedName>
    <definedName name="______________________cpr2" localSheetId="4">{"'előző év december'!$A$2:$CP$214"}</definedName>
    <definedName name="______________________cpr2">{"'előző év december'!$A$2:$CP$214"}</definedName>
    <definedName name="______________________cpr3" localSheetId="4">{"'előző év december'!$A$2:$CP$214"}</definedName>
    <definedName name="______________________cpr3">{"'előző év december'!$A$2:$CP$214"}</definedName>
    <definedName name="______________________cpr4" localSheetId="4">{"'előző év december'!$A$2:$CP$214"}</definedName>
    <definedName name="______________________cpr4">{"'előző év december'!$A$2:$CP$214"}</definedName>
    <definedName name="_____________________cp1" localSheetId="4">{"'előző év december'!$A$2:$CP$214"}</definedName>
    <definedName name="_____________________cp1">{"'előző év december'!$A$2:$CP$214"}</definedName>
    <definedName name="_____________________cp10" localSheetId="4">{"'előző év december'!$A$2:$CP$214"}</definedName>
    <definedName name="_____________________cp10">{"'előző év december'!$A$2:$CP$214"}</definedName>
    <definedName name="_____________________cp11" localSheetId="4">{"'előző év december'!$A$2:$CP$214"}</definedName>
    <definedName name="_____________________cp11">{"'előző év december'!$A$2:$CP$214"}</definedName>
    <definedName name="_____________________cp2" localSheetId="4">{"'előző év december'!$A$2:$CP$214"}</definedName>
    <definedName name="_____________________cp2">{"'előző év december'!$A$2:$CP$214"}</definedName>
    <definedName name="_____________________cp3" localSheetId="4">{"'előző év december'!$A$2:$CP$214"}</definedName>
    <definedName name="_____________________cp3">{"'előző év december'!$A$2:$CP$214"}</definedName>
    <definedName name="_____________________cp4" localSheetId="4">{"'előző év december'!$A$2:$CP$214"}</definedName>
    <definedName name="_____________________cp4">{"'előző év december'!$A$2:$CP$214"}</definedName>
    <definedName name="_____________________cp5" localSheetId="4">{"'előző év december'!$A$2:$CP$214"}</definedName>
    <definedName name="_____________________cp5">{"'előző év december'!$A$2:$CP$214"}</definedName>
    <definedName name="_____________________cp6" localSheetId="4">{"'előző év december'!$A$2:$CP$214"}</definedName>
    <definedName name="_____________________cp6">{"'előző év december'!$A$2:$CP$214"}</definedName>
    <definedName name="_____________________cp7" localSheetId="4">{"'előző év december'!$A$2:$CP$214"}</definedName>
    <definedName name="_____________________cp7">{"'előző év december'!$A$2:$CP$214"}</definedName>
    <definedName name="_____________________cp8" localSheetId="4">{"'előző év december'!$A$2:$CP$214"}</definedName>
    <definedName name="_____________________cp8">{"'előző év december'!$A$2:$CP$214"}</definedName>
    <definedName name="_____________________cp9" localSheetId="4">{"'előző év december'!$A$2:$CP$214"}</definedName>
    <definedName name="_____________________cp9">{"'előző év december'!$A$2:$CP$214"}</definedName>
    <definedName name="_____________________cpr2" localSheetId="4">{"'előző év december'!$A$2:$CP$214"}</definedName>
    <definedName name="_____________________cpr2">{"'előző év december'!$A$2:$CP$214"}</definedName>
    <definedName name="_____________________cpr3" localSheetId="4">{"'előző év december'!$A$2:$CP$214"}</definedName>
    <definedName name="_____________________cpr3">{"'előző év december'!$A$2:$CP$214"}</definedName>
    <definedName name="_____________________cpr4" localSheetId="4">{"'előző év december'!$A$2:$CP$214"}</definedName>
    <definedName name="_____________________cpr4">{"'előző év december'!$A$2:$CP$214"}</definedName>
    <definedName name="____________________cp1" localSheetId="4">{"'előző év december'!$A$2:$CP$214"}</definedName>
    <definedName name="____________________cp1">{"'előző év december'!$A$2:$CP$214"}</definedName>
    <definedName name="____________________cp10" localSheetId="4">{"'előző év december'!$A$2:$CP$214"}</definedName>
    <definedName name="____________________cp10">{"'előző év december'!$A$2:$CP$214"}</definedName>
    <definedName name="____________________cp11" localSheetId="4">{"'előző év december'!$A$2:$CP$214"}</definedName>
    <definedName name="____________________cp11">{"'előző év december'!$A$2:$CP$214"}</definedName>
    <definedName name="____________________cp2" localSheetId="4">{"'előző év december'!$A$2:$CP$214"}</definedName>
    <definedName name="____________________cp2">{"'előző év december'!$A$2:$CP$214"}</definedName>
    <definedName name="____________________cp3" localSheetId="4">{"'előző év december'!$A$2:$CP$214"}</definedName>
    <definedName name="____________________cp3">{"'előző év december'!$A$2:$CP$214"}</definedName>
    <definedName name="____________________cp4" localSheetId="4">{"'előző év december'!$A$2:$CP$214"}</definedName>
    <definedName name="____________________cp4">{"'előző év december'!$A$2:$CP$214"}</definedName>
    <definedName name="____________________cp5" localSheetId="4">{"'előző év december'!$A$2:$CP$214"}</definedName>
    <definedName name="____________________cp5">{"'előző év december'!$A$2:$CP$214"}</definedName>
    <definedName name="____________________cp6" localSheetId="4">{"'előző év december'!$A$2:$CP$214"}</definedName>
    <definedName name="____________________cp6">{"'előző év december'!$A$2:$CP$214"}</definedName>
    <definedName name="____________________cp7" localSheetId="4">{"'előző év december'!$A$2:$CP$214"}</definedName>
    <definedName name="____________________cp7">{"'előző év december'!$A$2:$CP$214"}</definedName>
    <definedName name="____________________cp8" localSheetId="4">{"'előző év december'!$A$2:$CP$214"}</definedName>
    <definedName name="____________________cp8">{"'előző év december'!$A$2:$CP$214"}</definedName>
    <definedName name="____________________cp9" localSheetId="4">{"'előző év december'!$A$2:$CP$214"}</definedName>
    <definedName name="____________________cp9">{"'előző év december'!$A$2:$CP$214"}</definedName>
    <definedName name="____________________cpr2" localSheetId="4">{"'előző év december'!$A$2:$CP$214"}</definedName>
    <definedName name="____________________cpr2">{"'előző év december'!$A$2:$CP$214"}</definedName>
    <definedName name="____________________cpr3" localSheetId="4">{"'előző év december'!$A$2:$CP$214"}</definedName>
    <definedName name="____________________cpr3">{"'előző év december'!$A$2:$CP$214"}</definedName>
    <definedName name="____________________cpr4" localSheetId="4">{"'előző év december'!$A$2:$CP$214"}</definedName>
    <definedName name="____________________cpr4">{"'előző év december'!$A$2:$CP$214"}</definedName>
    <definedName name="___________________cp1" localSheetId="4">{"'előző év december'!$A$2:$CP$214"}</definedName>
    <definedName name="___________________cp1">{"'előző év december'!$A$2:$CP$214"}</definedName>
    <definedName name="___________________cp10" localSheetId="4">{"'előző év december'!$A$2:$CP$214"}</definedName>
    <definedName name="___________________cp10">{"'előző év december'!$A$2:$CP$214"}</definedName>
    <definedName name="___________________cp11" localSheetId="4">{"'előző év december'!$A$2:$CP$214"}</definedName>
    <definedName name="___________________cp11">{"'előző év december'!$A$2:$CP$214"}</definedName>
    <definedName name="___________________cp2" localSheetId="4">{"'előző év december'!$A$2:$CP$214"}</definedName>
    <definedName name="___________________cp2">{"'előző év december'!$A$2:$CP$214"}</definedName>
    <definedName name="___________________cp3" localSheetId="4">{"'előző év december'!$A$2:$CP$214"}</definedName>
    <definedName name="___________________cp3">{"'előző év december'!$A$2:$CP$214"}</definedName>
    <definedName name="___________________cp4" localSheetId="4">{"'előző év december'!$A$2:$CP$214"}</definedName>
    <definedName name="___________________cp4">{"'előző év december'!$A$2:$CP$214"}</definedName>
    <definedName name="___________________cp5" localSheetId="4">{"'előző év december'!$A$2:$CP$214"}</definedName>
    <definedName name="___________________cp5">{"'előző év december'!$A$2:$CP$214"}</definedName>
    <definedName name="___________________cp6" localSheetId="4">{"'előző év december'!$A$2:$CP$214"}</definedName>
    <definedName name="___________________cp6">{"'előző év december'!$A$2:$CP$214"}</definedName>
    <definedName name="___________________cp7" localSheetId="4">{"'előző év december'!$A$2:$CP$214"}</definedName>
    <definedName name="___________________cp7">{"'előző év december'!$A$2:$CP$214"}</definedName>
    <definedName name="___________________cp8" localSheetId="4">{"'előző év december'!$A$2:$CP$214"}</definedName>
    <definedName name="___________________cp8">{"'előző év december'!$A$2:$CP$214"}</definedName>
    <definedName name="___________________cp9" localSheetId="4">{"'előző év december'!$A$2:$CP$214"}</definedName>
    <definedName name="___________________cp9">{"'előző év december'!$A$2:$CP$214"}</definedName>
    <definedName name="___________________cpr2" localSheetId="4">{"'előző év december'!$A$2:$CP$214"}</definedName>
    <definedName name="___________________cpr2">{"'előző év december'!$A$2:$CP$214"}</definedName>
    <definedName name="___________________cpr3" localSheetId="4">{"'előző év december'!$A$2:$CP$214"}</definedName>
    <definedName name="___________________cpr3">{"'előző év december'!$A$2:$CP$214"}</definedName>
    <definedName name="___________________cpr4" localSheetId="4">{"'előző év december'!$A$2:$CP$214"}</definedName>
    <definedName name="___________________cpr4">{"'előző év december'!$A$2:$CP$214"}</definedName>
    <definedName name="__________________cp1" localSheetId="4">{"'előző év december'!$A$2:$CP$214"}</definedName>
    <definedName name="__________________cp1">{"'előző év december'!$A$2:$CP$214"}</definedName>
    <definedName name="__________________cp10" localSheetId="4">{"'előző év december'!$A$2:$CP$214"}</definedName>
    <definedName name="__________________cp10">{"'előző év december'!$A$2:$CP$214"}</definedName>
    <definedName name="__________________cp11" localSheetId="4">{"'előző év december'!$A$2:$CP$214"}</definedName>
    <definedName name="__________________cp11">{"'előző év december'!$A$2:$CP$214"}</definedName>
    <definedName name="__________________cp2" localSheetId="4">{"'előző év december'!$A$2:$CP$214"}</definedName>
    <definedName name="__________________cp2">{"'előző év december'!$A$2:$CP$214"}</definedName>
    <definedName name="__________________cp3" localSheetId="4">{"'előző év december'!$A$2:$CP$214"}</definedName>
    <definedName name="__________________cp3">{"'előző év december'!$A$2:$CP$214"}</definedName>
    <definedName name="__________________cp4" localSheetId="4">{"'előző év december'!$A$2:$CP$214"}</definedName>
    <definedName name="__________________cp4">{"'előző év december'!$A$2:$CP$214"}</definedName>
    <definedName name="__________________cp5" localSheetId="4">{"'előző év december'!$A$2:$CP$214"}</definedName>
    <definedName name="__________________cp5">{"'előző év december'!$A$2:$CP$214"}</definedName>
    <definedName name="__________________cp6" localSheetId="4">{"'előző év december'!$A$2:$CP$214"}</definedName>
    <definedName name="__________________cp6">{"'előző év december'!$A$2:$CP$214"}</definedName>
    <definedName name="__________________cp7" localSheetId="4">{"'előző év december'!$A$2:$CP$214"}</definedName>
    <definedName name="__________________cp7">{"'előző év december'!$A$2:$CP$214"}</definedName>
    <definedName name="__________________cp8" localSheetId="4">{"'előző év december'!$A$2:$CP$214"}</definedName>
    <definedName name="__________________cp8">{"'előző év december'!$A$2:$CP$214"}</definedName>
    <definedName name="__________________cp9" localSheetId="4">{"'előző év december'!$A$2:$CP$214"}</definedName>
    <definedName name="__________________cp9">{"'előző év december'!$A$2:$CP$214"}</definedName>
    <definedName name="__________________cpr2" localSheetId="4">{"'előző év december'!$A$2:$CP$214"}</definedName>
    <definedName name="__________________cpr2">{"'előző év december'!$A$2:$CP$214"}</definedName>
    <definedName name="__________________cpr3" localSheetId="4">{"'előző év december'!$A$2:$CP$214"}</definedName>
    <definedName name="__________________cpr3">{"'előző év december'!$A$2:$CP$214"}</definedName>
    <definedName name="__________________cpr4" localSheetId="4">{"'előző év december'!$A$2:$CP$214"}</definedName>
    <definedName name="__________________cpr4">{"'előző év december'!$A$2:$CP$214"}</definedName>
    <definedName name="_________________cp1" localSheetId="4">{"'előző év december'!$A$2:$CP$214"}</definedName>
    <definedName name="_________________cp1">{"'előző év december'!$A$2:$CP$214"}</definedName>
    <definedName name="_________________cp10" localSheetId="4">{"'előző év december'!$A$2:$CP$214"}</definedName>
    <definedName name="_________________cp10">{"'előző év december'!$A$2:$CP$214"}</definedName>
    <definedName name="_________________cp11" localSheetId="4">{"'előző év december'!$A$2:$CP$214"}</definedName>
    <definedName name="_________________cp11">{"'előző év december'!$A$2:$CP$214"}</definedName>
    <definedName name="_________________cp2" localSheetId="4">{"'előző év december'!$A$2:$CP$214"}</definedName>
    <definedName name="_________________cp2">{"'előző év december'!$A$2:$CP$214"}</definedName>
    <definedName name="_________________cp3" localSheetId="4">{"'előző év december'!$A$2:$CP$214"}</definedName>
    <definedName name="_________________cp3">{"'előző év december'!$A$2:$CP$214"}</definedName>
    <definedName name="_________________cp4" localSheetId="4">{"'előző év december'!$A$2:$CP$214"}</definedName>
    <definedName name="_________________cp4">{"'előző év december'!$A$2:$CP$214"}</definedName>
    <definedName name="_________________cp5" localSheetId="4">{"'előző év december'!$A$2:$CP$214"}</definedName>
    <definedName name="_________________cp5">{"'előző év december'!$A$2:$CP$214"}</definedName>
    <definedName name="_________________cp6" localSheetId="4">{"'előző év december'!$A$2:$CP$214"}</definedName>
    <definedName name="_________________cp6">{"'előző év december'!$A$2:$CP$214"}</definedName>
    <definedName name="_________________cp7" localSheetId="4">{"'előző év december'!$A$2:$CP$214"}</definedName>
    <definedName name="_________________cp7">{"'előző év december'!$A$2:$CP$214"}</definedName>
    <definedName name="_________________cp8" localSheetId="4">{"'előző év december'!$A$2:$CP$214"}</definedName>
    <definedName name="_________________cp8">{"'előző év december'!$A$2:$CP$214"}</definedName>
    <definedName name="_________________cp9" localSheetId="4">{"'előző év december'!$A$2:$CP$214"}</definedName>
    <definedName name="_________________cp9">{"'előző év december'!$A$2:$CP$214"}</definedName>
    <definedName name="_________________cpr2" localSheetId="4">{"'előző év december'!$A$2:$CP$214"}</definedName>
    <definedName name="_________________cpr2">{"'előző év december'!$A$2:$CP$214"}</definedName>
    <definedName name="_________________cpr3" localSheetId="4">{"'előző év december'!$A$2:$CP$214"}</definedName>
    <definedName name="_________________cpr3">{"'előző év december'!$A$2:$CP$214"}</definedName>
    <definedName name="_________________cpr4" localSheetId="4">{"'előző év december'!$A$2:$CP$214"}</definedName>
    <definedName name="_________________cpr4">{"'előző év december'!$A$2:$CP$214"}</definedName>
    <definedName name="________________cp1" localSheetId="4">{"'előző év december'!$A$2:$CP$214"}</definedName>
    <definedName name="________________cp1">{"'előző év december'!$A$2:$CP$214"}</definedName>
    <definedName name="________________cp10" localSheetId="4">{"'előző év december'!$A$2:$CP$214"}</definedName>
    <definedName name="________________cp10">{"'előző év december'!$A$2:$CP$214"}</definedName>
    <definedName name="________________cp11" localSheetId="4">{"'előző év december'!$A$2:$CP$214"}</definedName>
    <definedName name="________________cp11">{"'előző év december'!$A$2:$CP$214"}</definedName>
    <definedName name="________________cp2" localSheetId="4">{"'előző év december'!$A$2:$CP$214"}</definedName>
    <definedName name="________________cp2">{"'előző év december'!$A$2:$CP$214"}</definedName>
    <definedName name="________________cp3" localSheetId="4">{"'előző év december'!$A$2:$CP$214"}</definedName>
    <definedName name="________________cp3">{"'előző év december'!$A$2:$CP$214"}</definedName>
    <definedName name="________________cp4" localSheetId="4">{"'előző év december'!$A$2:$CP$214"}</definedName>
    <definedName name="________________cp4">{"'előző év december'!$A$2:$CP$214"}</definedName>
    <definedName name="________________cp5" localSheetId="4">{"'előző év december'!$A$2:$CP$214"}</definedName>
    <definedName name="________________cp5">{"'előző év december'!$A$2:$CP$214"}</definedName>
    <definedName name="________________cp6" localSheetId="4">{"'előző év december'!$A$2:$CP$214"}</definedName>
    <definedName name="________________cp6">{"'előző év december'!$A$2:$CP$214"}</definedName>
    <definedName name="________________cp7" localSheetId="4">{"'előző év december'!$A$2:$CP$214"}</definedName>
    <definedName name="________________cp7">{"'előző év december'!$A$2:$CP$214"}</definedName>
    <definedName name="________________cp8" localSheetId="4">{"'előző év december'!$A$2:$CP$214"}</definedName>
    <definedName name="________________cp8">{"'előző év december'!$A$2:$CP$214"}</definedName>
    <definedName name="________________cp9" localSheetId="4">{"'előző év december'!$A$2:$CP$214"}</definedName>
    <definedName name="________________cp9">{"'előző év december'!$A$2:$CP$214"}</definedName>
    <definedName name="________________cpr2" localSheetId="4">{"'előző év december'!$A$2:$CP$214"}</definedName>
    <definedName name="________________cpr2">{"'előző év december'!$A$2:$CP$214"}</definedName>
    <definedName name="________________cpr3" localSheetId="4">{"'előző év december'!$A$2:$CP$214"}</definedName>
    <definedName name="________________cpr3">{"'előző év december'!$A$2:$CP$214"}</definedName>
    <definedName name="________________cpr4" localSheetId="4">{"'előző év december'!$A$2:$CP$214"}</definedName>
    <definedName name="________________cpr4">{"'előző év december'!$A$2:$CP$214"}</definedName>
    <definedName name="_______________cp1" localSheetId="4">{"'előző év december'!$A$2:$CP$214"}</definedName>
    <definedName name="_______________cp1">{"'előző év december'!$A$2:$CP$214"}</definedName>
    <definedName name="_______________cp10" localSheetId="4">{"'előző év december'!$A$2:$CP$214"}</definedName>
    <definedName name="_______________cp10">{"'előző év december'!$A$2:$CP$214"}</definedName>
    <definedName name="_______________cp11" localSheetId="4">{"'előző év december'!$A$2:$CP$214"}</definedName>
    <definedName name="_______________cp11">{"'előző év december'!$A$2:$CP$214"}</definedName>
    <definedName name="_______________cp2" localSheetId="4">{"'előző év december'!$A$2:$CP$214"}</definedName>
    <definedName name="_______________cp2">{"'előző év december'!$A$2:$CP$214"}</definedName>
    <definedName name="_______________cp3" localSheetId="4">{"'előző év december'!$A$2:$CP$214"}</definedName>
    <definedName name="_______________cp3">{"'előző év december'!$A$2:$CP$214"}</definedName>
    <definedName name="_______________cp4" localSheetId="4">{"'előző év december'!$A$2:$CP$214"}</definedName>
    <definedName name="_______________cp4">{"'előző év december'!$A$2:$CP$214"}</definedName>
    <definedName name="_______________cp5" localSheetId="4">{"'előző év december'!$A$2:$CP$214"}</definedName>
    <definedName name="_______________cp5">{"'előző év december'!$A$2:$CP$214"}</definedName>
    <definedName name="_______________cp6" localSheetId="4">{"'előző év december'!$A$2:$CP$214"}</definedName>
    <definedName name="_______________cp6">{"'előző év december'!$A$2:$CP$214"}</definedName>
    <definedName name="_______________cp7" localSheetId="4">{"'előző év december'!$A$2:$CP$214"}</definedName>
    <definedName name="_______________cp7">{"'előző év december'!$A$2:$CP$214"}</definedName>
    <definedName name="_______________cp8" localSheetId="4">{"'előző év december'!$A$2:$CP$214"}</definedName>
    <definedName name="_______________cp8">{"'előző év december'!$A$2:$CP$214"}</definedName>
    <definedName name="_______________cp9" localSheetId="4">{"'előző év december'!$A$2:$CP$214"}</definedName>
    <definedName name="_______________cp9">{"'előző év december'!$A$2:$CP$214"}</definedName>
    <definedName name="_______________cpr2" localSheetId="4">{"'előző év december'!$A$2:$CP$214"}</definedName>
    <definedName name="_______________cpr2">{"'előző év december'!$A$2:$CP$214"}</definedName>
    <definedName name="_______________cpr3" localSheetId="4">{"'előző év december'!$A$2:$CP$214"}</definedName>
    <definedName name="_______________cpr3">{"'előző év december'!$A$2:$CP$214"}</definedName>
    <definedName name="_______________cpr4" localSheetId="4">{"'előző év december'!$A$2:$CP$214"}</definedName>
    <definedName name="_______________cpr4">{"'előző év december'!$A$2:$CP$214"}</definedName>
    <definedName name="______________cp1" localSheetId="4">{"'előző év december'!$A$2:$CP$214"}</definedName>
    <definedName name="______________cp1">{"'előző év december'!$A$2:$CP$214"}</definedName>
    <definedName name="______________cp10" localSheetId="4">{"'előző év december'!$A$2:$CP$214"}</definedName>
    <definedName name="______________cp10">{"'előző év december'!$A$2:$CP$214"}</definedName>
    <definedName name="______________cp11" localSheetId="4">{"'előző év december'!$A$2:$CP$214"}</definedName>
    <definedName name="______________cp11">{"'előző év december'!$A$2:$CP$214"}</definedName>
    <definedName name="______________cp2" localSheetId="4">{"'előző év december'!$A$2:$CP$214"}</definedName>
    <definedName name="______________cp2">{"'előző év december'!$A$2:$CP$214"}</definedName>
    <definedName name="______________cp3" localSheetId="4">{"'előző év december'!$A$2:$CP$214"}</definedName>
    <definedName name="______________cp3">{"'előző év december'!$A$2:$CP$214"}</definedName>
    <definedName name="______________cp4" localSheetId="4">{"'előző év december'!$A$2:$CP$214"}</definedName>
    <definedName name="______________cp4">{"'előző év december'!$A$2:$CP$214"}</definedName>
    <definedName name="______________cp5" localSheetId="4">{"'előző év december'!$A$2:$CP$214"}</definedName>
    <definedName name="______________cp5">{"'előző év december'!$A$2:$CP$214"}</definedName>
    <definedName name="______________cp6" localSheetId="4">{"'előző év december'!$A$2:$CP$214"}</definedName>
    <definedName name="______________cp6">{"'előző év december'!$A$2:$CP$214"}</definedName>
    <definedName name="______________cp7" localSheetId="4">{"'előző év december'!$A$2:$CP$214"}</definedName>
    <definedName name="______________cp7">{"'előző év december'!$A$2:$CP$214"}</definedName>
    <definedName name="______________cp8" localSheetId="4">{"'előző év december'!$A$2:$CP$214"}</definedName>
    <definedName name="______________cp8">{"'előző év december'!$A$2:$CP$214"}</definedName>
    <definedName name="______________cp9" localSheetId="4">{"'előző év december'!$A$2:$CP$214"}</definedName>
    <definedName name="______________cp9">{"'előző év december'!$A$2:$CP$214"}</definedName>
    <definedName name="______________cpr2" localSheetId="4">{"'előző év december'!$A$2:$CP$214"}</definedName>
    <definedName name="______________cpr2">{"'előző év december'!$A$2:$CP$214"}</definedName>
    <definedName name="______________cpr3" localSheetId="4">{"'előző év december'!$A$2:$CP$214"}</definedName>
    <definedName name="______________cpr3">{"'előző év december'!$A$2:$CP$214"}</definedName>
    <definedName name="______________cpr4" localSheetId="4">{"'előző év december'!$A$2:$CP$214"}</definedName>
    <definedName name="______________cpr4">{"'előző év december'!$A$2:$CP$214"}</definedName>
    <definedName name="_____________aaa" localSheetId="4">{"'előző év december'!$A$2:$CP$214"}</definedName>
    <definedName name="_____________aaa">{"'előző év december'!$A$2:$CP$214"}</definedName>
    <definedName name="_____________cp1" localSheetId="4">{"'előző év december'!$A$2:$CP$214"}</definedName>
    <definedName name="_____________cp1">{"'előző év december'!$A$2:$CP$214"}</definedName>
    <definedName name="_____________cp10" localSheetId="4">{"'előző év december'!$A$2:$CP$214"}</definedName>
    <definedName name="_____________cp10">{"'előző év december'!$A$2:$CP$214"}</definedName>
    <definedName name="_____________cp11" localSheetId="4">{"'előző év december'!$A$2:$CP$214"}</definedName>
    <definedName name="_____________cp11">{"'előző év december'!$A$2:$CP$214"}</definedName>
    <definedName name="_____________cp2" localSheetId="4">{"'előző év december'!$A$2:$CP$214"}</definedName>
    <definedName name="_____________cp2">{"'előző év december'!$A$2:$CP$214"}</definedName>
    <definedName name="_____________cp3" localSheetId="4">{"'előző év december'!$A$2:$CP$214"}</definedName>
    <definedName name="_____________cp3">{"'előző év december'!$A$2:$CP$214"}</definedName>
    <definedName name="_____________cp4" localSheetId="4">{"'előző év december'!$A$2:$CP$214"}</definedName>
    <definedName name="_____________cp4">{"'előző év december'!$A$2:$CP$214"}</definedName>
    <definedName name="_____________cp5" localSheetId="4">{"'előző év december'!$A$2:$CP$214"}</definedName>
    <definedName name="_____________cp5">{"'előző év december'!$A$2:$CP$214"}</definedName>
    <definedName name="_____________cp6" localSheetId="4">{"'előző év december'!$A$2:$CP$214"}</definedName>
    <definedName name="_____________cp6">{"'előző év december'!$A$2:$CP$214"}</definedName>
    <definedName name="_____________cp7" localSheetId="4">{"'előző év december'!$A$2:$CP$214"}</definedName>
    <definedName name="_____________cp7">{"'előző év december'!$A$2:$CP$214"}</definedName>
    <definedName name="_____________cp8" localSheetId="4">{"'előző év december'!$A$2:$CP$214"}</definedName>
    <definedName name="_____________cp8">{"'előző év december'!$A$2:$CP$214"}</definedName>
    <definedName name="_____________cp9" localSheetId="4">{"'előző év december'!$A$2:$CP$214"}</definedName>
    <definedName name="_____________cp9">{"'előző év december'!$A$2:$CP$214"}</definedName>
    <definedName name="_____________cpr2" localSheetId="4">{"'előző év december'!$A$2:$CP$214"}</definedName>
    <definedName name="_____________cpr2">{"'előző év december'!$A$2:$CP$214"}</definedName>
    <definedName name="_____________cpr3" localSheetId="4">{"'előző év december'!$A$2:$CP$214"}</definedName>
    <definedName name="_____________cpr3">{"'előző év december'!$A$2:$CP$214"}</definedName>
    <definedName name="_____________cpr4" localSheetId="4">{"'előző év december'!$A$2:$CP$214"}</definedName>
    <definedName name="_____________cpr4">{"'előző év december'!$A$2:$CP$214"}</definedName>
    <definedName name="____________cp1" localSheetId="4">{"'előző év december'!$A$2:$CP$214"}</definedName>
    <definedName name="____________cp1">{"'előző év december'!$A$2:$CP$214"}</definedName>
    <definedName name="____________cp10" localSheetId="4">{"'előző év december'!$A$2:$CP$214"}</definedName>
    <definedName name="____________cp10">{"'előző év december'!$A$2:$CP$214"}</definedName>
    <definedName name="____________cp11" localSheetId="4">{"'előző év december'!$A$2:$CP$214"}</definedName>
    <definedName name="____________cp11">{"'előző év december'!$A$2:$CP$214"}</definedName>
    <definedName name="____________cp2" localSheetId="4">{"'előző év december'!$A$2:$CP$214"}</definedName>
    <definedName name="____________cp2">{"'előző év december'!$A$2:$CP$214"}</definedName>
    <definedName name="____________cp3" localSheetId="4">{"'előző év december'!$A$2:$CP$214"}</definedName>
    <definedName name="____________cp3">{"'előző év december'!$A$2:$CP$214"}</definedName>
    <definedName name="____________cp4" localSheetId="4">{"'előző év december'!$A$2:$CP$214"}</definedName>
    <definedName name="____________cp4">{"'előző év december'!$A$2:$CP$214"}</definedName>
    <definedName name="____________cp5" localSheetId="4">{"'előző év december'!$A$2:$CP$214"}</definedName>
    <definedName name="____________cp5">{"'előző év december'!$A$2:$CP$214"}</definedName>
    <definedName name="____________cp6" localSheetId="4">{"'előző év december'!$A$2:$CP$214"}</definedName>
    <definedName name="____________cp6">{"'előző év december'!$A$2:$CP$214"}</definedName>
    <definedName name="____________cp7" localSheetId="4">{"'előző év december'!$A$2:$CP$214"}</definedName>
    <definedName name="____________cp7">{"'előző év december'!$A$2:$CP$214"}</definedName>
    <definedName name="____________cp8" localSheetId="4">{"'előző év december'!$A$2:$CP$214"}</definedName>
    <definedName name="____________cp8">{"'előző év december'!$A$2:$CP$214"}</definedName>
    <definedName name="____________cp9" localSheetId="4">{"'előző év december'!$A$2:$CP$214"}</definedName>
    <definedName name="____________cp9">{"'előző év december'!$A$2:$CP$214"}</definedName>
    <definedName name="____________cpr2" localSheetId="4">{"'előző év december'!$A$2:$CP$214"}</definedName>
    <definedName name="____________cpr2">{"'előző év december'!$A$2:$CP$214"}</definedName>
    <definedName name="____________cpr3" localSheetId="4">{"'előző év december'!$A$2:$CP$214"}</definedName>
    <definedName name="____________cpr3">{"'előző év december'!$A$2:$CP$214"}</definedName>
    <definedName name="____________cpr4" localSheetId="4">{"'előző év december'!$A$2:$CP$214"}</definedName>
    <definedName name="____________cpr4">{"'előző év december'!$A$2:$CP$214"}</definedName>
    <definedName name="___________cp1" localSheetId="4">{"'előző év december'!$A$2:$CP$214"}</definedName>
    <definedName name="___________cp1">{"'előző év december'!$A$2:$CP$214"}</definedName>
    <definedName name="___________cp10" localSheetId="4">{"'előző év december'!$A$2:$CP$214"}</definedName>
    <definedName name="___________cp10">{"'előző év december'!$A$2:$CP$214"}</definedName>
    <definedName name="___________cp11" localSheetId="4">{"'előző év december'!$A$2:$CP$214"}</definedName>
    <definedName name="___________cp11">{"'előző év december'!$A$2:$CP$214"}</definedName>
    <definedName name="___________cp2" localSheetId="4">{"'előző év december'!$A$2:$CP$214"}</definedName>
    <definedName name="___________cp2">{"'előző év december'!$A$2:$CP$214"}</definedName>
    <definedName name="___________cp3" localSheetId="4">{"'előző év december'!$A$2:$CP$214"}</definedName>
    <definedName name="___________cp3">{"'előző év december'!$A$2:$CP$214"}</definedName>
    <definedName name="___________cp4" localSheetId="4">{"'előző év december'!$A$2:$CP$214"}</definedName>
    <definedName name="___________cp4">{"'előző év december'!$A$2:$CP$214"}</definedName>
    <definedName name="___________cp5" localSheetId="4">{"'előző év december'!$A$2:$CP$214"}</definedName>
    <definedName name="___________cp5">{"'előző év december'!$A$2:$CP$214"}</definedName>
    <definedName name="___________cp6" localSheetId="4">{"'előző év december'!$A$2:$CP$214"}</definedName>
    <definedName name="___________cp6">{"'előző év december'!$A$2:$CP$214"}</definedName>
    <definedName name="___________cp7" localSheetId="4">{"'előző év december'!$A$2:$CP$214"}</definedName>
    <definedName name="___________cp7">{"'előző év december'!$A$2:$CP$214"}</definedName>
    <definedName name="___________cp8" localSheetId="4">{"'előző év december'!$A$2:$CP$214"}</definedName>
    <definedName name="___________cp8">{"'előző év december'!$A$2:$CP$214"}</definedName>
    <definedName name="___________cp9" localSheetId="4">{"'előző év december'!$A$2:$CP$214"}</definedName>
    <definedName name="___________cp9">{"'előző év december'!$A$2:$CP$214"}</definedName>
    <definedName name="___________cpr2" localSheetId="4">{"'előző év december'!$A$2:$CP$214"}</definedName>
    <definedName name="___________cpr2">{"'előző év december'!$A$2:$CP$214"}</definedName>
    <definedName name="___________cpr3" localSheetId="4">{"'előző év december'!$A$2:$CP$214"}</definedName>
    <definedName name="___________cpr3">{"'előző év december'!$A$2:$CP$214"}</definedName>
    <definedName name="___________cpr4" localSheetId="4">{"'előző év december'!$A$2:$CP$214"}</definedName>
    <definedName name="___________cpr4">{"'előző év december'!$A$2:$CP$214"}</definedName>
    <definedName name="__________cp1" localSheetId="4">{"'előző év december'!$A$2:$CP$214"}</definedName>
    <definedName name="__________cp1">{"'előző év december'!$A$2:$CP$214"}</definedName>
    <definedName name="__________cp10" localSheetId="4">{"'előző év december'!$A$2:$CP$214"}</definedName>
    <definedName name="__________cp10">{"'előző év december'!$A$2:$CP$214"}</definedName>
    <definedName name="__________cp11" localSheetId="4">{"'előző év december'!$A$2:$CP$214"}</definedName>
    <definedName name="__________cp11">{"'előző év december'!$A$2:$CP$214"}</definedName>
    <definedName name="__________cp2" localSheetId="4">{"'előző év december'!$A$2:$CP$214"}</definedName>
    <definedName name="__________cp2">{"'előző év december'!$A$2:$CP$214"}</definedName>
    <definedName name="__________cp3" localSheetId="4">{"'előző év december'!$A$2:$CP$214"}</definedName>
    <definedName name="__________cp3">{"'előző év december'!$A$2:$CP$214"}</definedName>
    <definedName name="__________cp4" localSheetId="4">{"'előző év december'!$A$2:$CP$214"}</definedName>
    <definedName name="__________cp4">{"'előző év december'!$A$2:$CP$214"}</definedName>
    <definedName name="__________cp5" localSheetId="4">{"'előző év december'!$A$2:$CP$214"}</definedName>
    <definedName name="__________cp5">{"'előző év december'!$A$2:$CP$214"}</definedName>
    <definedName name="__________cp6" localSheetId="4">{"'előző év december'!$A$2:$CP$214"}</definedName>
    <definedName name="__________cp6">{"'előző év december'!$A$2:$CP$214"}</definedName>
    <definedName name="__________cp7" localSheetId="4">{"'előző év december'!$A$2:$CP$214"}</definedName>
    <definedName name="__________cp7">{"'előző év december'!$A$2:$CP$214"}</definedName>
    <definedName name="__________cp8" localSheetId="4">{"'előző év december'!$A$2:$CP$214"}</definedName>
    <definedName name="__________cp8">{"'előző év december'!$A$2:$CP$214"}</definedName>
    <definedName name="__________cp9" localSheetId="4">{"'előző év december'!$A$2:$CP$214"}</definedName>
    <definedName name="__________cp9">{"'előző év december'!$A$2:$CP$214"}</definedName>
    <definedName name="__________cpr2" localSheetId="4">{"'előző év december'!$A$2:$CP$214"}</definedName>
    <definedName name="__________cpr2">{"'előző év december'!$A$2:$CP$214"}</definedName>
    <definedName name="__________cpr3" localSheetId="4">{"'előző év december'!$A$2:$CP$214"}</definedName>
    <definedName name="__________cpr3">{"'előző év december'!$A$2:$CP$214"}</definedName>
    <definedName name="__________cpr4" localSheetId="4">{"'előző év december'!$A$2:$CP$214"}</definedName>
    <definedName name="__________cpr4">{"'előző év december'!$A$2:$CP$214"}</definedName>
    <definedName name="_________cp1" localSheetId="4">{"'előző év december'!$A$2:$CP$214"}</definedName>
    <definedName name="_________cp1">{"'előző év december'!$A$2:$CP$214"}</definedName>
    <definedName name="_________cp10" localSheetId="4">{"'előző év december'!$A$2:$CP$214"}</definedName>
    <definedName name="_________cp10">{"'előző év december'!$A$2:$CP$214"}</definedName>
    <definedName name="_________cp11" localSheetId="4">{"'előző év december'!$A$2:$CP$214"}</definedName>
    <definedName name="_________cp11">{"'előző év december'!$A$2:$CP$214"}</definedName>
    <definedName name="_________cp2" localSheetId="4">{"'előző év december'!$A$2:$CP$214"}</definedName>
    <definedName name="_________cp2">{"'előző év december'!$A$2:$CP$214"}</definedName>
    <definedName name="_________cp3" localSheetId="4">{"'előző év december'!$A$2:$CP$214"}</definedName>
    <definedName name="_________cp3">{"'előző év december'!$A$2:$CP$214"}</definedName>
    <definedName name="_________cp4" localSheetId="4">{"'előző év december'!$A$2:$CP$214"}</definedName>
    <definedName name="_________cp4">{"'előző év december'!$A$2:$CP$214"}</definedName>
    <definedName name="_________cp5" localSheetId="4">{"'előző év december'!$A$2:$CP$214"}</definedName>
    <definedName name="_________cp5">{"'előző év december'!$A$2:$CP$214"}</definedName>
    <definedName name="_________cp6" localSheetId="4">{"'előző év december'!$A$2:$CP$214"}</definedName>
    <definedName name="_________cp6">{"'előző év december'!$A$2:$CP$214"}</definedName>
    <definedName name="_________cp7" localSheetId="4">{"'előző év december'!$A$2:$CP$214"}</definedName>
    <definedName name="_________cp7">{"'előző év december'!$A$2:$CP$214"}</definedName>
    <definedName name="_________cp8" localSheetId="4">{"'előző év december'!$A$2:$CP$214"}</definedName>
    <definedName name="_________cp8">{"'előző év december'!$A$2:$CP$214"}</definedName>
    <definedName name="_________cp9" localSheetId="4">{"'előző év december'!$A$2:$CP$214"}</definedName>
    <definedName name="_________cp9">{"'előző év december'!$A$2:$CP$214"}</definedName>
    <definedName name="_________cpr2" localSheetId="4">{"'előző év december'!$A$2:$CP$214"}</definedName>
    <definedName name="_________cpr2">{"'előző év december'!$A$2:$CP$214"}</definedName>
    <definedName name="_________cpr3" localSheetId="4">{"'előző év december'!$A$2:$CP$214"}</definedName>
    <definedName name="_________cpr3">{"'előző év december'!$A$2:$CP$214"}</definedName>
    <definedName name="_________cpr4" localSheetId="4">{"'előző év december'!$A$2:$CP$214"}</definedName>
    <definedName name="_________cpr4">{"'előző év december'!$A$2:$CP$214"}</definedName>
    <definedName name="________cp1" localSheetId="4">{"'előző év december'!$A$2:$CP$214"}</definedName>
    <definedName name="________cp1">{"'előző év december'!$A$2:$CP$214"}</definedName>
    <definedName name="________cp10" localSheetId="4">{"'előző év december'!$A$2:$CP$214"}</definedName>
    <definedName name="________cp10">{"'előző év december'!$A$2:$CP$214"}</definedName>
    <definedName name="________cp11" localSheetId="4">{"'előző év december'!$A$2:$CP$214"}</definedName>
    <definedName name="________cp11">{"'előző év december'!$A$2:$CP$214"}</definedName>
    <definedName name="________cp2" localSheetId="4">{"'előző év december'!$A$2:$CP$214"}</definedName>
    <definedName name="________cp2">{"'előző év december'!$A$2:$CP$214"}</definedName>
    <definedName name="________cp3" localSheetId="4">{"'előző év december'!$A$2:$CP$214"}</definedName>
    <definedName name="________cp3">{"'előző év december'!$A$2:$CP$214"}</definedName>
    <definedName name="________cp4" localSheetId="4">{"'előző év december'!$A$2:$CP$214"}</definedName>
    <definedName name="________cp4">{"'előző év december'!$A$2:$CP$214"}</definedName>
    <definedName name="________cp5" localSheetId="4">{"'előző év december'!$A$2:$CP$214"}</definedName>
    <definedName name="________cp5">{"'előző év december'!$A$2:$CP$214"}</definedName>
    <definedName name="________cp6" localSheetId="4">{"'előző év december'!$A$2:$CP$214"}</definedName>
    <definedName name="________cp6">{"'előző év december'!$A$2:$CP$214"}</definedName>
    <definedName name="________cp7" localSheetId="4">{"'előző év december'!$A$2:$CP$214"}</definedName>
    <definedName name="________cp7">{"'előző év december'!$A$2:$CP$214"}</definedName>
    <definedName name="________cp8" localSheetId="4">{"'előző év december'!$A$2:$CP$214"}</definedName>
    <definedName name="________cp8">{"'előző év december'!$A$2:$CP$214"}</definedName>
    <definedName name="________cp9" localSheetId="4">{"'előző év december'!$A$2:$CP$214"}</definedName>
    <definedName name="________cp9">{"'előző év december'!$A$2:$CP$214"}</definedName>
    <definedName name="________cpr2" localSheetId="4">{"'előző év december'!$A$2:$CP$214"}</definedName>
    <definedName name="________cpr2">{"'előző év december'!$A$2:$CP$214"}</definedName>
    <definedName name="________cpr3" localSheetId="4">{"'előző év december'!$A$2:$CP$214"}</definedName>
    <definedName name="________cpr3">{"'előző év december'!$A$2:$CP$214"}</definedName>
    <definedName name="________cpr4" localSheetId="4">{"'előző év december'!$A$2:$CP$214"}</definedName>
    <definedName name="________cpr4">{"'előző év december'!$A$2:$CP$214"}</definedName>
    <definedName name="_______cp1" localSheetId="4">{"'előző év december'!$A$2:$CP$214"}</definedName>
    <definedName name="_______cp1">{"'előző év december'!$A$2:$CP$214"}</definedName>
    <definedName name="_______cp10" localSheetId="4">{"'előző év december'!$A$2:$CP$214"}</definedName>
    <definedName name="_______cp10">{"'előző év december'!$A$2:$CP$214"}</definedName>
    <definedName name="_______cp11" localSheetId="4">{"'előző év december'!$A$2:$CP$214"}</definedName>
    <definedName name="_______cp11">{"'előző év december'!$A$2:$CP$214"}</definedName>
    <definedName name="_______cp2" localSheetId="4">{"'előző év december'!$A$2:$CP$214"}</definedName>
    <definedName name="_______cp2">{"'előző év december'!$A$2:$CP$214"}</definedName>
    <definedName name="_______cp3" localSheetId="4">{"'előző év december'!$A$2:$CP$214"}</definedName>
    <definedName name="_______cp3">{"'előző év december'!$A$2:$CP$214"}</definedName>
    <definedName name="_______cp4" localSheetId="4">{"'előző év december'!$A$2:$CP$214"}</definedName>
    <definedName name="_______cp4">{"'előző év december'!$A$2:$CP$214"}</definedName>
    <definedName name="_______cp5" localSheetId="4">{"'előző év december'!$A$2:$CP$214"}</definedName>
    <definedName name="_______cp5">{"'előző év december'!$A$2:$CP$214"}</definedName>
    <definedName name="_______cp6" localSheetId="4">{"'előző év december'!$A$2:$CP$214"}</definedName>
    <definedName name="_______cp6">{"'előző év december'!$A$2:$CP$214"}</definedName>
    <definedName name="_______cp7" localSheetId="4">{"'előző év december'!$A$2:$CP$214"}</definedName>
    <definedName name="_______cp7">{"'előző év december'!$A$2:$CP$214"}</definedName>
    <definedName name="_______cp8" localSheetId="4">{"'előző év december'!$A$2:$CP$214"}</definedName>
    <definedName name="_______cp8">{"'előző év december'!$A$2:$CP$214"}</definedName>
    <definedName name="_______cp9" localSheetId="4">{"'előző év december'!$A$2:$CP$214"}</definedName>
    <definedName name="_______cp9">{"'előző év december'!$A$2:$CP$214"}</definedName>
    <definedName name="_______cpr2" localSheetId="4">{"'előző év december'!$A$2:$CP$214"}</definedName>
    <definedName name="_______cpr2">{"'előző év december'!$A$2:$CP$214"}</definedName>
    <definedName name="_______cpr3" localSheetId="4">{"'előző év december'!$A$2:$CP$214"}</definedName>
    <definedName name="_______cpr3">{"'előző év december'!$A$2:$CP$214"}</definedName>
    <definedName name="_______cpr4" localSheetId="4">{"'előző év december'!$A$2:$CP$214"}</definedName>
    <definedName name="_______cpr4">{"'előző év december'!$A$2:$CP$214"}</definedName>
    <definedName name="______cp1" localSheetId="4">{"'előző év december'!$A$2:$CP$214"}</definedName>
    <definedName name="______cp1">{"'előző év december'!$A$2:$CP$214"}</definedName>
    <definedName name="______cp10" localSheetId="4">{"'előző év december'!$A$2:$CP$214"}</definedName>
    <definedName name="______cp10">{"'előző év december'!$A$2:$CP$214"}</definedName>
    <definedName name="______cp11" localSheetId="4">{"'előző év december'!$A$2:$CP$214"}</definedName>
    <definedName name="______cp11">{"'előző év december'!$A$2:$CP$214"}</definedName>
    <definedName name="______cp2" localSheetId="4">{"'előző év december'!$A$2:$CP$214"}</definedName>
    <definedName name="______cp2">{"'előző év december'!$A$2:$CP$214"}</definedName>
    <definedName name="______cp3" localSheetId="4">{"'előző év december'!$A$2:$CP$214"}</definedName>
    <definedName name="______cp3">{"'előző év december'!$A$2:$CP$214"}</definedName>
    <definedName name="______cp4" localSheetId="4">{"'előző év december'!$A$2:$CP$214"}</definedName>
    <definedName name="______cp4">{"'előző év december'!$A$2:$CP$214"}</definedName>
    <definedName name="______cp5" localSheetId="4">{"'előző év december'!$A$2:$CP$214"}</definedName>
    <definedName name="______cp5">{"'előző év december'!$A$2:$CP$214"}</definedName>
    <definedName name="______cp6" localSheetId="4">{"'előző év december'!$A$2:$CP$214"}</definedName>
    <definedName name="______cp6">{"'előző év december'!$A$2:$CP$214"}</definedName>
    <definedName name="______cp7" localSheetId="4">{"'előző év december'!$A$2:$CP$214"}</definedName>
    <definedName name="______cp7">{"'előző év december'!$A$2:$CP$214"}</definedName>
    <definedName name="______cp8" localSheetId="4">{"'előző év december'!$A$2:$CP$214"}</definedName>
    <definedName name="______cp8">{"'előző év december'!$A$2:$CP$214"}</definedName>
    <definedName name="______cp9" localSheetId="4">{"'előző év december'!$A$2:$CP$214"}</definedName>
    <definedName name="______cp9">{"'előző év december'!$A$2:$CP$214"}</definedName>
    <definedName name="______cpr2" localSheetId="4">{"'előző év december'!$A$2:$CP$214"}</definedName>
    <definedName name="______cpr2">{"'előző év december'!$A$2:$CP$214"}</definedName>
    <definedName name="______cpr3" localSheetId="4">{"'előző év december'!$A$2:$CP$214"}</definedName>
    <definedName name="______cpr3">{"'előző év december'!$A$2:$CP$214"}</definedName>
    <definedName name="______cpr4" localSheetId="4">{"'előző év december'!$A$2:$CP$214"}</definedName>
    <definedName name="______cpr4">{"'előző év december'!$A$2:$CP$214"}</definedName>
    <definedName name="_____cp1" localSheetId="4">{"'előző év december'!$A$2:$CP$214"}</definedName>
    <definedName name="_____cp1">{"'előző év december'!$A$2:$CP$214"}</definedName>
    <definedName name="_____cp10" localSheetId="4">{"'előző év december'!$A$2:$CP$214"}</definedName>
    <definedName name="_____cp10">{"'előző év december'!$A$2:$CP$214"}</definedName>
    <definedName name="_____cp11" localSheetId="4">{"'előző év december'!$A$2:$CP$214"}</definedName>
    <definedName name="_____cp11">{"'előző év december'!$A$2:$CP$214"}</definedName>
    <definedName name="_____cp2" localSheetId="4">{"'előző év december'!$A$2:$CP$214"}</definedName>
    <definedName name="_____cp2">{"'előző év december'!$A$2:$CP$214"}</definedName>
    <definedName name="_____cp3" localSheetId="4">{"'előző év december'!$A$2:$CP$214"}</definedName>
    <definedName name="_____cp3">{"'előző év december'!$A$2:$CP$214"}</definedName>
    <definedName name="_____cp4" localSheetId="4">{"'előző év december'!$A$2:$CP$214"}</definedName>
    <definedName name="_____cp4">{"'előző év december'!$A$2:$CP$214"}</definedName>
    <definedName name="_____cp5" localSheetId="4">{"'előző év december'!$A$2:$CP$214"}</definedName>
    <definedName name="_____cp5">{"'előző év december'!$A$2:$CP$214"}</definedName>
    <definedName name="_____cp6" localSheetId="4">{"'előző év december'!$A$2:$CP$214"}</definedName>
    <definedName name="_____cp6">{"'előző év december'!$A$2:$CP$214"}</definedName>
    <definedName name="_____cp7" localSheetId="4">{"'előző év december'!$A$2:$CP$214"}</definedName>
    <definedName name="_____cp7">{"'előző év december'!$A$2:$CP$214"}</definedName>
    <definedName name="_____cp8" localSheetId="4">{"'előző év december'!$A$2:$CP$214"}</definedName>
    <definedName name="_____cp8">{"'előző év december'!$A$2:$CP$214"}</definedName>
    <definedName name="_____cp9" localSheetId="4">{"'előző év december'!$A$2:$CP$214"}</definedName>
    <definedName name="_____cp9">{"'előző év december'!$A$2:$CP$214"}</definedName>
    <definedName name="_____cpr2" localSheetId="4">{"'előző év december'!$A$2:$CP$214"}</definedName>
    <definedName name="_____cpr2">{"'előző év december'!$A$2:$CP$214"}</definedName>
    <definedName name="_____cpr3" localSheetId="4">{"'előző év december'!$A$2:$CP$214"}</definedName>
    <definedName name="_____cpr3">{"'előző év december'!$A$2:$CP$214"}</definedName>
    <definedName name="_____cpr4" localSheetId="4">{"'előző év december'!$A$2:$CP$214"}</definedName>
    <definedName name="_____cpr4">{"'előző év december'!$A$2:$CP$214"}</definedName>
    <definedName name="____cp1" localSheetId="4">{"'előző év december'!$A$2:$CP$214"}</definedName>
    <definedName name="____cp1">{"'előző év december'!$A$2:$CP$214"}</definedName>
    <definedName name="____cp10" localSheetId="4">{"'előző év december'!$A$2:$CP$214"}</definedName>
    <definedName name="____cp10">{"'előző év december'!$A$2:$CP$214"}</definedName>
    <definedName name="____cp11" localSheetId="4">{"'előző év december'!$A$2:$CP$214"}</definedName>
    <definedName name="____cp11">{"'előző év december'!$A$2:$CP$214"}</definedName>
    <definedName name="____cp2" localSheetId="4">{"'előző év december'!$A$2:$CP$214"}</definedName>
    <definedName name="____cp2">{"'előző év december'!$A$2:$CP$214"}</definedName>
    <definedName name="____cp3" localSheetId="4">{"'előző év december'!$A$2:$CP$214"}</definedName>
    <definedName name="____cp3">{"'előző év december'!$A$2:$CP$214"}</definedName>
    <definedName name="____cp4" localSheetId="4">{"'előző év december'!$A$2:$CP$214"}</definedName>
    <definedName name="____cp4">{"'előző év december'!$A$2:$CP$214"}</definedName>
    <definedName name="____cp5" localSheetId="4">{"'előző év december'!$A$2:$CP$214"}</definedName>
    <definedName name="____cp5">{"'előző év december'!$A$2:$CP$214"}</definedName>
    <definedName name="____cp6" localSheetId="4">{"'előző év december'!$A$2:$CP$214"}</definedName>
    <definedName name="____cp6">{"'előző év december'!$A$2:$CP$214"}</definedName>
    <definedName name="____cp7" localSheetId="4">{"'előző év december'!$A$2:$CP$214"}</definedName>
    <definedName name="____cp7">{"'előző év december'!$A$2:$CP$214"}</definedName>
    <definedName name="____cp8" localSheetId="4">{"'előző év december'!$A$2:$CP$214"}</definedName>
    <definedName name="____cp8">{"'előző év december'!$A$2:$CP$214"}</definedName>
    <definedName name="____cp9" localSheetId="4">{"'előző év december'!$A$2:$CP$214"}</definedName>
    <definedName name="____cp9">{"'előző év december'!$A$2:$CP$214"}</definedName>
    <definedName name="____cpr2" localSheetId="4">{"'előző év december'!$A$2:$CP$214"}</definedName>
    <definedName name="____cpr2">{"'előző év december'!$A$2:$CP$214"}</definedName>
    <definedName name="____cpr3" localSheetId="4">{"'előző év december'!$A$2:$CP$214"}</definedName>
    <definedName name="____cpr3">{"'előző év december'!$A$2:$CP$214"}</definedName>
    <definedName name="____cpr4" localSheetId="4">{"'előző év december'!$A$2:$CP$214"}</definedName>
    <definedName name="____cpr4">{"'előző év december'!$A$2:$CP$214"}</definedName>
    <definedName name="___cp1" localSheetId="4">{"'előző év december'!$A$2:$CP$214"}</definedName>
    <definedName name="___cp1">{"'előző év december'!$A$2:$CP$214"}</definedName>
    <definedName name="___cp10" localSheetId="4">{"'előző év december'!$A$2:$CP$214"}</definedName>
    <definedName name="___cp10">{"'előző év december'!$A$2:$CP$214"}</definedName>
    <definedName name="___cp11" localSheetId="4">{"'előző év december'!$A$2:$CP$214"}</definedName>
    <definedName name="___cp11">{"'előző év december'!$A$2:$CP$214"}</definedName>
    <definedName name="___cp2" localSheetId="4">{"'előző év december'!$A$2:$CP$214"}</definedName>
    <definedName name="___cp2">{"'előző év december'!$A$2:$CP$214"}</definedName>
    <definedName name="___cp3" localSheetId="4">{"'előző év december'!$A$2:$CP$214"}</definedName>
    <definedName name="___cp3">{"'előző év december'!$A$2:$CP$214"}</definedName>
    <definedName name="___cp4" localSheetId="4">{"'előző év december'!$A$2:$CP$214"}</definedName>
    <definedName name="___cp4">{"'előző év december'!$A$2:$CP$214"}</definedName>
    <definedName name="___cp5" localSheetId="4">{"'előző év december'!$A$2:$CP$214"}</definedName>
    <definedName name="___cp5">{"'előző év december'!$A$2:$CP$214"}</definedName>
    <definedName name="___cp6" localSheetId="4">{"'előző év december'!$A$2:$CP$214"}</definedName>
    <definedName name="___cp6">{"'előző év december'!$A$2:$CP$214"}</definedName>
    <definedName name="___cp7" localSheetId="4">{"'előző év december'!$A$2:$CP$214"}</definedName>
    <definedName name="___cp7">{"'előző év december'!$A$2:$CP$214"}</definedName>
    <definedName name="___cp8" localSheetId="4">{"'előző év december'!$A$2:$CP$214"}</definedName>
    <definedName name="___cp8">{"'előző év december'!$A$2:$CP$214"}</definedName>
    <definedName name="___cp9" localSheetId="4">{"'előző év december'!$A$2:$CP$214"}</definedName>
    <definedName name="___cp9">{"'előző év december'!$A$2:$CP$214"}</definedName>
    <definedName name="___cpr2" localSheetId="4">{"'előző év december'!$A$2:$CP$214"}</definedName>
    <definedName name="___cpr2">{"'előző év december'!$A$2:$CP$214"}</definedName>
    <definedName name="___cpr3" localSheetId="4">{"'előző év december'!$A$2:$CP$214"}</definedName>
    <definedName name="___cpr3">{"'előző év december'!$A$2:$CP$214"}</definedName>
    <definedName name="___cpr4" localSheetId="4">{"'előző év december'!$A$2:$CP$214"}</definedName>
    <definedName name="___cpr4">{"'előző év december'!$A$2:$CP$214"}</definedName>
    <definedName name="___xlc_DefaultDisplayOption___">"caption"</definedName>
    <definedName name="___xlc_DisplayNullValuesAs___">"___xlc_DisplayNullValuesAs_empty___"</definedName>
    <definedName name="___xlc_PromptForInsertOnDrill___">FALSE</definedName>
    <definedName name="___xlc_SuppressNULLSOnDrill___">TRUE</definedName>
    <definedName name="___xlc_SuppressZerosOnDrill___">FALSE</definedName>
    <definedName name="__cp1" localSheetId="4">{"'előző év december'!$A$2:$CP$214"}</definedName>
    <definedName name="__cp1">{"'előző év december'!$A$2:$CP$214"}</definedName>
    <definedName name="__cp10" localSheetId="4">{"'előző év december'!$A$2:$CP$214"}</definedName>
    <definedName name="__cp10">{"'előző év december'!$A$2:$CP$214"}</definedName>
    <definedName name="__cp11" localSheetId="4">{"'előző év december'!$A$2:$CP$214"}</definedName>
    <definedName name="__cp11">{"'előző év december'!$A$2:$CP$214"}</definedName>
    <definedName name="__cp2" localSheetId="4">{"'előző év december'!$A$2:$CP$214"}</definedName>
    <definedName name="__cp2">{"'előző év december'!$A$2:$CP$214"}</definedName>
    <definedName name="__cp3" localSheetId="4">{"'előző év december'!$A$2:$CP$214"}</definedName>
    <definedName name="__cp3">{"'előző év december'!$A$2:$CP$214"}</definedName>
    <definedName name="__cp4" localSheetId="4">{"'előző év december'!$A$2:$CP$214"}</definedName>
    <definedName name="__cp4">{"'előző év december'!$A$2:$CP$214"}</definedName>
    <definedName name="__cp5" localSheetId="4">{"'előző év december'!$A$2:$CP$214"}</definedName>
    <definedName name="__cp5">{"'előző év december'!$A$2:$CP$214"}</definedName>
    <definedName name="__cp6" localSheetId="4">{"'előző év december'!$A$2:$CP$214"}</definedName>
    <definedName name="__cp6">{"'előző év december'!$A$2:$CP$214"}</definedName>
    <definedName name="__cp7" localSheetId="4">{"'előző év december'!$A$2:$CP$214"}</definedName>
    <definedName name="__cp7">{"'előző év december'!$A$2:$CP$214"}</definedName>
    <definedName name="__cp8" localSheetId="4">{"'előző év december'!$A$2:$CP$214"}</definedName>
    <definedName name="__cp8">{"'előző év december'!$A$2:$CP$214"}</definedName>
    <definedName name="__cp9" localSheetId="4">{"'előző év december'!$A$2:$CP$214"}</definedName>
    <definedName name="__cp9">{"'előző év december'!$A$2:$CP$214"}</definedName>
    <definedName name="__cpr2" localSheetId="4">{"'előző év december'!$A$2:$CP$214"}</definedName>
    <definedName name="__cpr2">{"'előző év december'!$A$2:$CP$214"}</definedName>
    <definedName name="__cpr3" localSheetId="4">{"'előző év december'!$A$2:$CP$214"}</definedName>
    <definedName name="__cpr3">{"'előző év december'!$A$2:$CP$214"}</definedName>
    <definedName name="__cpr4" localSheetId="4">{"'előző év december'!$A$2:$CP$214"}</definedName>
    <definedName name="__cpr4">{"'előző év december'!$A$2:$CP$214"}</definedName>
    <definedName name="_AMO_ContentDefinition_680586719">"'Partitions:225'"</definedName>
    <definedName name="_AMO_ContentDefinition_680586719.0">"'&lt;ContentDefinition name=""Extract TS IDs"" rsid=""680586719"" type=""StoredProcess"" format=""REPORTXML"" imgfmt=""ACTIVEX"" created=""04/08/2012 11:26:50"" modifed=""04/08/2012 11:26:50"" user=""CBK"" apply=""False"" thread=""BACKGROUND"" css=""C:\Pr'"</definedName>
    <definedName name="_AMO_ContentDefinition_680586719.1">"'ogram Files\SAS\Shared Files\BIClientStyles\AMODefault.css"" range=""Extract_TS_IDs"" auto=""False"" rdc=""False"" mig=""False"" xTime=""00:00:14.8749048"" rTime=""00:00:05.0312178"" bgnew=""False"" nFmt=""False"" grphSet=""False"" imgY=""0"" imgX=""'"</definedName>
    <definedName name="_AMO_ContentDefinition_680586719.10">"'::N/A"" /&gt;_x000D_
  &lt;param n=""UIParameter_32"" v=""fnote7::0"" /&gt;_x000D_
  &lt;param n=""UIParameter_33"" v=""ts_name8::"" /&gt;_x000D_
  &lt;param n=""UIParameter_34"" v=""d_type8::AC"" /&gt;_x000D_
  &lt;param n=""UIParameter_35"" v=""s_mgntd8::N/A"" /&gt;_x000D_
  &lt;param n=""UIParameter_36"" '"</definedName>
    <definedName name="_AMO_ContentDefinition_680586719.100">"'""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&lt;param n=""UIParameter_459"" v=""s_mgntd114::N/A"" /&gt;_x000D_
  &lt;param n=""UIParameter_460"" v=""fnote114::0"" /&gt;_x000D_
  &lt;param n=""UIParameter_461"" v=""ts_name115::"" /&gt;_x000D_
  &lt;param n=""UIParameter_462"" v=""d_type115::AC"" /&gt;_x000D_
  &lt;param n=""UIParameter_463""'"</definedName>
    <definedName name="_AMO_ContentDefinition_680586719.103">"'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"'aram n=""UIParameter_468"" v=""fnote116::0"" /&gt;_x000D_
  &lt;param n=""UIParameter_469"" v=""ts_name117::"" /&gt;_x000D_
  &lt;param n=""UIParameter_470"" v=""d_type117::AC"" /&gt;_x000D_
  &lt;param n=""UIParameter_471"" v=""s_mgntd117::N/A"" /&gt;_x000D_
  &lt;param n=""UIParameter_472"" v=""'"</definedName>
    <definedName name="_AMO_ContentDefinition_680586719.105">"'fnote117::0""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"'UIParameter_477"" v=""ts_name119::"" /&gt;_x000D_
  &lt;param n=""UIParameter_478"" v=""d_type119::AC"" /&gt;_x000D_
  &lt;param n=""UIParameter_479"" v=""s_mgntd119::N/A"" /&gt;_x000D_
  &lt;param n=""UIParameter_480"" v=""fnote119::0"" /&gt;_x000D_
  &lt;param n=""UIParameter_481"" v=""ts_name12'"</definedName>
    <definedName name="_AMO_ContentDefinition_680586719.107">"'0::""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"'eter_486"" v=""d_type121::AC"" /&gt;_x000D_
  &lt;param n=""UIParameter_487"" v=""s_mgntd121::N/A"" /&gt;_x000D_
  &lt;param n=""UIParameter_488"" v=""fnote121::0"" /&gt;_x000D_
  &lt;param n=""UIParameter_489"" v=""ts_name122::"" /&gt;_x000D_
  &lt;param n=""UIParameter_490"" v=""d_type122::AC"" '"</definedName>
    <definedName name="_AMO_ContentDefinition_680586719.109">"'/&gt;_x000D_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"'v=""fnote8::0"" /&gt;_x000D_
  &lt;param n=""UIParameter_37"" v=""ts_name9::"" /&gt;_x000D_
  &lt;param n=""UIParameter_38"" v=""d_type9::AC"" /&gt;_x000D_
  &lt;param n=""UIParameter_39"" v=""s_mgntd9::N/A"" /&gt;_x000D_
  &lt;param n=""UIParameter_40"" v=""fnote9::0"" /&gt;_x000D_
  &lt;param n=""UIParamet'"</definedName>
    <definedName name="_AMO_ContentDefinition_680586719.110">"'95""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n=""UIParameter_509"" v=""ts_name127::"" /&gt;_x000D_
  &lt;param n=""UIParameter_510"" v=""d_type127::AC"" /&gt;_x000D_
  &lt;param n=""UIParameter_511"" v=""s_mgntd127::N/A"" /&gt;_x000D_
  &lt;param n=""UIParameter_512"" v=""fnote127::0"" /&gt;_x000D_
  &lt;param n=""UIParameter_513"" v=""ts_n'"</definedName>
    <definedName name="_AMO_ContentDefinition_680586719.114">"'ame128::""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"'Parameter_518"" v=""d_type129::AC"" /&gt;_x000D_
  &lt;param n=""UIParameter_519"" v=""s_mgntd129::N/A"" /&gt;_x000D_
  &lt;param n=""UIParameter_520"" v=""fnote129::0"" /&gt;_x000D_
  &lt;param n=""UIParameter_521"" v=""ts_name130::"" /&gt;_x000D_
  &lt;param n=""UIParameter_522"" v=""d_type130::'"</definedName>
    <definedName name="_AMO_ContentDefinition_680586719.116">"'AC""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"'ter_527"" v=""s_mgntd131::N/A"" /&gt;_x000D_
  &lt;param n=""UIParameter_528"" v=""fnote131::0"" /&gt;_x000D_
  &lt;param n=""UIParameter_529"" v=""ts_name132::"" /&gt;_x000D_
  &lt;param n=""UIParameter_530"" v=""d_type132::AC"" /&gt;_x000D_
  &lt;param n=""UIParameter_531"" v=""s_mgntd132::N/A""'"</definedName>
    <definedName name="_AMO_ContentDefinition_680586719.118">"'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"'536"" v=""fnote133::0"" /&gt;_x000D_
  &lt;param n=""UIParameter_537"" v=""ts_name134::"" /&gt;_x000D_
  &lt;param n=""UIParameter_538"" v=""d_type134::AC"" /&gt;_x000D_
  &lt;param n=""UIParameter_539"" v=""s_mgntd134::N/A"" /&gt;_x000D_
  &lt;param n=""UIParameter_540"" v=""fnote134::0"" /&gt;_x000D_
  &lt;'"</definedName>
    <definedName name="_AMO_ContentDefinition_680586719.12">"'er_41"" v=""ts_name10::"" /&gt;_x000D_
  &lt;param n=""UIParameter_42"" v=""d_type10::AC"" /&gt;_x000D_
  &lt;param n=""UIParameter_43"" v=""s_mgntd10::N/A"" /&gt;_x000D_
  &lt;param n=""UIParameter_44"" v=""fnote10::0"" /&gt;_x000D_
  &lt;param n=""UIParameter_45"" v=""ts_name11::"" /&gt;_x000D_
  &lt;param'"</definedName>
    <definedName name="_AMO_ContentDefinition_680586719.120">"'param n=""UIParameter_541"" v=""ts_name135::"" /&gt;_x000D_
  &lt;param n=""UIParameter_542"" v=""d_type135::AC"" /&gt;_x000D_
  &lt;param n=""UIParameter_543"" v=""s_mgntd135::N/A"" /&gt;_x000D_
  &lt;param n=""UIParameter_544"" v=""fnote135::0"" /&gt;_x000D_
  &lt;param n=""UIParameter_545"" v='"</definedName>
    <definedName name="_AMO_ContentDefinition_680586719.12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"'n=""UIParameter_550"" v=""d_type137::AC"" /&gt;_x000D_
  &lt;param n=""UIParameter_551"" v=""s_mgntd137::N/A"" /&gt;_x000D_
  &lt;param n=""UIParameter_552"" v=""fnote137::0"" /&gt;_x000D_
  &lt;param n=""UIParameter_553"" v=""ts_name138::"" /&gt;_x000D_
  &lt;param n=""UIParameter_554"" v=""d_typ'"</definedName>
    <definedName name="_AMO_ContentDefinition_680586719.123">"'e138::AC""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"'Parameter_559"" v=""s_mgntd139::N/A"" /&gt;_x000D_
  &lt;param n=""UIParameter_560"" v=""fnote139::0"" /&gt;_x000D_
  &lt;param n=""UIParameter_561"" v=""ts_name140::"" /&gt;_x000D_
  &lt;param n=""UIParameter_562"" v=""d_type140::AC"" /&gt;_x000D_
  &lt;param n=""UIParameter_563"" v=""s_mgntd140:'"</definedName>
    <definedName name="_AMO_ContentDefinition_680586719.125">"':N/A""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"'meter_568"" v=""fnote141::0"" /&gt;_x000D_
  &lt;param n=""UIParameter_569"" v=""ts_name142::"" /&gt;_x000D_
  &lt;param n=""UIParameter_570"" v=""d_type142::AC"" /&gt;_x000D_
  &lt;param n=""UIParameter_571"" v=""s_mgntd142::N/A"" /&gt;_x000D_
  &lt;param n=""UIParameter_572"" v=""fnote142::0"" /'"</definedName>
    <definedName name="_AMO_ContentDefinition_680586719.127">"'&gt;_x000D_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"'param n=""UIParameter_582"" v=""d_type145::AC"" /&gt;_x000D_
  &lt;param n=""UIParameter_583"" v=""s_mgntd145::N/A"" /&gt;_x000D_
  &lt;param n=""UIParameter_584"" v=""fnote145::0"" /&gt;_x000D_
  &lt;param n=""UIParameter_585"" v=""ts_name146::"" /&gt;_x000D_
  &lt;param n=""UIParameter_586"" v='"</definedName>
    <definedName name="_AMO_ContentDefinition_680586719.13">"' n=""UIParameter_46"" v=""d_type11::AC"" /&gt;_x000D_
  &lt;param n=""UIParameter_47"" v=""s_mgntd11::N/A"" /&gt;_x000D_
  &lt;param n=""UIParameter_48"" v=""fnote11::0"" /&gt;_x000D_
  &lt;param n=""UIParameter_49"" v=""ts_name12::"" /&gt;_x000D_
  &lt;param n=""UIParameter_50"" v=""d_type12::AC'"</definedName>
    <definedName name="_AMO_ContentDefinition_680586719.130">"'""d_type146::AC""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n=""UIParameter_591"" v=""s_mgntd147::N/A"" /&gt;_x000D_
  &lt;param n=""UIParameter_592"" v=""fnote147::0"" /&gt;_x000D_
  &lt;param n=""UIParameter_593"" v=""ts_name148::"" /&gt;_x000D_
  &lt;param n=""UIParameter_594"" v=""d_type148::AC"" /&gt;_x000D_
  &lt;param n=""UIParameter_595"" v=""s_mg'"</definedName>
    <definedName name="_AMO_ContentDefinition_680586719.132">"'ntd148::N/A""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"'UIParameter_600"" v=""fnote149::0"" /&gt;_x000D_
  &lt;param n=""UIParameter_601"" v=""ts_name150::"" /&gt;_x000D_
  &lt;param n=""UIParameter_602"" v=""d_type150::AC"" /&gt;_x000D_
  &lt;param n=""UIParameter_603"" v=""s_mgntd150::N/A"" /&gt;_x000D_
  &lt;param n=""UIParameter_604"" v=""fnote150:'"</definedName>
    <definedName name="_AMO_ContentDefinition_680586719.134">"':0""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"'ter_609"" v=""ts_name152::"" /&gt;_x000D_
  &lt;param n=""UIParameter_610"" v=""d_type152::AC"" /&gt;_x000D_
  &lt;param n=""UIParameter_611"" v=""s_mgntd152::N/A"" /&gt;_x000D_
  &lt;param n=""UIParameter_612"" v=""fnote152::0"" /&gt;_x000D_
  &lt;param n=""UIParameter_613"" v=""ts_name153::"" /&gt;'"</definedName>
    <definedName name="_AMO_ContentDefinition_680586719.136">"'_x000D_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"'param n=""UIParameter_623"" v=""s_mgntd155::N/A"" /&gt;_x000D_
  &lt;param n=""UIParameter_624"" v=""fnote155::0"" /&gt;_x000D_
  &lt;param n=""UIParameter_625"" v=""ts_name156::"" /&gt;_x000D_
  &lt;param n=""UIParameter_626"" v=""d_type156::AC"" /&gt;_x000D_
  &lt;param n=""UIParameter_627"" v='"</definedName>
    <definedName name="_AMO_ContentDefinition_680586719.139">"'""s_mgntd156::""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"'n=""UIParameter_632"" v=""fnote157::0"" /&gt;_x000D_
  &lt;param n=""UIParameter_633"" v=""ts_name158::"" /&gt;_x000D_
  &lt;param n=""UIParameter_634"" v=""d_type158::AC"" /&gt;_x000D_
  &lt;param n=""UIParameter_635"" v=""s_mgntd158::N/A"" /&gt;_x000D_
  &lt;param n=""UIParameter_636"" v=""fnote'"</definedName>
    <definedName name="_AMO_ContentDefinition_680586719.14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"'rameter_641"" v=""ts_name160::"" /&gt;_x000D_
  &lt;param n=""UIParameter_642"" v=""d_type160::AC"" /&gt;_x000D_
  &lt;param n=""UIParameter_643"" v=""s_mgntd160::N/A"" /&gt;_x000D_
  &lt;param n=""UIParameter_644"" v=""fnote160::0"" /&gt;_x000D_
  &lt;param n=""UIParameter_645"" v=""ts_name161::'"</definedName>
    <definedName name="_AMO_ContentDefinition_680586719.143">"'""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&lt;param n=""UIParameter_655"" v=""s_mgntd163::N/A"" /&gt;_x000D_
  &lt;param n=""UIParameter_656"" v=""fnote163::0"" /&gt;_x000D_
  &lt;param n=""UIParameter_657"" v=""ts_name164::"" /&gt;_x000D_
  &lt;param n=""UIParameter_658"" v=""d_type164::AC"" /&gt;_x000D_
  &lt;param n=""UIParameter_659""'"</definedName>
    <definedName name="_AMO_ContentDefinition_680586719.146">"'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"'aram n=""UIParameter_664"" v=""fnote165::0"" /&gt;_x000D_
  &lt;param n=""UIParameter_665"" v=""ts_name166::"" /&gt;_x000D_
  &lt;param n=""UIParameter_666"" v=""d_type166::AC"" /&gt;_x000D_
  &lt;param n=""UIParameter_667"" v=""s_mgntd166::N/A"" /&gt;_x000D_
  &lt;param n=""UIParameter_668"" v=""'"</definedName>
    <definedName name="_AMO_ContentDefinition_680586719.148">"'fnote166::0""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"'UIParameter_673"" v=""ts_name168::"" /&gt;_x000D_
  &lt;param n=""UIParameter_674"" v=""d_type168::AC"" /&gt;_x000D_
  &lt;param n=""UIParameter_675"" v=""s_mgntd168::N/A"" /&gt;_x000D_
  &lt;param n=""UIParameter_676"" v=""fnote168::0"" /&gt;_x000D_
  &lt;param n=""UIParameter_677"" v=""ts_name16'"</definedName>
    <definedName name="_AMO_ContentDefinition_680586719.15">"'=""s_mgntd13::N/A"" /&gt;_x000D_
  &lt;param n=""UIParameter_56"" v=""fnote13::0"" /&gt;_x000D_
  &lt;param n=""UIParameter_57"" v=""ts_name14::"" /&gt;_x000D_
  &lt;param n=""UIParameter_58"" v=""d_type14::AC"" /&gt;_x000D_
  &lt;param n=""UIParameter_59"" v=""s_mgntd14::N/A"" /&gt;_x000D_
  &lt;param n=""U'"</definedName>
    <definedName name="_AMO_ContentDefinition_680586719.150">"'9::""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"'eter_682"" v=""d_type170::AC"" /&gt;_x000D_
  &lt;param n=""UIParameter_683"" v=""s_mgntd170::N/A"" /&gt;_x000D_
  &lt;param n=""UIParameter_684"" v=""fnote170::0"" /&gt;_x000D_
  &lt;param n=""UIParameter_685"" v=""ts_name171::"" /&gt;_x000D_
  &lt;param n=""UIParameter_686"" v=""d_type171::AC"" '"</definedName>
    <definedName name="_AMO_ContentDefinition_680586719.152">"'/&gt;_x000D_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&lt;param n=""UIParameter_696"" v=""fnote173::0"" /&gt;_x000D_
  &lt;param n=""UIParameter_697"" v=""ts_name174::"" /&gt;_x000D_
  &lt;param n=""UIParameter_698"" v=""d_type174::AC"" /&gt;_x000D_
  &lt;param n=""UIParameter_699"" v=""s_mgntd174::N/A"" /&gt;_x000D_
  &lt;param n=""UIParameter_700""'"</definedName>
    <definedName name="_AMO_ContentDefinition_680586719.155">"'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n=""UIParameter_705"" v=""ts_name176::"" /&gt;_x000D_
  &lt;param n=""UIParameter_706"" v=""d_type176::AC"" /&gt;_x000D_
  &lt;param n=""UIParameter_707"" v=""s_mgntd176::N/A"" /&gt;_x000D_
  &lt;param n=""UIParameter_708"" v=""fnote176::0"" /&gt;_x000D_
  &lt;param n=""UIParameter_709"" v=""ts_n'"</definedName>
    <definedName name="_AMO_ContentDefinition_680586719.157">"'ame177::""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"'Parameter_714"" v=""d_type178::AC"" /&gt;_x000D_
  &lt;param n=""UIParameter_715"" v=""s_mgntd178::N/A"" /&gt;_x000D_
  &lt;param n=""UIParameter_716"" v=""fnote178::0"" /&gt;_x000D_
  &lt;param n=""UIParameter_717"" v=""ts_name179::"" /&gt;_x000D_
  &lt;param n=""UIParameter_718"" v=""d_type179::'"</definedName>
    <definedName name="_AMO_ContentDefinition_680586719.159">"'AC""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"'IParameter_60"" v=""fnote14::0"" /&gt;_x000D_
  &lt;param n=""UIParameter_61"" v=""ts_name15::"" /&gt;_x000D_
  &lt;param n=""UIParameter_62"" v=""d_type15::AC"" /&gt;_x000D_
  &lt;param n=""UIParameter_63"" v=""s_mgntd15::N/A"" /&gt;_x000D_
  &lt;param n=""UIParameter_64"" v=""fnote15::0"" /&gt;_x000D_
  '"</definedName>
    <definedName name="_AMO_ContentDefinition_680586719.160">"'ter_723"" v=""s_mgntd180::N/A"" /&gt;_x000D_
  &lt;param n=""UIParameter_724"" v=""fnote180::0"" /&gt;_x000D_
  &lt;param n=""UIParameter_725"" v=""ts_name181::"" /&gt;_x000D_
  &lt;param n=""UIParameter_726"" v=""d_type181::AC"" /&gt;_x000D_
  &lt;param n=""UIParameter_727"" v=""s_mgntd181::N/A""'"</definedName>
    <definedName name="_AMO_ContentDefinition_680586719.16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"'param n=""UIParameter_737"" v=""ts_name184::"" /&gt;_x000D_
  &lt;param n=""UIParameter_738"" v=""d_type184::AC"" /&gt;_x000D_
  &lt;param n=""UIParameter_739"" v=""s_mgntd184::N/A"" /&gt;_x000D_
  &lt;param n=""UIParameter_740"" v=""fnote184::0"" /&gt;_x000D_
  &lt;param n=""UIParameter_741"" v='"</definedName>
    <definedName name="_AMO_ContentDefinition_680586719.164">"'""ts_name185::""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"'n=""UIParameter_746"" v=""d_type186::AC"" /&gt;_x000D_
  &lt;param n=""UIParameter_747"" v=""s_mgntd186::N/A"" /&gt;_x000D_
  &lt;param n=""UIParameter_748"" v=""fnote186::0"" /&gt;_x000D_
  &lt;param n=""UIParameter_749"" v=""ts_name187::"" /&gt;_x000D_
  &lt;param n=""UIParameter_750"" v=""d_typ'"</definedName>
    <definedName name="_AMO_ContentDefinition_680586719.166">"'e187::AC""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"'Parameter_755"" v=""s_mgntd188::N/A"" /&gt;_x000D_
  &lt;param n=""UIParameter_756"" v=""fnote188::0"" /&gt;_x000D_
  &lt;param n=""UIParameter_757"" v=""ts_name189::"" /&gt;_x000D_
  &lt;param n=""UIParameter_758"" v=""d_type189::AC"" /&gt;_x000D_
  &lt;param n=""UIParameter_759"" v=""s_mgntd189:'"</definedName>
    <definedName name="_AMO_ContentDefinition_680586719.168">"':N/A""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"'meter_764"" v=""fnote190::0"" /&gt;_x000D_
  &lt;param n=""UIParameter_765"" v=""ts_name191::"" /&gt;_x000D_
  &lt;param n=""UIParameter_766"" v=""d_type191::AC"" /&gt;_x000D_
  &lt;param n=""UIParameter_767"" v=""s_mgntd191::N/A"" /&gt;_x000D_
  &lt;param n=""UIParameter_768"" v=""fnote191::0"" /'"</definedName>
    <definedName name="_AMO_ContentDefinition_680586719.17">"'&lt;param n=""UIParameter_65"" v=""ts_name16::"" /&gt;_x000D_
  &lt;param n=""UIParameter_66"" v=""d_type16::AC"" /&gt;_x000D_
  &lt;param n=""UIParameter_67"" v=""s_mgntd16::N/A"" /&gt;_x000D_
  &lt;param n=""UIParameter_68"" v=""fnote16::0"" /&gt;_x000D_
  &lt;param n=""UIParameter_69"" v=""ts_name'"</definedName>
    <definedName name="_AMO_ContentDefinition_680586719.170">"'&gt;_x000D_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"'param n=""UIParameter_778"" v=""d_type194::AC"" /&gt;_x000D_
  &lt;param n=""UIParameter_779"" v=""s_mgntd194::N/A"" /&gt;_x000D_
  &lt;param n=""UIParameter_780"" v=""fnote194::0"" /&gt;_x000D_
  &lt;param n=""UIParameter_781"" v=""ts_name195::"" /&gt;_x000D_
  &lt;param n=""UIParameter_782"" v='"</definedName>
    <definedName name="_AMO_ContentDefinition_680586719.173">"'""d_type195::AC""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n=""UIParameter_787"" v=""s_mgntd196::N/A"" /&gt;_x000D_
  &lt;param n=""UIParameter_788"" v=""fnote196::0"" /&gt;_x000D_
  &lt;param n=""UIParameter_789"" v=""ts_name197::"" /&gt;_x000D_
  &lt;param n=""UIParameter_790"" v=""d_type197::AC"" /&gt;_x000D_
  &lt;param n=""UIParameter_791"" v=""s_mg'"</definedName>
    <definedName name="_AMO_ContentDefinition_680586719.175">"'ntd197::N/A""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"'UIParameter_796"" v=""fnote198::0"" /&gt;_x000D_
  &lt;param n=""UIParameter_797"" v=""ts_name199::"" /&gt;_x000D_
  &lt;param n=""UIParameter_798"" v=""d_type199::AC"" /&gt;_x000D_
  &lt;param n=""UIParameter_799"" v=""s_mgntd199::N/A"" /&gt;_x000D_
  &lt;param n=""UIParameter_800"" v=""fnote199:'"</definedName>
    <definedName name="_AMO_ContentDefinition_680586719.177">"':0""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"'ter_805"" v=""ts_name201::"" /&gt;_x000D_
  &lt;param n=""UIParameter_806"" v=""d_type201::AC"" /&gt;_x000D_
  &lt;param n=""UIParameter_807"" v=""s_mgntd201::N/A"" /&gt;_x000D_
  &lt;param n=""UIParameter_808"" v=""fnote201::0"" /&gt;_x000D_
  &lt;param n=""UIParameter_809"" v=""ts_name202::"" /&gt;'"</definedName>
    <definedName name="_AMO_ContentDefinition_680586719.179">"'_x000D_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"'param n=""UIParameter_819"" v=""s_mgntd204::N/A"" /&gt;_x000D_
  &lt;param n=""UIParameter_820"" v=""fnote204::0"" /&gt;_x000D_
  &lt;param n=""UIParameter_821"" v=""ts_name205::"" /&gt;_x000D_
  &lt;param n=""UIParameter_822"" v=""d_type205::AC"" /&gt;_x000D_
  &lt;param n=""UIParameter_823"" v='"</definedName>
    <definedName name="_AMO_ContentDefinition_680586719.182">"'""s_mgntd205::N/A""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"'m n=""UIParameter_828"" v=""fnote206::0"" /&gt;_x000D_
  &lt;param n=""UIParameter_829"" v=""ts_name207::"" /&gt;_x000D_
  &lt;param n=""UIParameter_830"" v=""d_type207::AC"" /&gt;_x000D_
  &lt;param n=""UIParameter_831"" v=""s_mgntd207::N/A"" /&gt;_x000D_
  &lt;param n=""UIParameter_832"" v=""fno'"</definedName>
    <definedName name="_AMO_ContentDefinition_680586719.184">"'te207::0""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"'Parameter_837"" v=""ts_name209::"" /&gt;_x000D_
  &lt;param n=""UIParameter_838"" v=""d_type209::AC"" /&gt;_x000D_
  &lt;param n=""UIParameter_839"" v=""s_mgntd209::N/A"" /&gt;_x000D_
  &lt;param n=""UIParameter_840"" v=""fnote209::0"" /&gt;_x000D_
  &lt;param n=""UIParameter_841"" v=""ts_name210'"</definedName>
    <definedName name="_AMO_ContentDefinition_680586719.186">"'::""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"'ter_846"" v=""d_type211::AC"" /&gt;_x000D_
  &lt;param n=""UIParameter_847"" v=""s_mgntd211::N/A"" /&gt;_x000D_
  &lt;param n=""UIParameter_848"" v=""fnote211::0"" /&gt;_x000D_
  &lt;param n=""UIParameter_849"" v=""ts_name212::"" /&gt;_x000D_
  &lt;param n=""UIParameter_850"" v=""d_type212::AC"" /'"</definedName>
    <definedName name="_AMO_ContentDefinition_680586719.188">"'&gt;_x000D_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"'5"" v=""s_mgntd213::N/A"" /&gt;_x000D_
  &lt;param n=""UIParameter_856"" v=""fnote213::0"" /&gt;_x000D_
  &lt;param n=""UIParameter_857"" v=""ts_name214::"" /&gt;_x000D_
  &lt;param n=""UIParameter_858"" v=""d_type214::AC"" /&gt;_x000D_
  &lt;param n=""UIParameter_859"" v=""s_mgntd214::N/A"" /&gt;_x000D_
 '"</definedName>
    <definedName name="_AMO_ContentDefinition_680586719.19">"'4"" v=""d_type18::AC"" /&gt;_x000D_
  &lt;param n=""UIParameter_75"" v=""s_mgntd18::N/A"" /&gt;_x000D_
  &lt;param n=""UIParameter_76"" v=""fnote18::0"" /&gt;_x000D_
  &lt;param n=""UIParameter_77"" v=""ts_name19::"" /&gt;_x000D_
  &lt;param n=""UIParameter_78"" v=""d_type19::AC"" /&gt;_x000D_
  &lt;param n'"</definedName>
    <definedName name="_AMO_ContentDefinition_680586719.190">"' &lt;param n=""UIParameter_860"" v=""fnote214::0"" /&gt;_x000D_
  &lt;param n=""UIParameter_861"" v=""ts_name215::"" /&gt;_x000D_
  &lt;param n=""UIParameter_862"" v=""d_type215::AC"" /&gt;_x000D_
  &lt;param n=""UIParameter_863"" v=""s_mgntd215::N/A"" /&gt;_x000D_
  &lt;param n=""UIParameter_864"" '"</definedName>
    <definedName name="_AMO_ContentDefinition_680586719.19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n=""UIParameter_869"" v=""ts_name217::"" /&gt;_x000D_
  &lt;param n=""UIParameter_870"" v=""d_type217::AC"" /&gt;_x000D_
  &lt;param n=""UIParameter_871"" v=""s_mgntd217::N/A"" /&gt;_x000D_
  &lt;param n=""UIParameter_872"" v=""fnote217::0"" /&gt;_x000D_
  &lt;param n=""UIParameter_873"" v=""ts_n'"</definedName>
    <definedName name="_AMO_ContentDefinition_680586719.193">"'ame218::""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"'Parameter_878"" v=""d_type219::AC"" /&gt;_x000D_
  &lt;param n=""UIParameter_879"" v=""s_mgntd219::N/A"" /&gt;_x000D_
  &lt;param n=""UIParameter_880"" v=""fnote219::0"" /&gt;_x000D_
  &lt;param n=""UIParameter_881"" v=""ts_name220::"" /&gt;_x000D_
  &lt;param n=""UIParameter_882"" v=""d_type220::'"</definedName>
    <definedName name="_AMO_ContentDefinition_680586719.195">"'AC""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"'ter_887"" v=""s_mgntd221::N/A"" /&gt;_x000D_
  &lt;param n=""UIParameter_888"" v=""fnote221::0"" /&gt;_x000D_
  &lt;param n=""UIParameter_889"" v=""ts_name222::"" /&gt;_x000D_
  &lt;param n=""UIParameter_890"" v=""d_type222::AC"" /&gt;_x000D_
  &lt;param n=""UIParameter_891"" v=""s_mgntd222::N/A""'"</definedName>
    <definedName name="_AMO_ContentDefinition_680586719.197">"'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"'param n=""UIParameter_901"" v=""ts_name225::"" /&gt;_x000D_
  &lt;param n=""UIParameter_902"" v=""d_type225::AC"" /&gt;_x000D_
  &lt;param n=""UIParameter_903"" v=""s_mgntd225::N/A"" /&gt;_x000D_
  &lt;param n=""UIParameter_904"" v=""fnote225::0"" /&gt;_x000D_
  &lt;param n=""UIParameter_905"" v='"</definedName>
    <definedName name="_AMO_ContentDefinition_680586719.2">"'0""&gt;_x000D_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"'=""UIParameter_79"" v=""s_mgntd19::N/A"" /&gt;_x000D_
  &lt;param n=""UIParameter_80"" v=""fnote19::0"" /&gt;_x000D_
  &lt;param n=""UIParameter_81"" v=""ts_name20::"" /&gt;_x000D_
  &lt;param n=""UIParameter_82"" v=""d_type20::AC"" /&gt;_x000D_
  &lt;param n=""UIParameter_83"" v=""s_mgntd20::N/A'"</definedName>
    <definedName name="_AMO_ContentDefinition_680586719.200">"'""ts_name226::""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"'n=""UIParameter_910"" v=""d_type227::AC"" /&gt;_x000D_
  &lt;param n=""UIParameter_911"" v=""s_mgntd227::N/A"" /&gt;_x000D_
  &lt;param n=""UIParameter_912"" v=""fnote227::0"" /&gt;_x000D_
  &lt;param n=""UIParameter_913"" v=""ts_name228::"" /&gt;_x000D_
  &lt;param n=""UIParameter_914"" v=""d_typ'"</definedName>
    <definedName name="_AMO_ContentDefinition_680586719.202">"'e228::AC""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"'Parameter_919"" v=""s_mgntd229::N/A"" /&gt;_x000D_
  &lt;param n=""UIParameter_920"" v=""fnote229::0"" /&gt;_x000D_
  &lt;param n=""UIParameter_921"" v=""ts_name230::"" /&gt;_x000D_
  &lt;param n=""UIParameter_922"" v=""d_type230::AC"" /&gt;_x000D_
  &lt;param n=""UIParameter_923"" v=""s_mgntd230:'"</definedName>
    <definedName name="_AMO_ContentDefinition_680586719.204">"':N/A""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"'meter_928"" v=""fnote231::0"" /&gt;_x000D_
  &lt;param n=""UIParameter_929"" v=""ts_name232::"" /&gt;_x000D_
  &lt;param n=""UIParameter_930"" v=""d_type232::AC"" /&gt;_x000D_
  &lt;param n=""UIParameter_931"" v=""s_mgntd232::N/A"" /&gt;_x000D_
  &lt;param n=""UIParameter_932"" v=""fnote232::0"" /'"</definedName>
    <definedName name="_AMO_ContentDefinition_680586719.206">"'&gt;_x000D_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"'param n=""UIParameter_942"" v=""d_type235::AC"" /&gt;_x000D_
  &lt;param n=""UIParameter_943"" v=""s_mgntd235::N/A"" /&gt;_x000D_
  &lt;param n=""UIParameter_944"" v=""fnote235::0"" /&gt;_x000D_
  &lt;param n=""UIParameter_945"" v=""ts_name236::"" /&gt;_x000D_
  &lt;param n=""UIParameter_946"" v='"</definedName>
    <definedName name="_AMO_ContentDefinition_680586719.209">"'""d_type236::AC""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n=""UIParameter_951"" v=""s_mgntd237::N/A"" /&gt;_x000D_
  &lt;param n=""UIParameter_952"" v=""fnote237::0"" /&gt;_x000D_
  &lt;param n=""UIParameter_953"" v=""ts_name238::"" /&gt;_x000D_
  &lt;param n=""UIParameter_954"" v=""d_type238::AC"" /&gt;_x000D_
  &lt;param n=""UIParameter_955"" v=""s_mg'"</definedName>
    <definedName name="_AMO_ContentDefinition_680586719.21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"'UIParameter_960"" v=""fnote239::0"" /&gt;_x000D_
  &lt;param n=""UIParameter_961"" v=""ts_name240::"" /&gt;_x000D_
  &lt;param n=""UIParameter_962"" v=""d_type240::AC"" /&gt;_x000D_
  &lt;param n=""UIParameter_963"" v=""s_mgntd240::AC"" /&gt;_x000D_
  &lt;param n=""UIParameter_964"" v=""fnote240:'"</definedName>
    <definedName name="_AMO_ContentDefinition_680586719.213">"':0""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"'ter_969"" v=""ts_name242::"" /&gt;_x000D_
  &lt;param n=""UIParameter_970"" v=""d_type242::AC"" /&gt;_x000D_
  &lt;param n=""UIParameter_971"" v=""s_mgntd242::N/A"" /&gt;_x000D_
  &lt;param n=""UIParameter_972"" v=""fnote242::0"" /&gt;_x000D_
  &lt;param n=""UIParameter_973"" v=""ts_name243::"" /&gt;'"</definedName>
    <definedName name="_AMO_ContentDefinition_680586719.215">"'_x000D_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"'param n=""UIParameter_983"" v=""s_mgntd245::N/A"" /&gt;_x000D_
  &lt;param n=""UIParameter_984"" v=""fnote245::0"" /&gt;_x000D_
  &lt;param n=""UIParameter_985"" v=""ts_name246::"" /&gt;_x000D_
  &lt;param n=""UIParameter_986"" v=""d_type246::AC"" /&gt;_x000D_
  &lt;param n=""UIParameter_987"" v='"</definedName>
    <definedName name="_AMO_ContentDefinition_680586719.218">"'""s_mgntd246::N/A""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"'m n=""UIParameter_992"" v=""fnote247::0"" /&gt;_x000D_
  &lt;param n=""UIParameter_993"" v=""ts_name248::"" /&gt;_x000D_
  &lt;param n=""UIParameter_994"" v=""d_type248::AC"" /&gt;_x000D_
  &lt;param n=""UIParameter_995"" v=""s_mgntd248::N/A"" /&gt;_x000D_
  &lt;param n=""UIParameter_996"" v=""fno'"</definedName>
    <definedName name="_AMO_ContentDefinition_680586719.22">"'=""fnote21::0"" /&gt;_x000D_
  &lt;param n=""UIParameter_89"" v=""ts_name22::"" /&gt;_x000D_
  &lt;param n=""UIParameter_90"" v=""d_type22::AC"" /&gt;_x000D_
  &lt;param n=""UIParameter_91"" v=""s_mgntd22::N/A"" /&gt;_x000D_
  &lt;param n=""UIParameter_92"" v=""fnote22::0"" /&gt;_x000D_
  &lt;param n=""UIPar'"</definedName>
    <definedName name="_AMO_ContentDefinition_680586719.220">"'te248::0""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"'Version_"" v=""9.1.3SP4"" /&gt;_x000D_
  &lt;param n=""maxReportCols"" v=""4"" /&gt;_x000D_
  &lt;fids n=""Extract_TS_IDs.srx"" v=""0"" /&gt;_x000D_
  &lt;ExcelXMLOptions AdjColWidths=""True"" RowOpt=""InsertEntire"" ColOpt=""InsertCells"" /&gt;_x000D_
&lt;/ContentDefinition&gt;'"</definedName>
    <definedName name="_AMO_ContentDefinition_680586719.23">"'ameter_93"" v=""ts_name23::"" /&gt;_x000D_
  &lt;param n=""UIParameter_94"" v=""d_type23::AC"" /&gt;_x000D_
  &lt;param n=""UIParameter_95"" v=""s_mgntd23::N/A"" /&gt;_x000D_
  &lt;param n=""UIParameter_96"" v=""fnote23::0"" /&gt;_x000D_
  &lt;param n=""UIParameter_97"" v=""ts_name24::"" /&gt;_x000D_
  &lt;pa'"</definedName>
    <definedName name="_AMO_ContentDefinition_680586719.24">"'ram n=""UIParameter_98"" v=""d_type24::AC"" /&gt;_x000D_
  &lt;param n=""UIParameter_99"" v=""s_mgntd24::N/A"" /&gt;_x000D_
  &lt;param n=""UIParameter_100"" v=""fnote24::0"" /&gt;_x000D_
  &lt;param n=""UIParameter_101"" v=""ts_name25::"" /&gt;_x000D_
  &lt;param n=""UIParameter_102"" v=""d_type2'"</definedName>
    <definedName name="_AMO_ContentDefinition_680586719.25">"'5::AC""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"'er_107"" v=""s_mgntd26::N/A"" /&gt;_x000D_
  &lt;param n=""UIParameter_108"" v=""fnote26::0"" /&gt;_x000D_
  &lt;param n=""UIParameter_109"" v=""ts_name27::"" /&gt;_x000D_
  &lt;param n=""UIParameter_110"" v=""d_type27::AC"" /&gt;_x000D_
  &lt;param n=""UIParameter_111"" v=""s_mgntd27::N/A"" /&gt;_x000D_
 '"</definedName>
    <definedName name="_AMO_ContentDefinition_680586719.27">"' &lt;param n=""UIParameter_112"" v=""fnote27::0"" /&gt;_x000D_
  &lt;param n=""UIParameter_113"" v=""ts_name28::"" /&gt;_x000D_
  &lt;param n=""UIParameter_114"" v=""d_type28::AC"" /&gt;_x000D_
  &lt;param n=""UIParameter_115"" v=""s_mgntd28::N/A"" /&gt;_x000D_
  &lt;param n=""UIParameter_116"" v=""f'"</definedName>
    <definedName name="_AMO_ContentDefinition_680586719.28">"'note28::0""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&lt;param n=""UIParameter_126"" v=""d_type31::AC"" /&gt;_x000D_
  &lt;param n=""UIParameter_127"" v=""s_mgntd31::N/A"" /&gt;_x000D_
  &lt;param n=""UIParameter_128"" v=""fnote31::0"" /&gt;_x000D_
  &lt;param n=""UIParameter_129"" v=""ts_name32::"" /&gt;_x000D_
  &lt;param n=""UIParameter_130"" v=""'"</definedName>
    <definedName name="_AMO_ContentDefinition_680586719.3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"'Parameter_135"" v=""s_mgntd33::N/A"" /&gt;_x000D_
  &lt;param n=""UIParameter_136"" v=""fnote33::0"" /&gt;_x000D_
  &lt;param n=""UIParameter_137"" v=""ts_name34::"" /&gt;_x000D_
  &lt;param n=""UIParameter_138"" v=""d_type34::AC"" /&gt;_x000D_
  &lt;param n=""UIParameter_139"" v=""s_mgntd34::N/A'"</definedName>
    <definedName name="_AMO_ContentDefinition_680586719.33">"'""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"'44"" v=""fnote35::0"" /&gt;_x000D_
  &lt;param n=""UIParameter_145"" v=""ts_name36::"" /&gt;_x000D_
  &lt;param n=""UIParameter_146"" v=""d_type36::AC"" /&gt;_x000D_
  &lt;param n=""UIParameter_147"" v=""s_mgntd36::N/A"" /&gt;_x000D_
  &lt;param n=""UIParameter_148"" v=""fnote36::0"" /&gt;_x000D_
  &lt;param'"</definedName>
    <definedName name="_AMO_ContentDefinition_680586719.35">"' n=""UIParameter_149"" v=""ts_name37::"" /&gt;_x000D_
  &lt;param n=""UIParameter_150"" v=""d_type37::AC"" /&gt;_x000D_
  &lt;param n=""UIParameter_151"" v=""s_mgntd37::N/A"" /&gt;_x000D_
  &lt;param n=""UIParameter_152"" v=""fnote37::0"" /&gt;_x000D_
  &lt;param n=""UIParameter_153"" v=""ts_name3'"</definedName>
    <definedName name="_AMO_ContentDefinition_680586719.36">"'8::""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"'_158"" v=""d_type39::AC"" /&gt;_x000D_
  &lt;param n=""UIParameter_159"" v=""s_mgntd39::N/A"" /&gt;_x000D_
  &lt;param n=""UIParameter_160"" v=""fnote39::0"" /&gt;_x000D_
  &lt;param n=""UIParameter_161"" v=""ts_name40::"" /&gt;_x000D_
  &lt;param n=""UIParameter_162"" v=""d_type40::AC"" /&gt;_x000D_
  &lt;pa'"</definedName>
    <definedName name="_AMO_ContentDefinition_680586719.38">"'ram n=""UIParameter_163"" v=""s_mgntd40::N/A"" /&gt;_x000D_
  &lt;param n=""UIParameter_164"" v=""fnote40::0"" /&gt;_x000D_
  &lt;param n=""UIParameter_165"" v=""ts_name41::"" /&gt;_x000D_
  &lt;param n=""UIParameter_166"" v=""d_type41::AC"" /&gt;_x000D_
  &lt;param n=""UIParameter_167"" v=""s_mgn'"</definedName>
    <definedName name="_AMO_ContentDefinition_680586719.39">"'td41::N/A"" /&gt;_x000D_
  &lt;param n=""UIParameter_168"" v=""fnote41::0"" /&gt;_x000D_
  &lt;param n=""UIParameter_169"" v=""ts_name42::"" /&gt;_x000D_
  &lt;param n=""UIParameter_170"" v=""d_type42::AC"" /&gt;_x000D_
  &lt;param n=""UIParameter_171"" v=""s_mgntd42::N/A"" /&gt;_x000D_
  &lt;param n=""UIPar'"</definedName>
    <definedName name="_AMO_ContentDefinition_680586719.4">"'
  &lt;param n=""UIParameter_3"" v=""year_source_field::Y"" /&gt;_x000D_
  &lt;param n=""UIParameter_4"" v=""freq::M"" /&gt;_x000D_
  &lt;param n=""UIParameter_5"" v=""ts_name1::mafm1"" /&gt;_x000D_
  &lt;param n=""UIParameter_6"" v=""d_type1::AC"" /&gt;_x000D_
  &lt;param n=""UIParameter_7"" v=""s_m'"</definedName>
    <definedName name="_AMO_ContentDefinition_680586719.40">"'ameter_172""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&lt;param n=""UIParameter_177"" v=""ts_name44::"" /&gt;_x000D_
  &lt;param n=""UIParameter_178"" v=""d_type44::AC"" /&gt;_x000D_
  &lt;param n=""UIParameter_179"" v=""s_mgntd44::N/A"" /&gt;_x000D_
  &lt;param n=""UIParameter_180"" v=""fnote44::0"" /&gt;_x000D_
  &lt;param n=""UIParameter_181"" v=""t'"</definedName>
    <definedName name="_AMO_ContentDefinition_680586719.42">"'s_name45::""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"'rameter_186"" v=""d_type46::AC"" /&gt;_x000D_
  &lt;param n=""UIParameter_187"" v=""s_mgntd46::N/A"" /&gt;_x000D_
  &lt;param n=""UIParameter_188"" v=""fnote46::0"" /&gt;_x000D_
  &lt;param n=""UIParameter_189"" v=""ts_name47::"" /&gt;_x000D_
  &lt;param n=""UIParameter_190"" v=""d_type47::AC"" /&gt;'"</definedName>
    <definedName name="_AMO_ContentDefinition_680586719.44">"'_x000D_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"'=""s_mgntd48::N/A"" /&gt;_x000D_
  &lt;param n=""UIParameter_196"" v=""fnote48::0"" /&gt;_x000D_
  &lt;param n=""UIParameter_197"" v=""ts_name49::"" /&gt;_x000D_
  &lt;param n=""UIParameter_198"" v=""d_type49::AC"" /&gt;_x000D_
  &lt;param n=""UIParameter_199"" v=""s_mgntd49::N/A"" /&gt;_x000D_
  &lt;param n'"</definedName>
    <definedName name="_AMO_ContentDefinition_680586719.46">"'=""UIParameter_200"" v=""fnote49::0"" /&gt;_x000D_
  &lt;param n=""UIParameter_201"" v=""ts_name50::"" /&gt;_x000D_
  &lt;param n=""UIParameter_202"" v=""d_type50::AC"" /&gt;_x000D_
  &lt;param n=""UIParameter_203"" v=""s_mgntd50::N/A"" /&gt;_x000D_
  &lt;param n=""UIParameter_204"" v=""fnote50::'"</definedName>
    <definedName name="_AMO_ContentDefinition_680586719.47">"'0""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"'209"" v=""ts_name52::"" /&gt;_x000D_
  &lt;param n=""UIParameter_210"" v=""d_type52::AC"" /&gt;_x000D_
  &lt;param n=""UIParameter_211"" v=""s_mgntd52::N/A"" /&gt;_x000D_
  &lt;param n=""UIParameter_212"" v=""fnote52::0"" /&gt;_x000D_
  &lt;param n=""UIParameter_213"" v=""ts_name53::"" /&gt;_x000D_
  &lt;para'"</definedName>
    <definedName name="_AMO_ContentDefinition_680586719.49">"'m n=""UIParameter_214"" v=""d_type53::AC"" /&gt;_x000D_
  &lt;param n=""UIParameter_215"" v=""s_mgntd53::N/A"" /&gt;_x000D_
  &lt;param n=""UIParameter_216"" v=""fnote53::0"" /&gt;_x000D_
  &lt;param n=""UIParameter_217"" v=""ts_name54::"" /&gt;_x000D_
  &lt;param n=""UIParameter_218"" v=""d_type5'"</definedName>
    <definedName name="_AMO_ContentDefinition_680586719.5">"'gntd1::9""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&lt;param n=""UIParameter_228"" v=""fnote56::0"" /&gt;_x000D_
  &lt;param n=""UIParameter_229"" v=""ts_name57::"" /&gt;_x000D_
  &lt;param n=""UIParameter_230"" v=""d_type57::AC"" /&gt;_x000D_
  &lt;param n=""UIParameter_231"" v=""s_mgntd57::N/A"" /&gt;_x000D_
  &lt;param n=""UIParameter_232"" v=""f'"</definedName>
    <definedName name="_AMO_ContentDefinition_680586719.53">"'note57::0""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&lt;param n=""UIParameter_242"" v=""d_type60::AC"" /&gt;_x000D_
  &lt;param n=""UIParameter_243"" v=""s_mgntd60::N/A"" /&gt;_x000D_
  &lt;param n=""UIParameter_244"" v=""fnote60::0"" /&gt;_x000D_
  &lt;param n=""UIParameter_245"" v=""ts_name61::"" /&gt;_x000D_
  &lt;param n=""UIParameter_246"" v=""'"</definedName>
    <definedName name="_AMO_ContentDefinition_680586719.56">"'d_type61::AC""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"'Parameter_251"" v=""s_mgntd62::N/A"" /&gt;_x000D_
  &lt;param n=""UIParameter_252"" v=""fnote62::0"" /&gt;_x000D_
  &lt;param n=""UIParameter_253"" v=""ts_name63::"" /&gt;_x000D_
  &lt;param n=""UIParameter_254"" v=""d_type63::AC"" /&gt;_x000D_
  &lt;param n=""UIParameter_255"" v=""s_mgntd63::N/A'"</definedName>
    <definedName name="_AMO_ContentDefinition_680586719.58">"'""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"'60"" v=""fnote64::0"" /&gt;_x000D_
  &lt;param n=""UIParameter_261"" v=""ts_name65::"" /&gt;_x000D_
  &lt;param n=""UIParameter_262"" v=""d_type65::AC"" /&gt;_x000D_
  &lt;param n=""UIParameter_263"" v=""s_mgntd65::N/A"" /&gt;_x000D_
  &lt;param n=""UIParameter_264"" v=""fnote65::0"" /&gt;_x000D_
  &lt;param'"</definedName>
    <definedName name="_AMO_ContentDefinition_680586719.6">"'12"" v=""fnote2::0"" /&gt;_x000D_
  &lt;param n=""UIParameter_13"" v=""ts_name3::"" /&gt;_x000D_
  &lt;param n=""UIParameter_14"" v=""d_type3::AC"" /&gt;_x000D_
  &lt;param n=""UIParameter_15"" v=""s_mgntd3::N/A"" /&gt;_x000D_
  &lt;param n=""UIParameter_16"" v=""fnote3::0"" /&gt;_x000D_
  &lt;param n=""UIPa'"</definedName>
    <definedName name="_AMO_ContentDefinition_680586719.60">"' n=""UIParameter_265"" v=""ts_name66::"" /&gt;_x000D_
  &lt;param n=""UIParameter_266"" v=""d_type66::AC"" /&gt;_x000D_
  &lt;param n=""UIParameter_267"" v=""s_mgntd66::N/A"" /&gt;_x000D_
  &lt;param n=""UIParameter_268"" v=""fnote66::0"" /&gt;_x000D_
  &lt;param n=""UIParameter_269"" v=""ts_name6'"</definedName>
    <definedName name="_AMO_ContentDefinition_680586719.6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"'_274"" v=""d_type68::AC"" /&gt;_x000D_
  &lt;param n=""UIParameter_275"" v=""s_mgntd68::N/A"" /&gt;_x000D_
  &lt;param n=""UIParameter_276"" v=""fnote68::0"" /&gt;_x000D_
  &lt;param n=""UIParameter_277"" v=""ts_name69::"" /&gt;_x000D_
  &lt;param n=""UIParameter_278"" v=""d_type69::AC"" /&gt;_x000D_
  &lt;pa'"</definedName>
    <definedName name="_AMO_ContentDefinition_680586719.63">"'ram n=""UIParameter_279"" v=""s_mgntd69::N/A"" /&gt;_x000D_
  &lt;param n=""UIParameter_280"" v=""fnote69::0"" /&gt;_x000D_
  &lt;param n=""UIParameter_281"" v=""ts_name70::"" /&gt;_x000D_
  &lt;param n=""UIParameter_282"" v=""d_type70::AC"" /&gt;_x000D_
  &lt;param n=""UIParameter_283"" v=""s_mgn'"</definedName>
    <definedName name="_AMO_ContentDefinition_680586719.64">"'td70::N/A"" /&gt;_x000D_
  &lt;param n=""UIParameter_284"" v=""fnote70::0"" /&gt;_x000D_
  &lt;param n=""UIParameter_285"" v=""ts_name71::"" /&gt;_x000D_
  &lt;param n=""UIParameter_286"" v=""d_type71::AC"" /&gt;_x000D_
  &lt;param n=""UIParameter_287"" v=""s_mgntd71::N/A"" /&gt;_x000D_
  &lt;param n=""UIPar'"</definedName>
    <definedName name="_AMO_ContentDefinition_680586719.65">"'ameter_288""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&lt;param n=""UIParameter_293"" v=""ts_name73::"" /&gt;_x000D_
  &lt;param n=""UIParameter_294"" v=""d_type73::AC"" /&gt;_x000D_
  &lt;param n=""UIParameter_295"" v=""s_mgntd73::N/A"" /&gt;_x000D_
  &lt;param n=""UIParameter_296"" v=""fnote73::0"" /&gt;_x000D_
  &lt;param n=""UIParameter_297"" v=""t'"</definedName>
    <definedName name="_AMO_ContentDefinition_680586719.67">"'s_name74::""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"'rameter_302"" v=""d_type75::AC"" /&gt;_x000D_
  &lt;param n=""UIParameter_303"" v=""s_mgntd75::N/A"" /&gt;_x000D_
  &lt;param n=""UIParameter_304"" v=""fnote75::0"" /&gt;_x000D_
  &lt;param n=""UIParameter_305"" v=""ts_name76::"" /&gt;_x000D_
  &lt;param n=""UIParameter_306"" v=""d_type76::AC"" /&gt;'"</definedName>
    <definedName name="_AMO_ContentDefinition_680586719.69">"'_x000D_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"'rameter_17"" v=""ts_name4::"" /&gt;_x000D_
  &lt;param n=""UIParameter_18"" v=""d_type4::AC"" /&gt;_x000D_
  &lt;param n=""UIParameter_19"" v=""s_mgntd4::N/A"" /&gt;_x000D_
  &lt;param n=""UIParameter_20"" v=""fnote4::0"" /&gt;_x000D_
  &lt;param n=""UIParameter_21"" v=""ts_name5::"" /&gt;_x000D_
  &lt;param'"</definedName>
    <definedName name="_AMO_ContentDefinition_680586719.70">"'=""s_mgntd77::N/A"" /&gt;_x000D_
  &lt;param n=""UIParameter_312"" v=""fnote77::0"" /&gt;_x000D_
  &lt;param n=""UIParameter_313"" v=""ts_name78::"" /&gt;_x000D_
  &lt;param n=""UIParameter_314"" v=""d_type78::AC"" /&gt;_x000D_
  &lt;param n=""UIParameter_315"" v=""s_mgntd78::N/A"" /&gt;_x000D_
  &lt;param n'"</definedName>
    <definedName name="_AMO_ContentDefinition_680586719.71">"'=""UIParameter_316"" v=""fnote78::0"" /&gt;_x000D_
  &lt;param n=""UIParameter_317"" v=""ts_name79::"" /&gt;_x000D_
  &lt;param n=""UIParameter_318"" v=""d_type79::AC"" /&gt;_x000D_
  &lt;param n=""UIParameter_319"" v=""s_mgntd79::N/A"" /&gt;_x000D_
  &lt;param n=""UIParameter_320"" v=""fnote79::'"</definedName>
    <definedName name="_AMO_ContentDefinition_680586719.72">"'0""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"'325"" v=""ts_name81::"" /&gt;_x000D_
  &lt;param n=""UIParameter_326"" v=""d_type81::AC"" /&gt;_x000D_
  &lt;param n=""UIParameter_327"" v=""s_mgntd81::N/A"" /&gt;_x000D_
  &lt;param n=""UIParameter_328"" v=""fnote81::0"" /&gt;_x000D_
  &lt;param n=""UIParameter_329"" v=""ts_name82::"" /&gt;_x000D_
  &lt;para'"</definedName>
    <definedName name="_AMO_ContentDefinition_680586719.74">"'m n=""UIParameter_330"" v=""d_type82::AC"" /&gt;_x000D_
  &lt;param n=""UIParameter_331"" v=""s_mgntd82::N/A"" /&gt;_x000D_
  &lt;param n=""UIParameter_332"" v=""fnote82::0"" /&gt;_x000D_
  &lt;param n=""UIParameter_333"" v=""ts_name83::"" /&gt;_x000D_
  &lt;param n=""UIParameter_334"" v=""d_type8'"</definedName>
    <definedName name="_AMO_ContentDefinition_680586719.75">"'3::AC""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"'er_339"" v=""s_mgntd84::N/A"" /&gt;_x000D_
  &lt;param n=""UIParameter_340"" v=""fnote84::0"" /&gt;_x000D_
  &lt;param n=""UIParameter_341"" v=""ts_name85::"" /&gt;_x000D_
  &lt;param n=""UIParameter_342"" v=""d_type85::AC"" /&gt;_x000D_
  &lt;param n=""UIParameter_343"" v=""s_mgntd85::N/A"" /&gt;_x000D_
 '"</definedName>
    <definedName name="_AMO_ContentDefinition_680586719.77">"' &lt;param n=""UIParameter_344"" v=""fnote85::0"" /&gt;_x000D_
  &lt;param n=""UIParameter_345"" v=""ts_name86::"" /&gt;_x000D_
  &lt;param n=""UIParameter_346"" v=""d_type86::AC"" /&gt;_x000D_
  &lt;param n=""UIParameter_347"" v=""s_mgntd86::N/A"" /&gt;_x000D_
  &lt;param n=""UIParameter_348"" v=""f'"</definedName>
    <definedName name="_AMO_ContentDefinition_680586719.78">"'note86::0""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n=""UIParameter_22"" v=""d_type5::AC"" /&gt;_x000D_
  &lt;param n=""UIParameter_23"" v=""s_mgntd5::N/A"" /&gt;_x000D_
  &lt;param n=""UIParameter_24"" v=""fnote5::0"" /&gt;_x000D_
  &lt;param n=""UIParameter_25"" v=""ts_name6::"" /&gt;_x000D_
  &lt;param n=""UIParameter_26"" v=""d_type6::AC"" /&gt;_x000D_'"</definedName>
    <definedName name="_AMO_ContentDefinition_680586719.80">"'  &lt;param n=""UIParameter_358"" v=""d_type89::AC"" /&gt;_x000D_
  &lt;param n=""UIParameter_359"" v=""s_mgntd89::N/A"" /&gt;_x000D_
  &lt;param n=""UIParameter_360"" v=""fnote89::0"" /&gt;_x000D_
  &lt;param n=""UIParameter_361"" v=""ts_name90::"" /&gt;_x000D_
  &lt;param n=""UIParameter_362"" v=""'"</definedName>
    <definedName name="_AMO_ContentDefinition_680586719.8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"'Parameter_367"" v=""s_mgntd91::N/A"" /&gt;_x000D_
  &lt;param n=""UIParameter_368"" v=""fnote91::0"" /&gt;_x000D_
  &lt;param n=""UIParameter_369"" v=""ts_name92::"" /&gt;_x000D_
  &lt;param n=""UIParameter_370"" v=""d_type92::AC"" /&gt;_x000D_
  &lt;param n=""UIParameter_371"" v=""s_mgntd92::N/A'"</definedName>
    <definedName name="_AMO_ContentDefinition_680586719.83">"'""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"'76"" v=""fnote93::0"" /&gt;_x000D_
  &lt;param n=""UIParameter_377"" v=""ts_name94::"" /&gt;_x000D_
  &lt;param n=""UIParameter_378"" v=""d_type94::AC"" /&gt;_x000D_
  &lt;param n=""UIParameter_379"" v=""s_mgntd94::N/A"" /&gt;_x000D_
  &lt;param n=""UIParameter_380"" v=""fnote94::0"" /&gt;_x000D_
  &lt;param'"</definedName>
    <definedName name="_AMO_ContentDefinition_680586719.85">"' n=""UIParameter_381"" v=""ts_name95::"" /&gt;_x000D_
  &lt;param n=""UIParameter_382"" v=""d_type95::AC"" /&gt;_x000D_
  &lt;param n=""UIParameter_383"" v=""s_mgntd95::N/A"" /&gt;_x000D_
  &lt;param n=""UIParameter_384"" v=""fnote95::0"" /&gt;_x000D_
  &lt;param n=""UIParameter_385"" v=""ts_name9'"</definedName>
    <definedName name="_AMO_ContentDefinition_680586719.86">"'6::""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"'_390"" v=""d_type97::AC"" /&gt;_x000D_
  &lt;param n=""UIParameter_391"" v=""s_mgntd97::N/A"" /&gt;_x000D_
  &lt;param n=""UIParameter_392"" v=""fnote97::0"" /&gt;_x000D_
  &lt;param n=""UIParameter_393"" v=""ts_name98::"" /&gt;_x000D_
  &lt;param n=""UIParameter_394"" v=""d_type98::AC"" /&gt;_x000D_
  &lt;pa'"</definedName>
    <definedName name="_AMO_ContentDefinition_680586719.88">"'ram n=""UIParameter_395"" v=""s_mgntd98::N/A"" /&gt;_x000D_
  &lt;param n=""UIParameter_396"" v=""fnote98::0"" /&gt;_x000D_
  &lt;param n=""UIParameter_397"" v=""ts_name99::"" /&gt;_x000D_
  &lt;param n=""UIParameter_398"" v=""d_type99::AC"" /&gt;_x000D_
  &lt;param n=""UIParameter_399"" v=""s_mgn'"</definedName>
    <definedName name="_AMO_ContentDefinition_680586719.89">"'td99::N/A"" /&gt;_x000D_
  &lt;param n=""UIParameter_400"" v=""fnote99::0"" /&gt;_x000D_
  &lt;param n=""UIParameter_401"" v=""ts_name100::"" /&gt;_x000D_
  &lt;param n=""UIParameter_402"" v=""d_type100::AC"" /&gt;_x000D_
  &lt;param n=""UIParameter_403"" v=""s_mgntd100::N/A"" /&gt;_x000D_
  &lt;param n=""UI'"</definedName>
    <definedName name="_AMO_ContentDefinition_680586719.9">"'
  &lt;param n=""UIParameter_27"" v=""s_mgntd6::N/A"" /&gt;_x000D_
  &lt;param n=""UIParameter_28"" v=""fnote6::0"" /&gt;_x000D_
  &lt;param n=""UIParameter_29"" v=""ts_name7::"" /&gt;_x000D_
  &lt;param n=""UIParameter_30"" v=""d_type7::AC"" /&gt;_x000D_
  &lt;param n=""UIParameter_31"" v=""s_mgntd7'"</definedName>
    <definedName name="_AMO_ContentDefinition_680586719.90">"'Parameter_404"" v=""fnote100::0"" /&gt;_x000D_
  &lt;param n=""UIParameter_405"" v=""ts_name101::"" /&gt;_x000D_
  &lt;param n=""UIParameter_406"" v=""d_type101::AC"" /&gt;_x000D_
  &lt;param n=""UIParameter_407"" v=""s_mgntd101::N/A"" /&gt;_x000D_
  &lt;param n=""UIParameter_408"" v=""fnote101::'"</definedName>
    <definedName name="_AMO_ContentDefinition_680586719.9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&lt;param n=""UIParameter_418"" v=""d_type104::AC"" /&gt;_x000D_
  &lt;param n=""UIParameter_419"" v=""s_mgntd104::N/A"" /&gt;_x000D_
  &lt;param n=""UIParameter_420"" v=""fnote104::0"" /&gt;_x000D_
  &lt;param n=""UIParameter_421"" v=""ts_name105::"" /&gt;_x000D_
  &lt;param n=""UIParameter_422'"</definedName>
    <definedName name="_AMO_ContentDefinition_680586719.94">"'"" v=""d_type105::AC"" /&gt;_x000D_
  &lt;param n=""UIParameter_423"" v=""s_mgntd105::N/A"" /&gt;_x000D_
  &lt;param n=""UIParameter_424"" v=""fnote105::0"" /&gt;_x000D_
  &lt;param n=""UIParameter_425"" v=""ts_name106::"" /&gt;_x000D_
  &lt;param n=""UIParameter_426"" v=""d_type106::AC"" /&gt;_x000D_
  &lt;p'"</definedName>
    <definedName name="_AMO_ContentDefinition_680586719.95">"'aram n=""UIParameter_427"" v=""s_mgntd106::N/A"" /&gt;_x000D_
  &lt;param n=""UIParameter_428"" v=""fnote106::0"" /&gt;_x000D_
  &lt;param n=""UIParameter_429"" v=""ts_name107::"" /&gt;_x000D_
  &lt;param n=""UIParameter_430"" v=""d_type107::AC"" /&gt;_x000D_
  &lt;param n=""UIParameter_431"" v=""'"</definedName>
    <definedName name="_AMO_ContentDefinition_680586719.96">"'s_mgntd107::N/A""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"'n=""UIParameter_436"" v=""fnote108::0"" /&gt;_x000D_
  &lt;param n=""UIParameter_437"" v=""ts_name109::"" /&gt;_x000D_
  &lt;param n=""UIParameter_438"" v=""d_type109::AC"" /&gt;_x000D_
  &lt;param n=""UIParameter_439"" v=""s_mgntd109::N/A"" /&gt;_x000D_
  &lt;param n=""UIParameter_440"" v=""fnote'"</definedName>
    <definedName name="_AMO_ContentDefinition_680586719.98">"'109::0""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"'&lt;ContentLocation path=""F0.SEC2.Print_1.SEC1.BDY.Print"" rsid=""680586719"" tag=""ROM"" fid=""0""&gt;&lt;param n=""tableSig"" v=""R:R=14:C=4:FCR=2:FCC=1"" /&gt;&lt;param n=""leftMargin"" v=""0"" /&gt;&lt;/ContentLocation&gt;'"</definedName>
    <definedName name="_AMO_UniqueIdentifier">"'611f1fb8-c223-48c7-bca5-898713a7b5eb'"</definedName>
    <definedName name="_AMO_XmlVersion">"'1'"</definedName>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RandomNumberGenerator">0</definedName>
    <definedName name="_AtRisk_SimSetting_ReportsList">0</definedName>
    <definedName name="_AtRisk_SimSetting_SimNameCount">0</definedName>
    <definedName name="_AtRisk_SimSetting_SmartSensitivityAnalysisEnabled">TRUE</definedName>
    <definedName name="_AtRisk_SimSetting_StatisticFunctionUpdating">1</definedName>
    <definedName name="_AtRisk_SimSetting_StdRecalcBehavior">0</definedName>
    <definedName name="_AtRisk_SimSetting_StdRecalcWithoutRiskStatic">0</definedName>
    <definedName name="_AtRisk_SimSetting_StdRecalcWithoutRiskStaticPercentile">0.5</definedName>
    <definedName name="_cp1" localSheetId="4">{"'előző év december'!$A$2:$CP$214"}</definedName>
    <definedName name="_cp1">{"'előző év december'!$A$2:$CP$214"}</definedName>
    <definedName name="_cp10" localSheetId="4">{"'előző év december'!$A$2:$CP$214"}</definedName>
    <definedName name="_cp10">{"'előző év december'!$A$2:$CP$214"}</definedName>
    <definedName name="_cp11" localSheetId="4">{"'előző év december'!$A$2:$CP$214"}</definedName>
    <definedName name="_cp11">{"'előző év december'!$A$2:$CP$214"}</definedName>
    <definedName name="_cp2" localSheetId="4">{"'előző év december'!$A$2:$CP$214"}</definedName>
    <definedName name="_cp2">{"'előző év december'!$A$2:$CP$214"}</definedName>
    <definedName name="_cp3" localSheetId="4">{"'előző év december'!$A$2:$CP$214"}</definedName>
    <definedName name="_cp3">{"'előző év december'!$A$2:$CP$214"}</definedName>
    <definedName name="_cp4" localSheetId="4">{"'előző év december'!$A$2:$CP$214"}</definedName>
    <definedName name="_cp4">{"'előző év december'!$A$2:$CP$214"}</definedName>
    <definedName name="_cp5" localSheetId="4">{"'előző év december'!$A$2:$CP$214"}</definedName>
    <definedName name="_cp5">{"'előző év december'!$A$2:$CP$214"}</definedName>
    <definedName name="_cp6" localSheetId="4">{"'előző év december'!$A$2:$CP$214"}</definedName>
    <definedName name="_cp6">{"'előző év december'!$A$2:$CP$214"}</definedName>
    <definedName name="_cp7" localSheetId="4">{"'előző év december'!$A$2:$CP$214"}</definedName>
    <definedName name="_cp7">{"'előző év december'!$A$2:$CP$214"}</definedName>
    <definedName name="_cp8" localSheetId="4">{"'előző év december'!$A$2:$CP$214"}</definedName>
    <definedName name="_cp8">{"'előző év december'!$A$2:$CP$214"}</definedName>
    <definedName name="_cp9" localSheetId="4">{"'előző év december'!$A$2:$CP$214"}</definedName>
    <definedName name="_cp9">{"'előző év december'!$A$2:$CP$214"}</definedName>
    <definedName name="_cpr2" localSheetId="4">{"'előző év december'!$A$2:$CP$214"}</definedName>
    <definedName name="_cpr2">{"'előző év december'!$A$2:$CP$214"}</definedName>
    <definedName name="_cpr3" localSheetId="4">{"'előző év december'!$A$2:$CP$214"}</definedName>
    <definedName name="_cpr3">{"'előző év december'!$A$2:$CP$214"}</definedName>
    <definedName name="_cpr4" localSheetId="4">{"'előző év december'!$A$2:$CP$214"}</definedName>
    <definedName name="_cpr4">{"'előző év december'!$A$2:$CP$214"}</definedName>
    <definedName name="_l" localSheetId="4">{"'előző év december'!$A$2:$CP$214"}</definedName>
    <definedName name="_l">{"'előző év december'!$A$2:$CP$214"}</definedName>
    <definedName name="_Order1">255</definedName>
    <definedName name="_Order2">255</definedName>
    <definedName name="_p" localSheetId="4">{"'előző év december'!$A$2:$CP$214"}</definedName>
    <definedName name="_p">{"'előző év december'!$A$2:$CP$214"}</definedName>
    <definedName name="_Regression_Int">1</definedName>
    <definedName name="a" localSheetId="4">{"'előző év december'!$A$2:$CP$214"}</definedName>
    <definedName name="a">{"'előző év december'!$A$2:$CP$214"}</definedName>
    <definedName name="aaa" localSheetId="4">{"'előző év december'!$A$2:$CP$214"}</definedName>
    <definedName name="aaa">{"'előző év december'!$A$2:$CP$214"}</definedName>
    <definedName name="aaaaa">{"'előző év december'!$A$2:$CP$214"}</definedName>
    <definedName name="abra_2111">{"'előző év december'!$A$2:$CP$214"}</definedName>
    <definedName name="AccessDatabase">"C:\ncux\bud\rms_inv.mdb"</definedName>
    <definedName name="anscount">1</definedName>
    <definedName name="asdasd" localSheetId="4">{"'előző év december'!$A$2:$CP$214"}</definedName>
    <definedName name="asdasd">{"'előző év december'!$A$2:$CP$214"}</definedName>
    <definedName name="asdf" localSheetId="4">{"'előző év december'!$A$2:$CP$214"}</definedName>
    <definedName name="asdf">{"'előző év december'!$A$2:$CP$214"}</definedName>
    <definedName name="asdfasd" localSheetId="4">{"'előző év december'!$A$2:$CP$214"}</definedName>
    <definedName name="asdfasd">{"'előző év december'!$A$2:$CP$214"}</definedName>
    <definedName name="awd" localSheetId="4">{"'előző év december'!$A$2:$CP$214"}</definedName>
    <definedName name="awd">{"'előző év december'!$A$2:$CP$214"}</definedName>
    <definedName name="bn" localSheetId="4">{"'előző év december'!$A$2:$CP$214"}</definedName>
    <definedName name="bn">{"'előző év december'!$A$2:$CP$214"}</definedName>
    <definedName name="bnn" localSheetId="4">{"'előző év december'!$A$2:$CP$214"}</definedName>
    <definedName name="bnn">{"'előző év december'!$A$2:$CP$214"}</definedName>
    <definedName name="brr" localSheetId="4">{"'előző év december'!$A$2:$CP$214"}</definedName>
    <definedName name="brr">{"'előző év december'!$A$2:$CP$214"}</definedName>
    <definedName name="CBWorkbookPriority">-944898989</definedName>
    <definedName name="cfgfd" localSheetId="4">{"'előző év december'!$A$2:$CP$214"}</definedName>
    <definedName name="cfgfd">{"'előző év december'!$A$2:$CP$214"}</definedName>
    <definedName name="Chart_ROE_ROA_2007" localSheetId="4">{"'előző év december'!$A$2:$CP$214"}</definedName>
    <definedName name="Chart_ROE_ROA_2007">{"'előző év december'!$A$2:$CP$214"}</definedName>
    <definedName name="chart27">0</definedName>
    <definedName name="chart28">0</definedName>
    <definedName name="CIQWBGuid">"WDI_Healthcare_Confirmations.xlsx"</definedName>
    <definedName name="cp" localSheetId="4">{"'előző év december'!$A$2:$CP$214"}</definedName>
    <definedName name="cp">{"'előző év december'!$A$2:$CP$214"}</definedName>
    <definedName name="cpi_fanchart" localSheetId="4">{"'előző év december'!$A$2:$CP$214"}</definedName>
    <definedName name="cpi_fanchart">{"'előző év december'!$A$2:$CP$214"}</definedName>
    <definedName name="cppp" localSheetId="4">{"'előző év december'!$A$2:$CP$214"}</definedName>
    <definedName name="cppp">{"'előző év december'!$A$2:$CP$214"}</definedName>
    <definedName name="cpr" localSheetId="4">{"'előző év december'!$A$2:$CP$214"}</definedName>
    <definedName name="cpr">{"'előző év december'!$A$2:$CP$214"}</definedName>
    <definedName name="cprsa" localSheetId="4">{"'előző év december'!$A$2:$CP$214"}</definedName>
    <definedName name="cprsa">{"'előző év december'!$A$2:$CP$214"}</definedName>
    <definedName name="cx" localSheetId="4">{"'előző év december'!$A$2:$CP$214"}</definedName>
    <definedName name="cx">{"'előző év december'!$A$2:$CP$214"}</definedName>
    <definedName name="d" localSheetId="4">{"'előző év december'!$A$2:$CP$214"}</definedName>
    <definedName name="d">{"'előző év december'!$A$2:$CP$214"}</definedName>
    <definedName name="dfhdf" localSheetId="4">{"'előző év december'!$A$2:$CP$214"}</definedName>
    <definedName name="dfhdf">{"'előző év december'!$A$2:$CP$214"}</definedName>
    <definedName name="DME_Dirty">"False"</definedName>
    <definedName name="DME_LocalFile">"True"</definedName>
    <definedName name="ds" localSheetId="4">{"'előző év december'!$A$2:$CP$214"}</definedName>
    <definedName name="ds">{"'előző év december'!$A$2:$CP$214"}</definedName>
    <definedName name="dsfgsdfg" localSheetId="4">{"'előző év december'!$A$2:$CP$214"}</definedName>
    <definedName name="dsfgsdfg">{"'előző év december'!$A$2:$CP$214"}</definedName>
    <definedName name="dyf" localSheetId="4">{"'előző év december'!$A$2:$CP$214"}</definedName>
    <definedName name="dyf">{"'előző év december'!$A$2:$CP$214"}</definedName>
    <definedName name="edr" localSheetId="4">{"'előző év december'!$A$2:$CP$214"}</definedName>
    <definedName name="edr">{"'előző év december'!$A$2:$CP$214"}</definedName>
    <definedName name="efdef" localSheetId="4">{"'előző év december'!$A$2:$CP$214"}</definedName>
    <definedName name="efdef">{"'előző év december'!$A$2:$CP$214"}</definedName>
    <definedName name="ert" localSheetId="4">{"'előző év december'!$A$2:$CP$214"}</definedName>
    <definedName name="ert">{"'előző év december'!$A$2:$CP$214"}</definedName>
    <definedName name="ertertwertwert" localSheetId="4">{"'előző év december'!$A$2:$CP$214"}</definedName>
    <definedName name="ertertwertwert">{"'előző év december'!$A$2:$CP$214"}</definedName>
    <definedName name="erwre" localSheetId="4">{"'Resources'!$A$1:$W$34","'Balance Sheet'!$A$1:$W$58","'SFD'!$A$1:$J$52"}</definedName>
    <definedName name="erwre">{"'Resources'!$A$1:$W$34","'Balance Sheet'!$A$1:$W$58","'SFD'!$A$1:$J$52"}</definedName>
    <definedName name="f" localSheetId="4">{"'előző év december'!$A$2:$CP$214"}</definedName>
    <definedName name="f">{"'előző év december'!$A$2:$CP$214"}</definedName>
    <definedName name="ff" localSheetId="4">{"'előző év december'!$A$2:$CP$214"}</definedName>
    <definedName name="ff">{"'előző év december'!$A$2:$CP$214"}</definedName>
    <definedName name="ffg" localSheetId="4">{"'előző év december'!$A$2:$CP$214"}</definedName>
    <definedName name="ffg">{"'előző év december'!$A$2:$CP$214"}</definedName>
    <definedName name="fg" localSheetId="4">{"'előző év december'!$A$2:$CP$214"}</definedName>
    <definedName name="fg">{"'előző év december'!$A$2:$CP$214"}</definedName>
    <definedName name="fgh" localSheetId="4">{"'előző év december'!$A$2:$CP$214"}</definedName>
    <definedName name="fgh">{"'előző év december'!$A$2:$CP$214"}</definedName>
    <definedName name="fghf" localSheetId="4">{"'előző év december'!$A$2:$CP$214"}</definedName>
    <definedName name="fghf">{"'előző év december'!$A$2:$CP$214"}</definedName>
    <definedName name="frt" localSheetId="4">{"'előző év december'!$A$2:$CP$214"}</definedName>
    <definedName name="frt">{"'előző év december'!$A$2:$CP$214"}</definedName>
    <definedName name="fthf" localSheetId="4">{"'előző év december'!$A$2:$CP$214"}</definedName>
    <definedName name="fthf">{"'előző év december'!$A$2:$CP$214"}</definedName>
    <definedName name="g" localSheetId="4">{"'előző év december'!$A$2:$CP$214"}</definedName>
    <definedName name="g">{"'előző év december'!$A$2:$CP$214"}</definedName>
    <definedName name="Gabor" localSheetId="4">{"'előző év december'!$A$2:$CP$214"}</definedName>
    <definedName name="Gabor">{"'előző év december'!$A$2:$CP$214"}</definedName>
    <definedName name="gg" localSheetId="4">{"'előző év december'!$A$2:$CP$214"}</definedName>
    <definedName name="gg">{"'előző év december'!$A$2:$CP$214"}</definedName>
    <definedName name="gggg" localSheetId="4">{"'előző év december'!$A$2:$CP$214"}</definedName>
    <definedName name="gggg">{"'előző év december'!$A$2:$CP$214"}</definedName>
    <definedName name="gggggw" localSheetId="4">{"'보고양식'!$A$58:$K$111"}</definedName>
    <definedName name="gggggw">{"'보고양식'!$A$58:$K$111"}</definedName>
    <definedName name="gh" localSheetId="4">{"'előző év december'!$A$2:$CP$214"}</definedName>
    <definedName name="gh">{"'előző év december'!$A$2:$CP$214"}</definedName>
    <definedName name="ghj" localSheetId="4">{"'előző év december'!$A$2:$CP$214"}</definedName>
    <definedName name="ghj">{"'előző év december'!$A$2:$CP$214"}</definedName>
    <definedName name="hgf" localSheetId="4">{"'előző év december'!$A$2:$CP$214"}</definedName>
    <definedName name="hgf">{"'előző év december'!$A$2:$CP$214"}</definedName>
    <definedName name="hgjghj" localSheetId="4">{"'előző év december'!$A$2:$CP$214"}</definedName>
    <definedName name="hgjghj">{"'előző év december'!$A$2:$CP$214"}</definedName>
    <definedName name="hhhhhhhhhhhhhhhh">{"'előző év december'!$A$2:$CP$214"}</definedName>
    <definedName name="ht" localSheetId="4">{"'előző év december'!$A$2:$CP$214"}</definedName>
    <definedName name="ht">{"'előző év december'!$A$2:$CP$214"}</definedName>
    <definedName name="HTML_CodePage">1250</definedName>
    <definedName name="HTML_Control" localSheetId="4">{"'előző év december'!$A$2:$CP$214"}</definedName>
    <definedName name="HTML_Control">{"'előző év december'!$A$2:$CP$214"}</definedName>
    <definedName name="HTML_Control_2" localSheetId="4">{"'web page'!$A$1:$G$48"}</definedName>
    <definedName name="HTML_Control_2">{"'web page'!$A$1:$G$48"}</definedName>
    <definedName name="HTML_Controll2" localSheetId="4">{"'előző év december'!$A$2:$CP$214"}</definedName>
    <definedName name="HTML_Controll2">{"'előző év december'!$A$2:$CP$214"}</definedName>
    <definedName name="HTML_Description">""</definedName>
    <definedName name="HTML_Email">""</definedName>
    <definedName name="html_f" localSheetId="4">{"'előző év december'!$A$2:$CP$214"}</definedName>
    <definedName name="html_f">{"'előző év december'!$A$2:$CP$214"}</definedName>
    <definedName name="HTML_Header">"előző év december"</definedName>
    <definedName name="HTML_LastUpdate">"9/16/99"</definedName>
    <definedName name="HTML_LineAfter">FALSE</definedName>
    <definedName name="HTML_LineBefore">FALSE</definedName>
    <definedName name="HTML_Name">"gasparj"</definedName>
    <definedName name="HTML_OBDlg2">TRUE</definedName>
    <definedName name="HTML_OBDlg3">TRUE</definedName>
    <definedName name="HTML_OBDlg4">TRUE</definedName>
    <definedName name="HTML_OS">0</definedName>
    <definedName name="HTML_PathFile">"I:\Fogyar\CpiCSO\MyHTML.htm"</definedName>
    <definedName name="HTML_PathTemplate">"C:\AsianDem\Database 98\Forecasts\HTMLTemp.htm"</definedName>
    <definedName name="HTML_Title">"CPI160total"</definedName>
    <definedName name="HTML1_1">"'[where 16-18 final data.xls]18 emp M'!$F$6:$H$9"</definedName>
    <definedName name="HTML1_10">""</definedName>
    <definedName name="HTML1_11">1</definedName>
    <definedName name="HTML1_12">"G:\workareas\whereabouts\Where99\MyHTML.htm"</definedName>
    <definedName name="HTML1_2">1</definedName>
    <definedName name="HTML1_3">"where 16-18 final data"</definedName>
    <definedName name="HTML1_4">"18 emp M"</definedName>
    <definedName name="HTML1_5">""</definedName>
    <definedName name="HTML1_6">-4146</definedName>
    <definedName name="HTML1_7">-4146</definedName>
    <definedName name="HTML1_8">"16/06/1999"</definedName>
    <definedName name="HTML1_9">"ISD New Desktop"</definedName>
    <definedName name="HTML10_1">"[BOLE8097b.xls]Bcambycomer!$B$8:$D$36"</definedName>
    <definedName name="HTML10_10">""</definedName>
    <definedName name="HTML10_11">1</definedName>
    <definedName name="HTML10_12">"k:\pim11.htm"</definedName>
    <definedName name="HTML10_2">1</definedName>
    <definedName name="HTML10_3">""</definedName>
    <definedName name="HTML10_4">""</definedName>
    <definedName name="HTML10_5">""</definedName>
    <definedName name="HTML10_6">-4146</definedName>
    <definedName name="HTML10_7">-4146</definedName>
    <definedName name="HTML10_8">"13/05/98"</definedName>
    <definedName name="HTML10_9">"Alfredo Hernandez"</definedName>
    <definedName name="HTML11_1">"[BOLE8097b.xls]Ingresos!$B$5:$H$35"</definedName>
    <definedName name="HTML11_10">""</definedName>
    <definedName name="HTML11_11">1</definedName>
    <definedName name="HTML11_12">"k:\pim12.htm"</definedName>
    <definedName name="HTML11_2">1</definedName>
    <definedName name="HTML11_3">""</definedName>
    <definedName name="HTML11_4">""</definedName>
    <definedName name="HTML11_5">""</definedName>
    <definedName name="HTML11_6">-4146</definedName>
    <definedName name="HTML11_7">-4146</definedName>
    <definedName name="HTML11_8">"21/05/98"</definedName>
    <definedName name="HTML11_9">"Alfredo Hernandez"</definedName>
    <definedName name="HTML12_1">"[BOLE8097b.xls]Egresos!$B$5:$H$35"</definedName>
    <definedName name="HTML12_10">""</definedName>
    <definedName name="HTML12_11">1</definedName>
    <definedName name="HTML12_12">"k:\pim13.htm"</definedName>
    <definedName name="HTML12_2">1</definedName>
    <definedName name="HTML12_3">""</definedName>
    <definedName name="HTML12_4">""</definedName>
    <definedName name="HTML12_5">""</definedName>
    <definedName name="HTML12_6">-4146</definedName>
    <definedName name="HTML12_7">-4146</definedName>
    <definedName name="HTML12_8">"18/05/98"</definedName>
    <definedName name="HTML12_9">"Alfredo Hernandez"</definedName>
    <definedName name="HTML13_1">"[BOLE8097b.xls]Exfob!$B$5:$I$36"</definedName>
    <definedName name="HTML13_10">""</definedName>
    <definedName name="HTML13_11">1</definedName>
    <definedName name="HTML13_12">"k:\pim14.htm"</definedName>
    <definedName name="HTML13_2">1</definedName>
    <definedName name="HTML13_3">""</definedName>
    <definedName name="HTML13_4">""</definedName>
    <definedName name="HTML13_5">""</definedName>
    <definedName name="HTML13_6">-4146</definedName>
    <definedName name="HTML13_7">-4146</definedName>
    <definedName name="HTML13_8">"18/05/98"</definedName>
    <definedName name="HTML13_9">"Alfredo Hernandez"</definedName>
    <definedName name="HTML14_1">"[BOLE8097b.xls]Impocif!$B$5:$I$35"</definedName>
    <definedName name="HTML14_10">""</definedName>
    <definedName name="HTML14_11">1</definedName>
    <definedName name="HTML14_12">"k:\pim15.htm"</definedName>
    <definedName name="HTML14_2">1</definedName>
    <definedName name="HTML14_3">""</definedName>
    <definedName name="HTML14_4">""</definedName>
    <definedName name="HTML14_5">""</definedName>
    <definedName name="HTML14_6">-4146</definedName>
    <definedName name="HTML14_7">-4146</definedName>
    <definedName name="HTML14_8">"18/05/98"</definedName>
    <definedName name="HTML14_9">"Alfredo Hernandez"</definedName>
    <definedName name="HTML15_1">"[BOLE8097b.xls]Dpúbext!$C$3:$I$33"</definedName>
    <definedName name="HTML15_10">""</definedName>
    <definedName name="HTML15_11">1</definedName>
    <definedName name="HTML15_12">"k:\pim16.htm"</definedName>
    <definedName name="HTML15_2">1</definedName>
    <definedName name="HTML15_3">""</definedName>
    <definedName name="HTML15_4">""</definedName>
    <definedName name="HTML15_5">""</definedName>
    <definedName name="HTML15_6">-4146</definedName>
    <definedName name="HTML15_7">-4146</definedName>
    <definedName name="HTML15_8">"18/05/98"</definedName>
    <definedName name="HTML15_9">"Alfredo Hernandez"</definedName>
    <definedName name="HTML16_1">"[BOLE8097b.xls]DpúintBdeG!$C$3:$F$33"</definedName>
    <definedName name="HTML16_10">""</definedName>
    <definedName name="HTML16_11">1</definedName>
    <definedName name="HTML16_12">"k:/pim17.htm"</definedName>
    <definedName name="HTML16_2">1</definedName>
    <definedName name="HTML16_3">""</definedName>
    <definedName name="HTML16_4">""</definedName>
    <definedName name="HTML16_5">""</definedName>
    <definedName name="HTML16_6">-4146</definedName>
    <definedName name="HTML16_7">-4146</definedName>
    <definedName name="HTML16_8">"18/05/98"</definedName>
    <definedName name="HTML16_9">"Alfredo Hernandez"</definedName>
    <definedName name="HTML17_1">"[BOLE8097b.xls]Dpúintsecpú!$C$3:$H$33"</definedName>
    <definedName name="HTML17_10">""</definedName>
    <definedName name="HTML17_11">1</definedName>
    <definedName name="HTML17_12">"k:\pim18.htm"</definedName>
    <definedName name="HTML17_2">1</definedName>
    <definedName name="HTML17_3">""</definedName>
    <definedName name="HTML17_4">""</definedName>
    <definedName name="HTML17_5">""</definedName>
    <definedName name="HTML17_6">-4146</definedName>
    <definedName name="HTML17_7">-4146</definedName>
    <definedName name="HTML17_8">"18/05/98"</definedName>
    <definedName name="HTML17_9">"Alfredo Hernandez"</definedName>
    <definedName name="HTML18_1">"[BOLE8097b.xls]Bmonetaria!$C$3:$F$31"</definedName>
    <definedName name="HTML18_10">""</definedName>
    <definedName name="HTML18_11">1</definedName>
    <definedName name="HTML18_12">"k:pim08.htm"</definedName>
    <definedName name="HTML18_2">1</definedName>
    <definedName name="HTML18_3">""</definedName>
    <definedName name="HTML18_4">""</definedName>
    <definedName name="HTML18_5">""</definedName>
    <definedName name="HTML18_6">-4146</definedName>
    <definedName name="HTML18_7">-4146</definedName>
    <definedName name="HTML18_8">"21/05/98"</definedName>
    <definedName name="HTML18_9">"Alfredo Hernandez"</definedName>
    <definedName name="HTML19_1">"[BOLE8097b.xls]Gcingre!$C$3:$H$31"</definedName>
    <definedName name="HTML19_10">""</definedName>
    <definedName name="HTML19_11">1</definedName>
    <definedName name="HTML19_12">"k:\pim18.htm"</definedName>
    <definedName name="HTML19_2">1</definedName>
    <definedName name="HTML19_3">""</definedName>
    <definedName name="HTML19_4">""</definedName>
    <definedName name="HTML19_5">""</definedName>
    <definedName name="HTML19_6">-4146</definedName>
    <definedName name="HTML19_7">-4146</definedName>
    <definedName name="HTML19_8">""</definedName>
    <definedName name="HTML19_9">""</definedName>
    <definedName name="HTML2_1">"[BOLE8097b.xls]Tinterés!$C$3:$E$33"</definedName>
    <definedName name="HTML2_10">""</definedName>
    <definedName name="HTML2_11">1</definedName>
    <definedName name="HTML2_12">"K:\pim03.htm"</definedName>
    <definedName name="HTML2_2">1</definedName>
    <definedName name="HTML2_3">""</definedName>
    <definedName name="HTML2_4">""</definedName>
    <definedName name="HTML2_5">""</definedName>
    <definedName name="HTML2_6">-4146</definedName>
    <definedName name="HTML2_7">-4146</definedName>
    <definedName name="HTML2_8">""</definedName>
    <definedName name="HTML2_9">""</definedName>
    <definedName name="HTML20_1">"[BOLE8097b.xls]Gcgtosyresp!$C$3:$G$32"</definedName>
    <definedName name="HTML20_10">""</definedName>
    <definedName name="HTML20_11">1</definedName>
    <definedName name="HTML20_12">"k:\pim19.htm"</definedName>
    <definedName name="HTML20_2">1</definedName>
    <definedName name="HTML20_3">""</definedName>
    <definedName name="HTML20_4">""</definedName>
    <definedName name="HTML20_5">""</definedName>
    <definedName name="HTML20_6">-4146</definedName>
    <definedName name="HTML20_7">-4146</definedName>
    <definedName name="HTML20_8">""</definedName>
    <definedName name="HTML20_9">""</definedName>
    <definedName name="HTML21_1">"[BOLE8097b.xls]Pib!$C$3:$E$31"</definedName>
    <definedName name="HTML21_10">""</definedName>
    <definedName name="HTML21_11">1</definedName>
    <definedName name="HTML21_12">"k:\pim20.htm"</definedName>
    <definedName name="HTML21_2">1</definedName>
    <definedName name="HTML21_3">""</definedName>
    <definedName name="HTML21_4">""</definedName>
    <definedName name="HTML21_5">""</definedName>
    <definedName name="HTML21_6">-4146</definedName>
    <definedName name="HTML21_7">-4146</definedName>
    <definedName name="HTML21_8">""</definedName>
    <definedName name="HTML21_9">""</definedName>
    <definedName name="HTML22_1">"[BOLE8097b.xls]Dpúintsecpú!$C$3:$H$32"</definedName>
    <definedName name="HTML22_10">""</definedName>
    <definedName name="HTML22_11">1</definedName>
    <definedName name="HTML22_12">"k:\pim17.htm"</definedName>
    <definedName name="HTML22_2">1</definedName>
    <definedName name="HTML22_3">""</definedName>
    <definedName name="HTML22_4">""</definedName>
    <definedName name="HTML22_5">""</definedName>
    <definedName name="HTML22_6">-4146</definedName>
    <definedName name="HTML22_7">-4146</definedName>
    <definedName name="HTML22_8">""</definedName>
    <definedName name="HTML22_9">""</definedName>
    <definedName name="HTML23_1">"'[ESTADISTICAS ANUALES.xls]TCambio'!$B$6:$F$31"</definedName>
    <definedName name="HTML23_10">""</definedName>
    <definedName name="HTML23_11">1</definedName>
    <definedName name="HTML23_12">"K:\internet\pim02.htm"</definedName>
    <definedName name="HTML23_2">1</definedName>
    <definedName name="HTML23_3">""</definedName>
    <definedName name="HTML23_4">""</definedName>
    <definedName name="HTML23_5">""</definedName>
    <definedName name="HTML23_6">-4146</definedName>
    <definedName name="HTML23_7">-4146</definedName>
    <definedName name="HTML23_8">""</definedName>
    <definedName name="HTML23_9">""</definedName>
    <definedName name="HTML24_1">"'[ESTADISTICAS ANUALES.xls]Ainbdg'!$C$3:$F$32"</definedName>
    <definedName name="HTML24_10">""</definedName>
    <definedName name="HTML24_11">1</definedName>
    <definedName name="HTML24_12">"K:\internet\pim06.htm"</definedName>
    <definedName name="HTML24_2">1</definedName>
    <definedName name="HTML24_3">""</definedName>
    <definedName name="HTML24_4">""</definedName>
    <definedName name="HTML24_5">""</definedName>
    <definedName name="HTML24_6">-4146</definedName>
    <definedName name="HTML24_7">-4146</definedName>
    <definedName name="HTML24_8">""</definedName>
    <definedName name="HTML24_9">""</definedName>
    <definedName name="HTML25_1">"'[ESTADISTICAS ANUALES.xls]Crbancario'!$C$3:$F$28"</definedName>
    <definedName name="HTML25_10">""</definedName>
    <definedName name="HTML25_11">1</definedName>
    <definedName name="HTML25_12">"K:\internet\pim07.htm"</definedName>
    <definedName name="HTML25_2">1</definedName>
    <definedName name="HTML25_3">""</definedName>
    <definedName name="HTML25_4">""</definedName>
    <definedName name="HTML25_5">""</definedName>
    <definedName name="HTML25_6">-4146</definedName>
    <definedName name="HTML25_7">-4146</definedName>
    <definedName name="HTML25_8">"19/08/98"</definedName>
    <definedName name="HTML25_9">""</definedName>
    <definedName name="HTML26_1">"'[ESTADISTICAS ANUALES.xls]Amonetarios'!$C$3:$E$29"</definedName>
    <definedName name="HTML26_10">""</definedName>
    <definedName name="HTML26_11">1</definedName>
    <definedName name="HTML26_12">"K:\internet\pim10.htm"</definedName>
    <definedName name="HTML26_2">1</definedName>
    <definedName name="HTML26_3">""</definedName>
    <definedName name="HTML26_4">""</definedName>
    <definedName name="HTML26_5">""</definedName>
    <definedName name="HTML26_6">-4146</definedName>
    <definedName name="HTML26_7">-4146</definedName>
    <definedName name="HTML26_8">""</definedName>
    <definedName name="HTML26_9">""</definedName>
    <definedName name="HTML27_1">"'[ESTADISTICAS ANUALES.xls]Rmin'!$C$3:$D$29"</definedName>
    <definedName name="HTML27_10">""</definedName>
    <definedName name="HTML27_11">1</definedName>
    <definedName name="HTML27_12">"K:\internet\pim04.htm"</definedName>
    <definedName name="HTML27_2">1</definedName>
    <definedName name="HTML27_3">""</definedName>
    <definedName name="HTML27_4">""</definedName>
    <definedName name="HTML27_5">""</definedName>
    <definedName name="HTML27_6">-4146</definedName>
    <definedName name="HTML27_7">-4146</definedName>
    <definedName name="HTML27_8">""</definedName>
    <definedName name="HTML27_9">""</definedName>
    <definedName name="HTML28_1">"'[ESTADISTICAS ANUALES.xls]Depbcos'!$C$3:$F$28"</definedName>
    <definedName name="HTML28_10">""</definedName>
    <definedName name="HTML28_11">1</definedName>
    <definedName name="HTML28_12">"K:\internet\pim09.htm"</definedName>
    <definedName name="HTML28_2">1</definedName>
    <definedName name="HTML28_3">""</definedName>
    <definedName name="HTML28_4">""</definedName>
    <definedName name="HTML28_5">""</definedName>
    <definedName name="HTML28_6">-4146</definedName>
    <definedName name="HTML28_7">-4146</definedName>
    <definedName name="HTML28_8">""</definedName>
    <definedName name="HTML28_9">""</definedName>
    <definedName name="HTML29_1">"[수주통합관리98_3_2.xls]보고양식!$A$31:$K$88"</definedName>
    <definedName name="HTML29_10">""</definedName>
    <definedName name="HTML29_11">1</definedName>
    <definedName name="HTML29_12">"C:\My Documents\98년\영업현황\2월 수주현황(2월 마감분).htm"</definedName>
    <definedName name="HTML29_2">1</definedName>
    <definedName name="HTML29_3">""</definedName>
    <definedName name="HTML29_4">""</definedName>
    <definedName name="HTML29_5">""</definedName>
    <definedName name="HTML29_6">-4146</definedName>
    <definedName name="HTML29_7">-4146</definedName>
    <definedName name="HTML29_8">""</definedName>
    <definedName name="HTML29_9">""</definedName>
    <definedName name="HTML3_1">"[BOLE8097b.xls]TCambio!$B$6:$F$35"</definedName>
    <definedName name="HTML3_10">""</definedName>
    <definedName name="HTML3_11">1</definedName>
    <definedName name="HTML3_12">"k:\pim02.htm"</definedName>
    <definedName name="HTML3_2">1</definedName>
    <definedName name="HTML3_3">""</definedName>
    <definedName name="HTML3_4">""</definedName>
    <definedName name="HTML3_5">""</definedName>
    <definedName name="HTML3_6">-4146</definedName>
    <definedName name="HTML3_7">-4146</definedName>
    <definedName name="HTML3_8">"21/05/98"</definedName>
    <definedName name="HTML3_9">"Alfredo Hernandez"</definedName>
    <definedName name="HTML30_1">"'[사본 - 영업통합관리(수주.매출).xls]보고양식'!$A$114:$K$131"</definedName>
    <definedName name="HTML30_10">""</definedName>
    <definedName name="HTML30_11">1</definedName>
    <definedName name="HTML30_12">"C:\My Documents\98년\영업현황\일일현황-98.3.12.htm"</definedName>
    <definedName name="HTML30_2">1</definedName>
    <definedName name="HTML30_3">""</definedName>
    <definedName name="HTML30_4">""</definedName>
    <definedName name="HTML30_5">""</definedName>
    <definedName name="HTML30_6">-4146</definedName>
    <definedName name="HTML30_7">-4146</definedName>
    <definedName name="HTML30_8">""</definedName>
    <definedName name="HTML30_9">""</definedName>
    <definedName name="HTML4_1">"[BOLE8097b.xls]Rmin!$C$3:$D$32"</definedName>
    <definedName name="HTML4_10">""</definedName>
    <definedName name="HTML4_11">1</definedName>
    <definedName name="HTML4_12">"K:\pim04.htm"</definedName>
    <definedName name="HTML4_2">1</definedName>
    <definedName name="HTML4_3">""</definedName>
    <definedName name="HTML4_4">""</definedName>
    <definedName name="HTML4_5">""</definedName>
    <definedName name="HTML4_6">-4146</definedName>
    <definedName name="HTML4_7">-4146</definedName>
    <definedName name="HTML4_8">"21/05/98"</definedName>
    <definedName name="HTML4_9">"Alfredo Hernandez"</definedName>
    <definedName name="HTML5_1">"[BOLE8097b.xls]Emoneta!$C$3:$D$30"</definedName>
    <definedName name="HTML5_10">""</definedName>
    <definedName name="HTML5_11">1</definedName>
    <definedName name="HTML5_12">"k:\pim05.htm"</definedName>
    <definedName name="HTML5_2">1</definedName>
    <definedName name="HTML5_3">""</definedName>
    <definedName name="HTML5_4">""</definedName>
    <definedName name="HTML5_5">""</definedName>
    <definedName name="HTML5_6">-4146</definedName>
    <definedName name="HTML5_7">-4146</definedName>
    <definedName name="HTML5_8">"11/05/98"</definedName>
    <definedName name="HTML5_9">"Alfredo Hernandez"</definedName>
    <definedName name="HTML6_1">"[BOLE8097b.xls]Depbcos!$C$3:$F$31"</definedName>
    <definedName name="HTML6_10">""</definedName>
    <definedName name="HTML6_11">1</definedName>
    <definedName name="HTML6_12">"k:\pim09.htm"</definedName>
    <definedName name="HTML6_2">1</definedName>
    <definedName name="HTML6_3">""</definedName>
    <definedName name="HTML6_4">""</definedName>
    <definedName name="HTML6_5">""</definedName>
    <definedName name="HTML6_6">-4146</definedName>
    <definedName name="HTML6_7">-4146</definedName>
    <definedName name="HTML6_8">""</definedName>
    <definedName name="HTML6_9">""</definedName>
    <definedName name="HTML7_1">"[BOLE8097b.xls]Ainbdg!$C$3:$F$34"</definedName>
    <definedName name="HTML7_10">""</definedName>
    <definedName name="HTML7_11">1</definedName>
    <definedName name="HTML7_12">"k:\pim06.htm"</definedName>
    <definedName name="HTML7_2">1</definedName>
    <definedName name="HTML7_3">""</definedName>
    <definedName name="HTML7_4">""</definedName>
    <definedName name="HTML7_5">""</definedName>
    <definedName name="HTML7_6">-4146</definedName>
    <definedName name="HTML7_7">-4146</definedName>
    <definedName name="HTML7_8">"21/05/98"</definedName>
    <definedName name="HTML7_9">"Alfredo Hernandez"</definedName>
    <definedName name="HTML8_1">"[BOLE8097b.xls]Crbancario!$C$3:$F$31"</definedName>
    <definedName name="HTML8_10">""</definedName>
    <definedName name="HTML8_11">1</definedName>
    <definedName name="HTML8_12">"k:\pim07.htm"</definedName>
    <definedName name="HTML8_2">1</definedName>
    <definedName name="HTML8_3">""</definedName>
    <definedName name="HTML8_4">""</definedName>
    <definedName name="HTML8_5">""</definedName>
    <definedName name="HTML8_6">-4146</definedName>
    <definedName name="HTML8_7">-4146</definedName>
    <definedName name="HTML8_8">"11/05/98"</definedName>
    <definedName name="HTML8_9">"Alfredo Hernandez"</definedName>
    <definedName name="HTML9_1">"[BOLE8097b.xls]Amonetarios!$C$3:$E$32"</definedName>
    <definedName name="HTML9_10">""</definedName>
    <definedName name="HTML9_11">1</definedName>
    <definedName name="HTML9_12">"k:\pim10.htm"</definedName>
    <definedName name="HTML9_2">1</definedName>
    <definedName name="HTML9_3">""</definedName>
    <definedName name="HTML9_4">""</definedName>
    <definedName name="HTML9_5">""</definedName>
    <definedName name="HTML9_6">-4146</definedName>
    <definedName name="HTML9_7">-4146</definedName>
    <definedName name="HTML9_8">""</definedName>
    <definedName name="HTML9_9">""</definedName>
    <definedName name="HTMLCount">1</definedName>
    <definedName name="huh" localSheetId="4">{"'Basic'!$A$1:$F$96"}</definedName>
    <definedName name="huh">{"'Basic'!$A$1:$F$96"}</definedName>
    <definedName name="IQ_ADDIN">"AUTO"</definedName>
    <definedName name="IQ_CH">110000</definedName>
    <definedName name="IQ_CQ">5000</definedName>
    <definedName name="IQ_CY">10000</definedName>
    <definedName name="IQ_DAILY">500000</definedName>
    <definedName name="IQ_DNTM">700000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41401.4855902778</definedName>
    <definedName name="IQ_NTM">6000</definedName>
    <definedName name="IQ_QTD">750000</definedName>
    <definedName name="IQ_TODAY">0</definedName>
    <definedName name="IQ_WEEK">50000</definedName>
    <definedName name="IQ_YTD">3000</definedName>
    <definedName name="IQ_YTDMONTH">130000</definedName>
    <definedName name="kiki">{"'előző év december'!$A$2:$CP$214"}</definedName>
    <definedName name="kk" localSheetId="4">{"'előző év december'!$A$2:$CP$214"}</definedName>
    <definedName name="kk">{"'előző év december'!$A$2:$CP$214"}</definedName>
    <definedName name="kulker" localSheetId="4">{"'előző év december'!$A$2:$CP$214"}</definedName>
    <definedName name="kulker">{"'előző év december'!$A$2:$CP$214"}</definedName>
    <definedName name="limcount">3</definedName>
    <definedName name="m" localSheetId="4">{"'előző év december'!$A$2:$CP$214"}</definedName>
    <definedName name="m">{"'előző év december'!$A$2:$CP$214"}</definedName>
    <definedName name="mh" localSheetId="4">{"'előző év december'!$A$2:$CP$214"}</definedName>
    <definedName name="mh">{"'előző év december'!$A$2:$CP$214"}</definedName>
    <definedName name="mhz" localSheetId="4">{"'előző év december'!$A$2:$CP$214"}</definedName>
    <definedName name="mhz">{"'előző év december'!$A$2:$CP$214"}</definedName>
    <definedName name="na">{"'előző év december'!$A$2:$CP$214"}</definedName>
    <definedName name="nm" localSheetId="4">{"'előző év december'!$A$2:$CP$214"}</definedName>
    <definedName name="nm">{"'előző év december'!$A$2:$CP$214"}</definedName>
    <definedName name="pti" localSheetId="4">{"'előző év december'!$A$2:$CP$214"}</definedName>
    <definedName name="pti">{"'előző év december'!$A$2:$CP$214"}</definedName>
    <definedName name="qwerw" localSheetId="4">{"'előző év december'!$A$2:$CP$214"}</definedName>
    <definedName name="qwerw">{"'előző év december'!$A$2:$CP$214"}</definedName>
    <definedName name="RiskAfterRecalcMacro">""</definedName>
    <definedName name="RiskAfterSimMacro">""</definedName>
    <definedName name="RiskBeforeRecalcMacro">""</definedName>
    <definedName name="RiskBeforeSimMacro">"Before"</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TRUE</definedName>
    <definedName name="RiskUseDifferentSeedForEachSim">FALSE</definedName>
    <definedName name="RiskUseFixedSeed">FALSE</definedName>
    <definedName name="RiskUseMultipleCPUs">TRUE</definedName>
    <definedName name="rt" localSheetId="4">{"'előző év december'!$A$2:$CP$214"}</definedName>
    <definedName name="rt">{"'előző év december'!$A$2:$CP$214"}</definedName>
    <definedName name="rte" localSheetId="4">{"'előző év december'!$A$2:$CP$214"}</definedName>
    <definedName name="rte">{"'előző év december'!$A$2:$CP$214"}</definedName>
    <definedName name="rtew" localSheetId="4">{"'előző év december'!$A$2:$CP$214"}</definedName>
    <definedName name="rtew">{"'előző év december'!$A$2:$CP$214"}</definedName>
    <definedName name="rtn" localSheetId="4">{"'előző év december'!$A$2:$CP$214"}</definedName>
    <definedName name="rtn">{"'előző év december'!$A$2:$CP$214"}</definedName>
    <definedName name="rtz" localSheetId="4">{"'előző év december'!$A$2:$CP$214"}</definedName>
    <definedName name="rtz">{"'előző év december'!$A$2:$CP$214"}</definedName>
    <definedName name="SAPBEXhrIndnt">"Wide"</definedName>
    <definedName name="SAPBEXrevision">1</definedName>
    <definedName name="SAPBEXsysID">"BWP"</definedName>
    <definedName name="SAPBEXwbID">"3JWNKPJPDI66MGYD92LLP8GMR"</definedName>
    <definedName name="SAPsysID">"708C5W7SBKP804JT78WJ0JNKI"</definedName>
    <definedName name="SAPwbID">"ARS"</definedName>
    <definedName name="sdagag">{"'előző év december'!$A$2:$CP$214"}</definedName>
    <definedName name="sdf" localSheetId="4">{"'előző év december'!$A$2:$CP$214"}</definedName>
    <definedName name="sdf">{"'előző év december'!$A$2:$CP$214"}</definedName>
    <definedName name="sdfsfd" localSheetId="4">{"'előző év december'!$A$2:$CP$214"}</definedName>
    <definedName name="sdfsfd">{"'előző év december'!$A$2:$CP$214"}</definedName>
    <definedName name="sencount">2</definedName>
    <definedName name="solver_lin">0</definedName>
    <definedName name="solver_num">0</definedName>
    <definedName name="solver_typ">1</definedName>
    <definedName name="solver_val">0</definedName>
    <definedName name="ss" localSheetId="4">{"'előző év december'!$A$2:$CP$214"}</definedName>
    <definedName name="ss">{"'előző év december'!$A$2:$CP$214"}</definedName>
    <definedName name="test" localSheetId="4">{"'előző év december'!$A$2:$CP$214"}</definedName>
    <definedName name="test">{"'előző év december'!$A$2:$CP$214"}</definedName>
    <definedName name="tgz" localSheetId="4">{"'előző év december'!$A$2:$CP$214"}</definedName>
    <definedName name="tgz">{"'előző év december'!$A$2:$CP$214"}</definedName>
    <definedName name="tranz">{"'előző év december'!$A$2:$CP$214"}</definedName>
    <definedName name="tre" localSheetId="4">{"'előző év december'!$A$2:$CP$214"}</definedName>
    <definedName name="tre">{"'előző év december'!$A$2:$CP$214"}</definedName>
    <definedName name="új">{"'előző év december'!$A$2:$CP$214"}</definedName>
    <definedName name="vb" localSheetId="4">{"'előző év december'!$A$2:$CP$214"}</definedName>
    <definedName name="vb">{"'előző év december'!$A$2:$CP$214"}</definedName>
    <definedName name="vc" localSheetId="4">{"'előző év december'!$A$2:$CP$214"}</definedName>
    <definedName name="vc">{"'előző év december'!$A$2:$CP$214"}</definedName>
    <definedName name="w" localSheetId="4">{"'előző év december'!$A$2:$CP$214"}</definedName>
    <definedName name="w">{"'előző év december'!$A$2:$CP$214"}</definedName>
    <definedName name="we" localSheetId="4">{"'előző év december'!$A$2:$CP$214"}</definedName>
    <definedName name="we">{"'előző év december'!$A$2:$CP$214"}</definedName>
    <definedName name="wee" localSheetId="4">{"'előző év december'!$A$2:$CP$214"}</definedName>
    <definedName name="wee">{"'előző év december'!$A$2:$CP$214"}</definedName>
    <definedName name="werwe" localSheetId="4">{"'előző év december'!$A$2:$CP$214"}</definedName>
    <definedName name="werwe">{"'előző év december'!$A$2:$CP$214"}</definedName>
    <definedName name="werwer" localSheetId="4">{"'előző év december'!$A$2:$CP$214"}</definedName>
    <definedName name="werwer">{"'előző év december'!$A$2:$CP$214"}</definedName>
    <definedName name="wht?" localSheetId="4">{"'Basic'!$A$1:$F$96"}</definedName>
    <definedName name="wht?">{"'Basic'!$A$1:$F$96"}</definedName>
    <definedName name="ww" localSheetId="4">{"'előző év december'!$A$2:$CP$214"}</definedName>
    <definedName name="ww">{"'előző év december'!$A$2:$CP$214"}</definedName>
    <definedName name="www" localSheetId="4">{"'előző év december'!$A$2:$CP$214"}</definedName>
    <definedName name="www">{"'előző év december'!$A$2:$CP$214"}</definedName>
    <definedName name="wwwwwwwwwwwwwwwwwwwww" localSheetId="4">{"'előző év december'!$A$2:$CP$214"}</definedName>
    <definedName name="wwwwwwwwwwwwwwwwwwwww">{"'előző év december'!$A$2:$CP$214"}</definedName>
    <definedName name="xxx" localSheetId="4">{"'előző év december'!$A$2:$CP$214"}</definedName>
    <definedName name="xxx">{"'előző év december'!$A$2:$CP$214"}</definedName>
    <definedName name="xxxxxxx" localSheetId="4">{"'előző év december'!$A$2:$CP$214"}</definedName>
    <definedName name="xxxxxxx">{"'előző év december'!$A$2:$CP$214"}</definedName>
    <definedName name="yygf" localSheetId="4">{"'előző év december'!$A$2:$CP$214"}</definedName>
    <definedName name="yygf">{"'előző év december'!$A$2:$CP$214"}</definedName>
    <definedName name="yyy" localSheetId="4">{"'előző év december'!$A$2:$CP$214"}</definedName>
    <definedName name="yyy">{"'előző év december'!$A$2:$CP$214"}</definedName>
    <definedName name="ztr" localSheetId="4">{"'előző év december'!$A$2:$CP$214"}</definedName>
    <definedName name="ztr">{"'előző év december'!$A$2:$CP$214"}</definedName>
    <definedName name="zzz" localSheetId="4">{"'előző év december'!$A$2:$CP$214"}</definedName>
    <definedName name="zzz">{"'előző év december'!$A$2:$CP$214"}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225" l="1"/>
  <c r="E27" i="225" s="1"/>
  <c r="E26" i="226"/>
  <c r="D27" i="219"/>
  <c r="D26" i="219"/>
  <c r="D25" i="219"/>
  <c r="E16" i="225" l="1"/>
  <c r="E15" i="225" s="1"/>
  <c r="E18" i="226"/>
</calcChain>
</file>

<file path=xl/sharedStrings.xml><?xml version="1.0" encoding="utf-8"?>
<sst xmlns="http://schemas.openxmlformats.org/spreadsheetml/2006/main" count="997" uniqueCount="357">
  <si>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</si>
  <si>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</si>
  <si>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</si>
  <si>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</si>
  <si>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</si>
  <si>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</si>
  <si>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</si>
  <si>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</si>
  <si>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</si>
  <si>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</si>
  <si>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</si>
  <si>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</si>
  <si>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</si>
  <si>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</si>
  <si>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</si>
  <si>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</si>
  <si>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</si>
  <si>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</si>
  <si>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</si>
  <si>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</si>
  <si>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</si>
  <si>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</si>
  <si>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</si>
  <si>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</si>
  <si>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</si>
  <si>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</si>
  <si>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</si>
  <si>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</si>
  <si>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</si>
  <si>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</si>
  <si>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</si>
  <si>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</si>
  <si>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</si>
  <si>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</si>
  <si>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</si>
  <si>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</si>
  <si>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</si>
  <si>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</si>
  <si>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</si>
  <si>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</si>
  <si>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</si>
  <si>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</si>
  <si>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</si>
  <si>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</si>
  <si>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</si>
  <si>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</si>
  <si>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</si>
  <si>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</si>
  <si>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</si>
  <si>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</si>
  <si>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</si>
  <si>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</si>
  <si>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</si>
  <si>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</si>
  <si>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</si>
  <si>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</si>
  <si>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</si>
  <si>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</si>
  <si>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</si>
  <si>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</si>
  <si>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</si>
  <si>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</si>
  <si>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</si>
  <si>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</si>
  <si>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</si>
  <si>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</si>
  <si>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</si>
  <si>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</si>
  <si>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</si>
  <si>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</si>
  <si>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</si>
  <si>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</si>
  <si>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</si>
  <si>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2q-14</t>
  </si>
  <si>
    <t>3q-14</t>
  </si>
  <si>
    <t>4q-14</t>
  </si>
  <si>
    <t>Folyó fizetési mérleg</t>
  </si>
  <si>
    <t>Current account</t>
  </si>
  <si>
    <t>2015 Q1</t>
  </si>
  <si>
    <t>1q-15</t>
  </si>
  <si>
    <t>2q-15</t>
  </si>
  <si>
    <t>3q-15</t>
  </si>
  <si>
    <t>4q-15</t>
  </si>
  <si>
    <t>milliárd euro</t>
  </si>
  <si>
    <t>billion euro</t>
  </si>
  <si>
    <t>2016 Q1</t>
  </si>
  <si>
    <t>1q-16</t>
  </si>
  <si>
    <t>KSH, MNB</t>
  </si>
  <si>
    <t>HCSO, MNB</t>
  </si>
  <si>
    <t>5.3.</t>
  </si>
  <si>
    <t>ESA-egyenleg</t>
  </si>
  <si>
    <t>A költségvetési egyenleg és az állami kamatkiadások alakulása</t>
  </si>
  <si>
    <t>a GDP százalékában</t>
  </si>
  <si>
    <t>Primary balance</t>
  </si>
  <si>
    <t>Elsődleges egyenleg</t>
  </si>
  <si>
    <t>A pénzügyi mérleg alakulása</t>
  </si>
  <si>
    <t>Structure of net lending</t>
  </si>
  <si>
    <t>ESA balance</t>
  </si>
  <si>
    <t>2q-16</t>
  </si>
  <si>
    <t>Központi adósság devizaaránya (jobb tengely)</t>
  </si>
  <si>
    <t>As a percentage of GDP</t>
  </si>
  <si>
    <t>As a percentage of debt</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</si>
  <si>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</si>
  <si>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</si>
  <si>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</si>
  <si>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</si>
  <si>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</si>
  <si>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</si>
  <si>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</si>
  <si>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</si>
  <si>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</si>
  <si>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</si>
  <si>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</si>
  <si>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</si>
  <si>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</si>
  <si>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A nettó külső adósság alakulása</t>
  </si>
  <si>
    <t>A külső finanszírozási képesség alakulása</t>
  </si>
  <si>
    <t>A szektorok finanszírozási képességének alakulása</t>
  </si>
  <si>
    <t>Államháztartási egyenlegmutatók</t>
  </si>
  <si>
    <t>Four-quarter cumulation, as a percentage of GDP.</t>
  </si>
  <si>
    <t>General government balance indicators</t>
  </si>
  <si>
    <t xml:space="preserve">Evolution of net lending </t>
  </si>
  <si>
    <t>Changes in net lending and its components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</si>
  <si>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</si>
  <si>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</si>
  <si>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</si>
  <si>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</si>
  <si>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</si>
  <si>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</si>
  <si>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</si>
  <si>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</si>
  <si>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</si>
  <si>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2018 Q1</t>
  </si>
  <si>
    <t>1q-18</t>
  </si>
  <si>
    <t>2q-18</t>
  </si>
  <si>
    <t>3q-18</t>
  </si>
  <si>
    <t>4q-18</t>
  </si>
  <si>
    <t>2019 Q1</t>
  </si>
  <si>
    <t>1q-19</t>
  </si>
  <si>
    <t>A GDP százalékában</t>
  </si>
  <si>
    <t>2q-19</t>
  </si>
  <si>
    <t>3q-19</t>
  </si>
  <si>
    <t>MNB, ÁKK</t>
  </si>
  <si>
    <t>2020 Q1</t>
  </si>
  <si>
    <t>4q-19</t>
  </si>
  <si>
    <t>1q-20</t>
  </si>
  <si>
    <t>2q-20</t>
  </si>
  <si>
    <t>Changes in the fiscal balance and government interest expenditures</t>
  </si>
  <si>
    <t>3q-20</t>
  </si>
  <si>
    <t>4q-20</t>
  </si>
  <si>
    <t>Elsődleges ESA-egyenleg</t>
  </si>
  <si>
    <t>Primary ESA balance</t>
  </si>
  <si>
    <t>A kormányzati szektor eredményszemléletű egyenlege</t>
  </si>
  <si>
    <t>I.</t>
  </si>
  <si>
    <t>Accrual balance of the general government sector</t>
  </si>
  <si>
    <t>2021 Q1</t>
  </si>
  <si>
    <t>1q-21</t>
  </si>
  <si>
    <t>2q-21</t>
  </si>
  <si>
    <t>Debt generating financing</t>
  </si>
  <si>
    <t xml:space="preserve">Közgazdasági szempontból az adósságmutatók dinamikájának fundamentális alakulását nem befolyásolja a számla és tömbarany követelések közötti átváltás, ezért ezt a technikai hatást, illetve a tulajdonosi hiteleket kiszűrtük az idősorból. A GDP százalékában. </t>
  </si>
  <si>
    <t>The net lending from the financial account side corresponds to the sum of current account, capital account and the BOP balance of statistical errors and omissions. From an economic point of view, fundamental developments in the dynamics of debt ratios are not affected by the switch between gold bullion and unallocated gold accounts so this technical effect is excluded from time series.</t>
  </si>
  <si>
    <t>From an economic point of view, fundamental developments in the dynamics of debt ratios are not affected by the switch between gold bullion and unallocated gold accounts so this technical effect, as well as intercompany loans are excluded from time series. As a percentage of GDP.</t>
  </si>
  <si>
    <t>A pénzügyi mérleg finanszírozási képessége a folyó fizetési és tőkemérleg, illetve a fizetésimérleg-statisztika tévedések és kihagyások egyenlegének összege. Közgazdasági szempontból az adósságmutatók dinamikájának fundamentális alakulását nem befolyásolja a számla és tömbarany követelések közötti átváltás, ezért ezt a technikai hatást kiszűrtük az idősorból.</t>
  </si>
  <si>
    <t>jan</t>
  </si>
  <si>
    <t>febr</t>
  </si>
  <si>
    <t>márc</t>
  </si>
  <si>
    <t>ápr</t>
  </si>
  <si>
    <t>máj</t>
  </si>
  <si>
    <t>jún</t>
  </si>
  <si>
    <t>júl</t>
  </si>
  <si>
    <t>aug</t>
  </si>
  <si>
    <t>szept</t>
  </si>
  <si>
    <t>okt</t>
  </si>
  <si>
    <t>nov</t>
  </si>
  <si>
    <t>May</t>
  </si>
  <si>
    <t>Az államadósság várható alakulása</t>
  </si>
  <si>
    <t>Gross public debt forecast</t>
  </si>
  <si>
    <t>Az adósság százalékában</t>
  </si>
  <si>
    <t>A GDP százalékában. * A viszonzatlan folyó átutalások és a tőkemérleg egyenlegének összege.</t>
  </si>
  <si>
    <t>As a percentage of GDP* The sum of the balance of the current transfers and the capital account balance.</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</si>
  <si>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</si>
  <si>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Net lending (current and capital account)</t>
  </si>
  <si>
    <t>Net lending (financial account side)**</t>
  </si>
  <si>
    <t>Gazdálkodó szervezetek</t>
  </si>
  <si>
    <t>Fogyasztási adók</t>
  </si>
  <si>
    <t>Jövedelemadók, járulékok</t>
  </si>
  <si>
    <t>Összesen</t>
  </si>
  <si>
    <t>dec</t>
  </si>
  <si>
    <t>MÁK, MNB</t>
  </si>
  <si>
    <t>százalék</t>
  </si>
  <si>
    <t>Percentage</t>
  </si>
  <si>
    <t>HST, MNB</t>
  </si>
  <si>
    <t>Business organisations</t>
  </si>
  <si>
    <t>Consumption taxes</t>
  </si>
  <si>
    <t>Income taxes and contributions</t>
  </si>
  <si>
    <t>Total</t>
  </si>
  <si>
    <t>Jan.</t>
  </si>
  <si>
    <t>Feb.</t>
  </si>
  <si>
    <t>Mar.</t>
  </si>
  <si>
    <t>Apr.</t>
  </si>
  <si>
    <t>Jun.</t>
  </si>
  <si>
    <t>Jul.</t>
  </si>
  <si>
    <t>Aug.</t>
  </si>
  <si>
    <t>Sep.</t>
  </si>
  <si>
    <t>Oct.</t>
  </si>
  <si>
    <t>Nov.</t>
  </si>
  <si>
    <t>Dec.</t>
  </si>
  <si>
    <t>2022 Q1</t>
  </si>
  <si>
    <t>4q-21</t>
  </si>
  <si>
    <t>1q-22</t>
  </si>
  <si>
    <t>3q-21</t>
  </si>
  <si>
    <t>Államadósság</t>
  </si>
  <si>
    <t>Gross public debt</t>
  </si>
  <si>
    <t>Government (ESA balance)</t>
  </si>
  <si>
    <t>Household sector*</t>
  </si>
  <si>
    <t>Net lending (real economy side)</t>
  </si>
  <si>
    <t>Államháztartás (ESA-egyenleg)</t>
  </si>
  <si>
    <t>Háztartások*</t>
  </si>
  <si>
    <t>Külső finanszírozási képesség (reálgazdasági oldal)</t>
  </si>
  <si>
    <t>Külső finanszírozási képesség (finanszírozási oldal)**</t>
  </si>
  <si>
    <t>Külső finanszírozási képesség sáv (reálgazdasági oldal)</t>
  </si>
  <si>
    <t>Külső finanszírozási képesség sáv (finanszírozási oldal)**</t>
  </si>
  <si>
    <t>Külső finanszírozási képesség sáv alja (reálgazdasági oldal)</t>
  </si>
  <si>
    <t>Külső finanszírozási képesség sáv alja (finanszírozási oldal)**</t>
  </si>
  <si>
    <t>Transfer balance*</t>
  </si>
  <si>
    <t>Transzferegyenleg*</t>
  </si>
  <si>
    <t>Külső finanszírozási képesség sáv</t>
  </si>
  <si>
    <t>Folyó fizetési mérleg sáv</t>
  </si>
  <si>
    <t>Külső finanszírozási képesség alsó sáv</t>
  </si>
  <si>
    <t>Folyó fizetési mérleg alsó sáv</t>
  </si>
  <si>
    <t>Q1</t>
  </si>
  <si>
    <t>Net FDI</t>
  </si>
  <si>
    <t>Other transactions (portfolio-equity and derivatives)</t>
  </si>
  <si>
    <t>Adósságjellegű finanszírozás*</t>
  </si>
  <si>
    <t>Nettó közvetlentőke-befektetés</t>
  </si>
  <si>
    <t>Egyéb tranzakciók (portfólió-befektetések és derivatívák)</t>
  </si>
  <si>
    <t>2q-22</t>
  </si>
  <si>
    <t xml:space="preserve">  Áruegyenleg</t>
  </si>
  <si>
    <t xml:space="preserve">      Energiaegyenleg</t>
  </si>
  <si>
    <t xml:space="preserve">      Egyéb áruegyenleg</t>
  </si>
  <si>
    <t xml:space="preserve">  Szolgáltatásegyenleg</t>
  </si>
  <si>
    <t>Külkereskedelmi egyenleg</t>
  </si>
  <si>
    <t>A GDP-arányos külkereskedelmi egyenleg alakulása</t>
  </si>
  <si>
    <t>Balance of goods</t>
  </si>
  <si>
    <t>Balance of services</t>
  </si>
  <si>
    <t>Trade balance</t>
  </si>
  <si>
    <t xml:space="preserve">      Balance of energy</t>
  </si>
  <si>
    <t xml:space="preserve">      Balance of other goods</t>
  </si>
  <si>
    <t>Development of trade balance as a percentage of GDP</t>
  </si>
  <si>
    <t xml:space="preserve">A GDP százalékában. </t>
  </si>
  <si>
    <t xml:space="preserve">As a percentage of GDP. </t>
  </si>
  <si>
    <t>As a percentage of GDP.  * Net financial saving of households does not contain the pension savings of those who return to the public pension system. The net savings in the financial accounts differ from the data in the chart. ** We expect that ’Net errors and omissions’ (NEO) will return to the historical average.</t>
  </si>
  <si>
    <t>Share of FX-denominated debt (rhs)</t>
  </si>
  <si>
    <t>3q-22</t>
  </si>
  <si>
    <t>A 2022. IV. negyedéves adat az MNB által publikált előzetes pénzügyi számlákban szereplő államháztartás nettó finanszírozási képességét mutatja.</t>
  </si>
  <si>
    <t>The Q4 2022 data shows the net lending capacity of general government as reported in the preliminary financial accounts published by the MNB.</t>
  </si>
  <si>
    <t>Az adó- és járulékbevételek előző év azonos hónapjához viszonyított alakulásának 3 havi mozgóátlaga 2020-2023-as időszakban</t>
  </si>
  <si>
    <t>Evolution of tax and contribution revenues in 2020-2023, year-on-year, 3-month moving average</t>
  </si>
  <si>
    <t>Total - without PIT refund and extra taxes</t>
  </si>
  <si>
    <t>Összesen - szja visszatérítés és különadók nélkül</t>
  </si>
  <si>
    <t>4q-22</t>
  </si>
  <si>
    <t>2023 Q1</t>
  </si>
  <si>
    <t>1q-23</t>
  </si>
  <si>
    <t>Intézkedés</t>
  </si>
  <si>
    <t>Összeg (mrd Ft)</t>
  </si>
  <si>
    <t>BEVÉTELEK</t>
  </si>
  <si>
    <t>Extraprofit adók</t>
  </si>
  <si>
    <t xml:space="preserve">       Energia ágazatot terhelő adók</t>
  </si>
  <si>
    <t xml:space="preserve">       Kiskereskedelmi különadó (többlet)</t>
  </si>
  <si>
    <t xml:space="preserve">       Gyógyszeripar</t>
  </si>
  <si>
    <t xml:space="preserve">       Telekommunikáció</t>
  </si>
  <si>
    <t>Egyéb adóintézkedések</t>
  </si>
  <si>
    <t>Költségvetési intézkedések</t>
  </si>
  <si>
    <t>Költségvetési hatás (milliárd forint)</t>
  </si>
  <si>
    <t>Közvetlen inflációs hatás (százalékpont)</t>
  </si>
  <si>
    <t>Áthárított inflációs hatás (százalékpont)</t>
  </si>
  <si>
    <t>Teljes inflációs hatás (százalékpont)</t>
  </si>
  <si>
    <t>Jövedéki adó emelése</t>
  </si>
  <si>
    <t>Extraprofit adók fenntartása*</t>
  </si>
  <si>
    <t>Kiskereskedelmi különadó emelése</t>
  </si>
  <si>
    <t>Pénzügyminisztérium</t>
  </si>
  <si>
    <t>Ministry of Finance</t>
  </si>
  <si>
    <t xml:space="preserve">A 2024. évi költségvetés intézkedéseinek inflációs hatása </t>
  </si>
  <si>
    <t>A 2024. évi költségvetés intézkedései (milliárd forint)</t>
  </si>
  <si>
    <t>+ 0,1 - 0,2</t>
  </si>
  <si>
    <t>+ 0,2 - 0,4</t>
  </si>
  <si>
    <t xml:space="preserve">    Biztosítók extraprofit-adója</t>
  </si>
  <si>
    <t xml:space="preserve">    Bankok extraprofit-adója</t>
  </si>
  <si>
    <t>Measures in the 2024 budget (HUF billion)</t>
  </si>
  <si>
    <t xml:space="preserve">Inflationary impact of the 2024 budget measures </t>
  </si>
  <si>
    <t>Budgetary impact (HUF billion)</t>
  </si>
  <si>
    <t>Budgetary measures</t>
  </si>
  <si>
    <t>Direct inflation impact (percentage points)</t>
  </si>
  <si>
    <t>Redistributed inflation effect (percentage points)</t>
  </si>
  <si>
    <t>Overall inflation impact (percentage points)</t>
  </si>
  <si>
    <t>Increase in retail sales tax</t>
  </si>
  <si>
    <t>Increase in excise duty</t>
  </si>
  <si>
    <t>Total (HUF billion)</t>
  </si>
  <si>
    <t>Measure</t>
  </si>
  <si>
    <t>SUBMISSIONS</t>
  </si>
  <si>
    <t>Extra profit taxes</t>
  </si>
  <si>
    <t xml:space="preserve">    Extra profit tax on banks</t>
  </si>
  <si>
    <t xml:space="preserve">    Extra profit tax on insurance companies</t>
  </si>
  <si>
    <t xml:space="preserve">       Taxes on the energy sector</t>
  </si>
  <si>
    <t xml:space="preserve">       Special tax on retail trade (surplus)</t>
  </si>
  <si>
    <t xml:space="preserve">       Pharmaceutical industry</t>
  </si>
  <si>
    <t xml:space="preserve">       Telecommunications</t>
  </si>
  <si>
    <t>Other tax measures</t>
  </si>
  <si>
    <t>+ 0.1 - 0.2</t>
  </si>
  <si>
    <t>+ 0.2 - 0.4</t>
  </si>
  <si>
    <t xml:space="preserve">        Jövedéki adó emelése (üzemanyag EU-s szinttel összhangban)</t>
  </si>
  <si>
    <t xml:space="preserve">       Excise duty increase (fuel in line with EU level)</t>
  </si>
  <si>
    <t>Industrial production</t>
  </si>
  <si>
    <t>Ipari termelés</t>
  </si>
  <si>
    <t>Belföldre értékesítő ágazatok (36,6 %)</t>
  </si>
  <si>
    <t>Külföldre értékesítő ágazatok (63,4 %)</t>
  </si>
  <si>
    <t xml:space="preserve">KSH, MNB </t>
  </si>
  <si>
    <t>Sectors selling to external markets exported at least 70 percent of their sales in 2022. In the brackets is the share of each sector from the total industrial production in 2022. Sectors selling abroad: Clothing industry, chemical production, pharmaceutical industry, rubber production, computer and electronics, electrical equipment and battery production, vehicle production.</t>
  </si>
  <si>
    <t>A külföldre értékesítő ágazatok 2022-es értékesítésük legalább 70 százalékát exportálták. Zárójelben a 2022-es ipari termelés súlya. Külföldre értékesítő ágazatok: Ruhaipar, vegyi anyagok gyártása, gyógyszeripar, gumigyártás, számítógép- és elektronika, villamosberendezés és akkumulátorgyártás, járműgyártás.</t>
  </si>
  <si>
    <t>Development of the industrial production of the sectors selling for export and domestically</t>
  </si>
  <si>
    <t>Az exportra, valamint belföldre értékesítő ágazatok ipari termelésének alakulása</t>
  </si>
  <si>
    <t>Industrial export sales</t>
  </si>
  <si>
    <t>Feldolgozóipari készletállomány (jobb oldali t.)</t>
  </si>
  <si>
    <t>Ipari exportértékesítések</t>
  </si>
  <si>
    <t>Development of industrial export sales, industrial production and manufacturing inventories</t>
  </si>
  <si>
    <t>Az ipari exportértékesítések, az ipari termelés és a feldolgozóipari készletállomány alakulása</t>
  </si>
  <si>
    <t>Energiaegyenleg</t>
  </si>
  <si>
    <t>Nem energia áruegyenleg</t>
  </si>
  <si>
    <t>Egyéb tételek</t>
  </si>
  <si>
    <t>Energy balance</t>
  </si>
  <si>
    <t>Non-energy balance of goods</t>
  </si>
  <si>
    <t>Other items</t>
  </si>
  <si>
    <t>2017. Jan.</t>
  </si>
  <si>
    <t>March</t>
  </si>
  <si>
    <t>June</t>
  </si>
  <si>
    <t>July</t>
  </si>
  <si>
    <t>August</t>
  </si>
  <si>
    <t>Sept.</t>
  </si>
  <si>
    <t>2018. Jan.</t>
  </si>
  <si>
    <t>2019. Jan.</t>
  </si>
  <si>
    <t>2020. Jan.</t>
  </si>
  <si>
    <t>2021. Jan.</t>
  </si>
  <si>
    <t>2022. Jan.</t>
  </si>
  <si>
    <t>2023. Jan.</t>
  </si>
  <si>
    <t>A folyó fizetési mérleg, az energiaegyenleg és a nem energia áruegyenleg alakulása</t>
  </si>
  <si>
    <t>millió euro</t>
  </si>
  <si>
    <t>million EUR</t>
  </si>
  <si>
    <t>Development of the current account, the energy balance and the non-energy balance of goods</t>
  </si>
  <si>
    <t>+ 0,5 - 0,6</t>
  </si>
  <si>
    <t>+ 0.5 - 0.6</t>
  </si>
  <si>
    <t>+ 0,7 – 1,0</t>
  </si>
  <si>
    <t>+ 0.7 – 1.0</t>
  </si>
  <si>
    <t>Gross external debt (rhs)</t>
  </si>
  <si>
    <t>Sectors selling abroad (63.4 %)</t>
  </si>
  <si>
    <t>Sectors selling domestically (36.6 %)</t>
  </si>
  <si>
    <t>Manufacturing inventories (right hand scale)</t>
  </si>
  <si>
    <t>Upholding of windfall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</si>
</sst>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64" formatCode="_(* #,##0.00_);_(* \(#,##0.00\);_(* &quot;-&quot;??_);_(@_)"/>
    <numFmt numFmtId="165" formatCode="_(&quot;Ft&quot;* #,##0.00_);_(&quot;Ft&quot;* \(#,##0.00\);_(&quot;Ft&quot;*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 numFmtId="190" formatCode="_-* #,##0.0_-;\-* #,##0.0_-;_-* &quot;-&quot;??_-;_-@_-"/>
    <numFmt numFmtId="191" formatCode="yyyy/mm"/>
    <numFmt numFmtId="192" formatCode="yyyy/mmm"/>
    <numFmt numFmtId="193" formatCode="mmm"/>
  </numFmts>
  <fonts count="202">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8"/>
      <name val="Calibri"/>
      <family val="2"/>
      <charset val="238"/>
      <scheme val="minor"/>
    </font>
    <font>
      <sz val="11"/>
      <color indexed="8"/>
      <name val="Calibri"/>
      <family val="2"/>
      <scheme val="minor"/>
    </font>
    <font>
      <b/>
      <sz val="10"/>
      <color indexed="8"/>
      <name val="Calibri"/>
      <family val="2"/>
      <charset val="238"/>
    </font>
    <font>
      <sz val="10"/>
      <name val="Calibri"/>
      <family val="2"/>
      <charset val="238"/>
    </font>
    <font>
      <b/>
      <sz val="10"/>
      <color rgb="FFFF0000"/>
      <name val="Calibri"/>
      <family val="2"/>
      <charset val="238"/>
    </font>
    <font>
      <b/>
      <sz val="10"/>
      <color rgb="FF000000"/>
      <name val="Calibri"/>
      <family val="2"/>
      <charset val="238"/>
    </font>
    <font>
      <sz val="10"/>
      <color rgb="FF000000"/>
      <name val="Calibri"/>
      <family val="2"/>
      <charset val="238"/>
    </font>
    <font>
      <sz val="10"/>
      <color rgb="FF898D8D"/>
      <name val="Calibri"/>
      <family val="2"/>
      <charset val="238"/>
    </font>
  </fonts>
  <fills count="103">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4" tint="0.59999389629810485"/>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indexed="64"/>
      </patternFill>
    </fill>
    <fill>
      <patternFill patternType="solid">
        <fgColor theme="4" tint="0.39997558519241921"/>
        <bgColor indexed="64"/>
      </patternFill>
    </fill>
    <fill>
      <patternFill patternType="solid">
        <fgColor rgb="FF53CBFF"/>
        <bgColor indexed="64"/>
      </patternFill>
    </fill>
    <fill>
      <patternFill patternType="solid">
        <fgColor rgb="FFFFFFFF"/>
        <bgColor indexed="64"/>
      </patternFill>
    </fill>
  </fills>
  <borders count="115">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
      <left/>
      <right style="thin">
        <color indexed="64"/>
      </right>
      <top/>
      <bottom style="thin">
        <color indexed="64"/>
      </bottom>
      <diagonal/>
    </border>
    <border>
      <left/>
      <right style="thin">
        <color auto="1"/>
      </right>
      <top/>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rgb="FF000000"/>
      </right>
      <top/>
      <bottom style="medium">
        <color indexed="64"/>
      </bottom>
      <diagonal/>
    </border>
  </borders>
  <cellStyleXfs count="11301">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4"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4" fontId="12" fillId="0" borderId="0" applyFont="0" applyFill="0" applyBorder="0" applyAlignment="0" applyProtection="0"/>
    <xf numFmtId="167" fontId="12" fillId="0" borderId="0" applyFont="0" applyFill="0" applyBorder="0" applyAlignment="0" applyProtection="0"/>
    <xf numFmtId="169" fontId="23" fillId="0" borderId="0" applyBorder="0"/>
    <xf numFmtId="169" fontId="23" fillId="0" borderId="3"/>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2" fillId="0" borderId="0"/>
    <xf numFmtId="9" fontId="32" fillId="0" borderId="0" applyFont="0" applyFill="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5" fillId="6" borderId="0" applyNumberFormat="0" applyBorder="0" applyAlignment="0" applyProtection="0"/>
    <xf numFmtId="0" fontId="36" fillId="22" borderId="0"/>
    <xf numFmtId="0" fontId="37" fillId="10" borderId="10" applyNumberFormat="0" applyAlignment="0" applyProtection="0"/>
    <xf numFmtId="0" fontId="36" fillId="23" borderId="11"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2" fontId="38" fillId="24" borderId="0" applyNumberFormat="0" applyBorder="0">
      <alignment vertical="top"/>
      <protection locked="0"/>
    </xf>
    <xf numFmtId="4" fontId="39" fillId="0" borderId="0" applyFont="0" applyFill="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172" fontId="45" fillId="25" borderId="0" applyNumberFormat="0" applyBorder="0">
      <alignment horizontal="left"/>
      <protection locked="0"/>
    </xf>
    <xf numFmtId="0" fontId="46" fillId="10" borderId="10" applyNumberFormat="0" applyAlignment="0" applyProtection="0"/>
    <xf numFmtId="0" fontId="6" fillId="4" borderId="9" applyNumberFormat="0" applyFont="0" applyAlignment="0" applyProtection="0"/>
    <xf numFmtId="172" fontId="38" fillId="26" borderId="0" applyNumberFormat="0" applyBorder="0">
      <alignment horizontal="right"/>
      <protection locked="0"/>
    </xf>
    <xf numFmtId="0" fontId="47" fillId="0" borderId="15" applyNumberFormat="0" applyFill="0" applyAlignment="0" applyProtection="0"/>
    <xf numFmtId="172" fontId="48" fillId="26" borderId="0" applyNumberFormat="0" applyBorder="0">
      <alignment horizontal="right"/>
      <protection locked="0"/>
    </xf>
    <xf numFmtId="172" fontId="49" fillId="26" borderId="0" applyNumberFormat="0" applyBorder="0">
      <alignment horizontal="right"/>
      <protection locked="0"/>
    </xf>
    <xf numFmtId="0" fontId="50"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1" fillId="0" borderId="0"/>
    <xf numFmtId="0" fontId="13" fillId="0" borderId="0"/>
    <xf numFmtId="0" fontId="13" fillId="0" borderId="0"/>
    <xf numFmtId="0" fontId="32" fillId="0" borderId="0"/>
    <xf numFmtId="0" fontId="11" fillId="0" borderId="0"/>
    <xf numFmtId="0" fontId="32" fillId="0" borderId="0"/>
    <xf numFmtId="0" fontId="51" fillId="0" borderId="0"/>
    <xf numFmtId="0" fontId="13" fillId="0" borderId="0"/>
    <xf numFmtId="0" fontId="32"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3"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4" fillId="0" borderId="0" applyNumberFormat="0" applyFill="0" applyBorder="0" applyAlignment="0" applyProtection="0"/>
    <xf numFmtId="172" fontId="55" fillId="28" borderId="0" applyNumberFormat="0" applyBorder="0">
      <alignment horizontal="center"/>
      <protection locked="0"/>
    </xf>
    <xf numFmtId="172" fontId="56" fillId="26" borderId="0" applyNumberFormat="0" applyBorder="0">
      <alignment horizontal="left"/>
      <protection locked="0"/>
    </xf>
    <xf numFmtId="172" fontId="57" fillId="24" borderId="0" applyNumberFormat="0" applyBorder="0">
      <alignment horizontal="center"/>
      <protection locked="0"/>
    </xf>
    <xf numFmtId="172" fontId="57" fillId="26" borderId="0" applyNumberFormat="0" applyBorder="0">
      <alignment horizontal="left"/>
      <protection locked="0"/>
    </xf>
    <xf numFmtId="172" fontId="58" fillId="24" borderId="0" applyNumberFormat="0" applyBorder="0">
      <protection locked="0"/>
    </xf>
    <xf numFmtId="172" fontId="56" fillId="29" borderId="0" applyNumberFormat="0" applyBorder="0">
      <alignment horizontal="left"/>
      <protection locked="0"/>
    </xf>
    <xf numFmtId="172" fontId="59" fillId="24" borderId="0" applyNumberFormat="0" applyBorder="0">
      <protection locked="0"/>
    </xf>
    <xf numFmtId="172" fontId="56" fillId="30" borderId="0" applyNumberFormat="0" applyBorder="0">
      <alignment horizontal="right"/>
      <protection locked="0"/>
    </xf>
    <xf numFmtId="172" fontId="56" fillId="25" borderId="0" applyNumberFormat="0" applyBorder="0">
      <protection locked="0"/>
    </xf>
    <xf numFmtId="172" fontId="60" fillId="31" borderId="0" applyNumberFormat="0" applyBorder="0">
      <protection locked="0"/>
    </xf>
    <xf numFmtId="172" fontId="61" fillId="31" borderId="0" applyNumberFormat="0" applyBorder="0">
      <protection locked="0"/>
    </xf>
    <xf numFmtId="172" fontId="56" fillId="26" borderId="0" applyNumberFormat="0" applyBorder="0">
      <protection locked="0"/>
    </xf>
    <xf numFmtId="172" fontId="56" fillId="26" borderId="0" applyNumberFormat="0" applyBorder="0">
      <protection locked="0"/>
    </xf>
    <xf numFmtId="172" fontId="56" fillId="26" borderId="0" applyNumberFormat="0" applyBorder="0">
      <protection locked="0"/>
    </xf>
    <xf numFmtId="172" fontId="56" fillId="32" borderId="0" applyNumberFormat="0" applyBorder="0">
      <alignment vertical="top"/>
      <protection locked="0"/>
    </xf>
    <xf numFmtId="172" fontId="62" fillId="33" borderId="0" applyNumberFormat="0" applyBorder="0">
      <protection locked="0"/>
    </xf>
    <xf numFmtId="173" fontId="39" fillId="0" borderId="0" applyFont="0" applyFill="0" applyBorder="0" applyAlignment="0" applyProtection="0"/>
    <xf numFmtId="0" fontId="63" fillId="0" borderId="0" applyNumberFormat="0" applyFill="0" applyBorder="0" applyAlignment="0" applyProtection="0"/>
    <xf numFmtId="0" fontId="4" fillId="0" borderId="0"/>
    <xf numFmtId="0" fontId="32" fillId="0" borderId="0"/>
    <xf numFmtId="0" fontId="12" fillId="0" borderId="0"/>
    <xf numFmtId="9" fontId="12" fillId="0" borderId="0" applyFont="0" applyFill="0" applyBorder="0" applyAlignment="0" applyProtection="0"/>
    <xf numFmtId="0" fontId="13" fillId="0" borderId="0"/>
    <xf numFmtId="0" fontId="12" fillId="0" borderId="0"/>
    <xf numFmtId="0" fontId="32" fillId="0" borderId="0"/>
    <xf numFmtId="0" fontId="12" fillId="0" borderId="0"/>
    <xf numFmtId="0" fontId="13" fillId="0" borderId="0"/>
    <xf numFmtId="0" fontId="12" fillId="0" borderId="0"/>
    <xf numFmtId="0" fontId="32" fillId="0" borderId="0"/>
    <xf numFmtId="0" fontId="12" fillId="0" borderId="0"/>
    <xf numFmtId="0" fontId="13" fillId="0" borderId="0"/>
    <xf numFmtId="0" fontId="12" fillId="0" borderId="0"/>
    <xf numFmtId="0" fontId="12" fillId="0" borderId="0"/>
    <xf numFmtId="0" fontId="13" fillId="0" borderId="0"/>
    <xf numFmtId="0" fontId="32" fillId="0" borderId="0"/>
    <xf numFmtId="0" fontId="32"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4" fillId="5" borderId="0" applyNumberFormat="0" applyBorder="0" applyAlignment="0" applyProtection="0"/>
    <xf numFmtId="0" fontId="6"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13" fillId="41" borderId="0" applyNumberFormat="0" applyBorder="0" applyAlignment="0" applyProtection="0"/>
    <xf numFmtId="0" fontId="64"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4" fillId="6" borderId="0" applyNumberFormat="0" applyBorder="0" applyAlignment="0" applyProtection="0"/>
    <xf numFmtId="0" fontId="6"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13" fillId="44" borderId="0" applyNumberFormat="0" applyBorder="0" applyAlignment="0" applyProtection="0"/>
    <xf numFmtId="0" fontId="64"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4" fillId="7" borderId="0" applyNumberFormat="0" applyBorder="0" applyAlignment="0" applyProtection="0"/>
    <xf numFmtId="0" fontId="6"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65" fillId="48" borderId="0" applyNumberFormat="0" applyBorder="0" applyAlignment="0" applyProtection="0"/>
    <xf numFmtId="0" fontId="13" fillId="48" borderId="0" applyNumberFormat="0" applyBorder="0" applyAlignment="0" applyProtection="0"/>
    <xf numFmtId="0" fontId="64"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4" fillId="8" borderId="0" applyNumberFormat="0" applyBorder="0" applyAlignment="0" applyProtection="0"/>
    <xf numFmtId="0" fontId="6"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13" fillId="52" borderId="0" applyNumberFormat="0" applyBorder="0" applyAlignment="0" applyProtection="0"/>
    <xf numFmtId="0" fontId="64"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4" fillId="9" borderId="0" applyNumberFormat="0" applyBorder="0" applyAlignment="0" applyProtection="0"/>
    <xf numFmtId="0" fontId="6"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13" fillId="56" borderId="0" applyNumberFormat="0" applyBorder="0" applyAlignment="0" applyProtection="0"/>
    <xf numFmtId="0" fontId="64"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4" fillId="68" borderId="0" applyNumberFormat="0" applyBorder="0" applyAlignment="0" applyProtection="0"/>
    <xf numFmtId="0" fontId="6" fillId="60" borderId="0" applyNumberFormat="0" applyBorder="0" applyAlignment="0" applyProtection="0"/>
    <xf numFmtId="0" fontId="65" fillId="60" borderId="0" applyNumberFormat="0" applyBorder="0" applyAlignment="0" applyProtection="0"/>
    <xf numFmtId="0" fontId="65" fillId="60" borderId="0" applyNumberFormat="0" applyBorder="0" applyAlignment="0" applyProtection="0"/>
    <xf numFmtId="0" fontId="65" fillId="60" borderId="0" applyNumberFormat="0" applyBorder="0" applyAlignment="0" applyProtection="0"/>
    <xf numFmtId="0" fontId="65" fillId="60" borderId="0" applyNumberFormat="0" applyBorder="0" applyAlignment="0" applyProtection="0"/>
    <xf numFmtId="0" fontId="65" fillId="60" borderId="0" applyNumberFormat="0" applyBorder="0" applyAlignment="0" applyProtection="0"/>
    <xf numFmtId="0" fontId="13" fillId="60" borderId="0" applyNumberFormat="0" applyBorder="0" applyAlignment="0" applyProtection="0"/>
    <xf numFmtId="0" fontId="64"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3"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33"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33"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33"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33" fillId="10"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4" fillId="11" borderId="0" applyNumberFormat="0" applyBorder="0" applyAlignment="0" applyProtection="0"/>
    <xf numFmtId="0" fontId="6"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42" borderId="0" applyNumberFormat="0" applyBorder="0" applyAlignment="0" applyProtection="0"/>
    <xf numFmtId="0" fontId="64"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4" fillId="12" borderId="0" applyNumberFormat="0" applyBorder="0" applyAlignment="0" applyProtection="0"/>
    <xf numFmtId="0" fontId="6"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13" fillId="45" borderId="0" applyNumberFormat="0" applyBorder="0" applyAlignment="0" applyProtection="0"/>
    <xf numFmtId="0" fontId="64"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4" fillId="13" borderId="0" applyNumberFormat="0" applyBorder="0" applyAlignment="0" applyProtection="0"/>
    <xf numFmtId="0" fontId="6"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3" fillId="49" borderId="0" applyNumberFormat="0" applyBorder="0" applyAlignment="0" applyProtection="0"/>
    <xf numFmtId="0" fontId="64"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4" fillId="8" borderId="0" applyNumberFormat="0" applyBorder="0" applyAlignment="0" applyProtection="0"/>
    <xf numFmtId="0" fontId="6"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65" fillId="53" borderId="0" applyNumberFormat="0" applyBorder="0" applyAlignment="0" applyProtection="0"/>
    <xf numFmtId="0" fontId="13" fillId="53" borderId="0" applyNumberFormat="0" applyBorder="0" applyAlignment="0" applyProtection="0"/>
    <xf numFmtId="0" fontId="64"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4" fillId="11" borderId="0" applyNumberFormat="0" applyBorder="0" applyAlignment="0" applyProtection="0"/>
    <xf numFmtId="0" fontId="6"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13" fillId="57" borderId="0" applyNumberFormat="0" applyBorder="0" applyAlignment="0" applyProtection="0"/>
    <xf numFmtId="0" fontId="64"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4" fillId="14" borderId="0" applyNumberFormat="0" applyBorder="0" applyAlignment="0" applyProtection="0"/>
    <xf numFmtId="0" fontId="6"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65" fillId="61" borderId="0" applyNumberFormat="0" applyBorder="0" applyAlignment="0" applyProtection="0"/>
    <xf numFmtId="0" fontId="13" fillId="61" borderId="0" applyNumberFormat="0" applyBorder="0" applyAlignment="0" applyProtection="0"/>
    <xf numFmtId="0" fontId="64"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3"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33"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33"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33"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33"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6" fillId="74" borderId="0" applyNumberFormat="0" applyBorder="0" applyAlignment="0" applyProtection="0"/>
    <xf numFmtId="0" fontId="15" fillId="43" borderId="0" applyNumberFormat="0" applyBorder="0" applyAlignment="0" applyProtection="0"/>
    <xf numFmtId="0" fontId="67" fillId="74" borderId="0" applyNumberFormat="0" applyBorder="0" applyAlignment="0" applyProtection="0"/>
    <xf numFmtId="0" fontId="67" fillId="15" borderId="0" applyNumberFormat="0" applyBorder="0" applyAlignment="0" applyProtection="0"/>
    <xf numFmtId="0" fontId="66" fillId="71" borderId="0" applyNumberFormat="0" applyBorder="0" applyAlignment="0" applyProtection="0"/>
    <xf numFmtId="0" fontId="15" fillId="46" borderId="0" applyNumberFormat="0" applyBorder="0" applyAlignment="0" applyProtection="0"/>
    <xf numFmtId="0" fontId="67" fillId="71" borderId="0" applyNumberFormat="0" applyBorder="0" applyAlignment="0" applyProtection="0"/>
    <xf numFmtId="0" fontId="67" fillId="12" borderId="0" applyNumberFormat="0" applyBorder="0" applyAlignment="0" applyProtection="0"/>
    <xf numFmtId="0" fontId="66" fillId="72" borderId="0" applyNumberFormat="0" applyBorder="0" applyAlignment="0" applyProtection="0"/>
    <xf numFmtId="0" fontId="15" fillId="50" borderId="0" applyNumberFormat="0" applyBorder="0" applyAlignment="0" applyProtection="0"/>
    <xf numFmtId="0" fontId="67" fillId="72" borderId="0" applyNumberFormat="0" applyBorder="0" applyAlignment="0" applyProtection="0"/>
    <xf numFmtId="0" fontId="67" fillId="13" borderId="0" applyNumberFormat="0" applyBorder="0" applyAlignment="0" applyProtection="0"/>
    <xf numFmtId="0" fontId="66" fillId="75" borderId="0" applyNumberFormat="0" applyBorder="0" applyAlignment="0" applyProtection="0"/>
    <xf numFmtId="0" fontId="15" fillId="54" borderId="0" applyNumberFormat="0" applyBorder="0" applyAlignment="0" applyProtection="0"/>
    <xf numFmtId="0" fontId="67" fillId="75" borderId="0" applyNumberFormat="0" applyBorder="0" applyAlignment="0" applyProtection="0"/>
    <xf numFmtId="0" fontId="67" fillId="16" borderId="0" applyNumberFormat="0" applyBorder="0" applyAlignment="0" applyProtection="0"/>
    <xf numFmtId="0" fontId="66" fillId="76" borderId="0" applyNumberFormat="0" applyBorder="0" applyAlignment="0" applyProtection="0"/>
    <xf numFmtId="0" fontId="15" fillId="58" borderId="0" applyNumberFormat="0" applyBorder="0" applyAlignment="0" applyProtection="0"/>
    <xf numFmtId="0" fontId="67" fillId="76" borderId="0" applyNumberFormat="0" applyBorder="0" applyAlignment="0" applyProtection="0"/>
    <xf numFmtId="0" fontId="67" fillId="17" borderId="0" applyNumberFormat="0" applyBorder="0" applyAlignment="0" applyProtection="0"/>
    <xf numFmtId="0" fontId="66" fillId="77" borderId="0" applyNumberFormat="0" applyBorder="0" applyAlignment="0" applyProtection="0"/>
    <xf numFmtId="0" fontId="15" fillId="62" borderId="0" applyNumberFormat="0" applyBorder="0" applyAlignment="0" applyProtection="0"/>
    <xf numFmtId="0" fontId="67" fillId="77" borderId="0" applyNumberFormat="0" applyBorder="0" applyAlignment="0" applyProtection="0"/>
    <xf numFmtId="0" fontId="67" fillId="18" borderId="0" applyNumberFormat="0" applyBorder="0" applyAlignment="0" applyProtection="0"/>
    <xf numFmtId="0" fontId="34" fillId="15"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34"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4"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4"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34"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34"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34"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15" fillId="2" borderId="0" applyNumberFormat="0" applyBorder="0" applyAlignment="0" applyProtection="0"/>
    <xf numFmtId="0" fontId="67" fillId="78" borderId="0" applyNumberFormat="0" applyBorder="0" applyAlignment="0" applyProtection="0"/>
    <xf numFmtId="0" fontId="67" fillId="78" borderId="0" applyNumberFormat="0" applyBorder="0" applyAlignment="0" applyProtection="0"/>
    <xf numFmtId="0" fontId="34"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34"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34"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19" fillId="0" borderId="0" applyNumberFormat="0" applyFill="0" applyBorder="0" applyAlignment="0" applyProtection="0"/>
    <xf numFmtId="0" fontId="35"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9" fillId="27" borderId="10" applyNumberFormat="0" applyAlignment="0" applyProtection="0"/>
    <xf numFmtId="0" fontId="70" fillId="37" borderId="21" applyNumberFormat="0" applyAlignment="0" applyProtection="0"/>
    <xf numFmtId="0" fontId="71" fillId="69" borderId="10" applyNumberFormat="0" applyAlignment="0" applyProtection="0"/>
    <xf numFmtId="0" fontId="69" fillId="68" borderId="10" applyNumberFormat="0" applyAlignment="0" applyProtection="0"/>
    <xf numFmtId="0" fontId="72" fillId="69" borderId="10" applyNumberFormat="0" applyAlignment="0" applyProtection="0"/>
    <xf numFmtId="0" fontId="72" fillId="68" borderId="10" applyNumberFormat="0" applyAlignment="0" applyProtection="0"/>
    <xf numFmtId="0" fontId="37" fillId="10" borderId="10" applyNumberFormat="0" applyAlignment="0" applyProtection="0"/>
    <xf numFmtId="0" fontId="73" fillId="10" borderId="10" applyNumberFormat="0" applyAlignment="0" applyProtection="0"/>
    <xf numFmtId="0" fontId="73" fillId="10" borderId="10" applyNumberFormat="0" applyAlignment="0" applyProtection="0"/>
    <xf numFmtId="0" fontId="74" fillId="23" borderId="11" applyNumberFormat="0" applyAlignment="0" applyProtection="0"/>
    <xf numFmtId="0" fontId="74" fillId="23" borderId="11" applyNumberFormat="0" applyAlignment="0" applyProtection="0"/>
    <xf numFmtId="3" fontId="75" fillId="79" borderId="17" applyFont="0" applyFill="0" applyProtection="0">
      <alignment horizontal="right"/>
    </xf>
    <xf numFmtId="0" fontId="76" fillId="0" borderId="0" applyNumberFormat="0" applyFill="0" applyBorder="0" applyAlignment="0" applyProtection="0"/>
    <xf numFmtId="0" fontId="77" fillId="0" borderId="0" applyNumberFormat="0" applyFill="0" applyBorder="0" applyAlignment="0" applyProtection="0"/>
    <xf numFmtId="174" fontId="78" fillId="0" borderId="0" applyNumberFormat="0" applyFill="0" applyBorder="0" applyProtection="0">
      <alignment horizontal="left"/>
      <protection locked="0"/>
    </xf>
    <xf numFmtId="0" fontId="79" fillId="0" borderId="12" applyNumberFormat="0" applyFill="0" applyAlignment="0" applyProtection="0"/>
    <xf numFmtId="0" fontId="80" fillId="0" borderId="18" applyNumberFormat="0" applyFill="0" applyAlignment="0" applyProtection="0"/>
    <xf numFmtId="0" fontId="81" fillId="0" borderId="12" applyNumberFormat="0" applyFill="0" applyAlignment="0" applyProtection="0"/>
    <xf numFmtId="0" fontId="82" fillId="0" borderId="13" applyNumberFormat="0" applyFill="0" applyAlignment="0" applyProtection="0"/>
    <xf numFmtId="0" fontId="83" fillId="0" borderId="19" applyNumberFormat="0" applyFill="0" applyAlignment="0" applyProtection="0"/>
    <xf numFmtId="0" fontId="84" fillId="0" borderId="13" applyNumberFormat="0" applyFill="0" applyAlignment="0" applyProtection="0"/>
    <xf numFmtId="0" fontId="85" fillId="0" borderId="14" applyNumberFormat="0" applyFill="0" applyAlignment="0" applyProtection="0"/>
    <xf numFmtId="0" fontId="86" fillId="0" borderId="20" applyNumberFormat="0" applyFill="0" applyAlignment="0" applyProtection="0"/>
    <xf numFmtId="0" fontId="87" fillId="0" borderId="14" applyNumberFormat="0" applyFill="0" applyAlignment="0" applyProtection="0"/>
    <xf numFmtId="0" fontId="87" fillId="0" borderId="14"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49" fontId="88" fillId="0" borderId="26" applyFill="0" applyBorder="0" applyProtection="0">
      <alignment horizontal="right"/>
    </xf>
    <xf numFmtId="49" fontId="88" fillId="0" borderId="26" applyFill="0" applyBorder="0" applyProtection="0">
      <alignment horizontal="right"/>
    </xf>
    <xf numFmtId="49" fontId="88" fillId="0" borderId="26" applyFill="0" applyBorder="0" applyProtection="0">
      <alignment horizontal="right"/>
    </xf>
    <xf numFmtId="167"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3" fontId="19" fillId="0" borderId="0" applyFont="0" applyFill="0" applyBorder="0" applyAlignment="0" applyProtection="0"/>
    <xf numFmtId="0" fontId="89" fillId="0" borderId="27" applyNumberFormat="0"/>
    <xf numFmtId="0" fontId="89" fillId="0" borderId="27" applyNumberFormat="0"/>
    <xf numFmtId="0" fontId="90" fillId="0" borderId="27" applyNumberFormat="0"/>
    <xf numFmtId="0" fontId="90" fillId="0" borderId="27" applyNumberFormat="0"/>
    <xf numFmtId="176" fontId="19" fillId="0" borderId="0" applyFont="0" applyFill="0" applyBorder="0" applyAlignment="0" applyProtection="0"/>
    <xf numFmtId="0" fontId="91" fillId="0" borderId="0">
      <alignment vertical="top" wrapText="1"/>
    </xf>
    <xf numFmtId="1" fontId="88" fillId="0" borderId="0" applyFill="0" applyBorder="0" applyProtection="0">
      <alignment horizontal="right"/>
    </xf>
    <xf numFmtId="169" fontId="88" fillId="0" borderId="0" applyFill="0" applyBorder="0" applyProtection="0">
      <alignment horizontal="right"/>
    </xf>
    <xf numFmtId="2" fontId="88" fillId="0" borderId="0" applyFill="0" applyBorder="0" applyProtection="0">
      <alignment horizontal="right"/>
    </xf>
    <xf numFmtId="0" fontId="88" fillId="0" borderId="0" applyFill="0" applyBorder="0" applyProtection="0">
      <alignment horizontal="right"/>
    </xf>
    <xf numFmtId="0" fontId="19" fillId="0" borderId="0" applyFont="0" applyFill="0" applyBorder="0" applyAlignment="0" applyProtection="0"/>
    <xf numFmtId="0" fontId="92" fillId="0" borderId="0"/>
    <xf numFmtId="38" fontId="12" fillId="0" borderId="0" applyFont="0" applyFill="0" applyBorder="0" applyAlignment="0" applyProtection="0"/>
    <xf numFmtId="0" fontId="93" fillId="80" borderId="11" applyNumberFormat="0" applyAlignment="0" applyProtection="0"/>
    <xf numFmtId="0" fontId="94" fillId="39" borderId="24" applyNumberFormat="0" applyAlignment="0" applyProtection="0"/>
    <xf numFmtId="0" fontId="74" fillId="80" borderId="11" applyNumberFormat="0" applyAlignment="0" applyProtection="0"/>
    <xf numFmtId="177" fontId="95" fillId="0" borderId="0"/>
    <xf numFmtId="0" fontId="96" fillId="0" borderId="0" applyNumberFormat="0" applyFill="0" applyBorder="0" applyAlignment="0" applyProtection="0"/>
    <xf numFmtId="0" fontId="96" fillId="0" borderId="0" applyNumberFormat="0" applyFill="0" applyBorder="0" applyAlignment="0" applyProtection="0"/>
    <xf numFmtId="3" fontId="97" fillId="0" borderId="28">
      <alignment horizontal="right"/>
      <protection locked="0"/>
    </xf>
    <xf numFmtId="3" fontId="97" fillId="0" borderId="28">
      <alignment horizontal="right"/>
      <protection locked="0"/>
    </xf>
    <xf numFmtId="3" fontId="97" fillId="0" borderId="28">
      <alignment horizontal="right"/>
      <protection locked="0"/>
    </xf>
    <xf numFmtId="167" fontId="98" fillId="0" borderId="0" applyFont="0" applyFill="0" applyBorder="0" applyAlignment="0" applyProtection="0"/>
    <xf numFmtId="167" fontId="98"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12"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4"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3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4"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98"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3" fontId="102" fillId="0" borderId="0"/>
    <xf numFmtId="2" fontId="19" fillId="0" borderId="0" applyFont="0" applyFill="0" applyBorder="0" applyAlignment="0" applyProtection="0"/>
    <xf numFmtId="49" fontId="103" fillId="0" borderId="0" applyFill="0" applyBorder="0" applyProtection="0">
      <alignment horizontal="left"/>
    </xf>
    <xf numFmtId="0" fontId="41"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38" fontId="105"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6" fillId="0" borderId="0">
      <alignment horizontal="center" vertical="center" wrapText="1"/>
    </xf>
    <xf numFmtId="0" fontId="107" fillId="0" borderId="29" applyNumberFormat="0" applyAlignment="0" applyProtection="0">
      <alignment horizontal="left" vertical="center"/>
    </xf>
    <xf numFmtId="0" fontId="107" fillId="0" borderId="2">
      <alignment horizontal="left" vertical="center"/>
    </xf>
    <xf numFmtId="0" fontId="105" fillId="0" borderId="2">
      <alignment horizontal="center" vertical="center" wrapText="1"/>
    </xf>
    <xf numFmtId="0" fontId="105" fillId="0" borderId="2">
      <alignment horizontal="center" vertical="center" wrapText="1"/>
    </xf>
    <xf numFmtId="0" fontId="105" fillId="0" borderId="2">
      <alignment horizontal="center" vertical="center" wrapText="1"/>
    </xf>
    <xf numFmtId="0" fontId="108" fillId="0" borderId="0">
      <alignment horizontal="left"/>
    </xf>
    <xf numFmtId="0" fontId="108" fillId="0" borderId="0">
      <alignment horizontal="right"/>
    </xf>
    <xf numFmtId="178" fontId="109" fillId="0" borderId="0">
      <alignment horizontal="left" vertical="center"/>
    </xf>
    <xf numFmtId="0" fontId="42" fillId="0" borderId="12" applyNumberFormat="0" applyFill="0" applyAlignment="0" applyProtection="0"/>
    <xf numFmtId="0" fontId="81" fillId="0" borderId="12" applyNumberFormat="0" applyFill="0" applyAlignment="0" applyProtection="0"/>
    <xf numFmtId="0" fontId="81" fillId="0" borderId="12" applyNumberFormat="0" applyFill="0" applyAlignment="0" applyProtection="0"/>
    <xf numFmtId="0" fontId="43" fillId="0" borderId="13"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44" fillId="0" borderId="14" applyNumberFormat="0" applyFill="0" applyAlignment="0" applyProtection="0"/>
    <xf numFmtId="0" fontId="87" fillId="0" borderId="14" applyNumberFormat="0" applyFill="0" applyAlignment="0" applyProtection="0"/>
    <xf numFmtId="0" fontId="87" fillId="0" borderId="14" applyNumberFormat="0" applyFill="0" applyAlignment="0" applyProtection="0"/>
    <xf numFmtId="0" fontId="44"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08" fillId="79" borderId="30" applyFont="0" applyBorder="0">
      <alignment horizontal="center" wrapText="1"/>
    </xf>
    <xf numFmtId="0" fontId="108" fillId="79" borderId="30" applyFont="0" applyBorder="0">
      <alignment horizontal="center" wrapText="1"/>
    </xf>
    <xf numFmtId="0" fontId="108"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0" fillId="0" borderId="0" applyNumberFormat="0" applyFill="0" applyBorder="0" applyAlignment="0" applyProtection="0"/>
    <xf numFmtId="0" fontId="111" fillId="0" borderId="15" applyNumberFormat="0" applyFill="0" applyAlignment="0" applyProtection="0"/>
    <xf numFmtId="0" fontId="112" fillId="0" borderId="23" applyNumberFormat="0" applyFill="0" applyAlignment="0" applyProtection="0"/>
    <xf numFmtId="0" fontId="113"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6" fillId="0" borderId="0" applyFont="0" applyFill="0" applyBorder="0" applyAlignment="0" applyProtection="0"/>
    <xf numFmtId="3" fontId="116" fillId="0" borderId="0" applyFont="0" applyFill="0" applyBorder="0" applyAlignment="0" applyProtection="0"/>
    <xf numFmtId="10" fontId="105" fillId="79" borderId="28" applyNumberFormat="0" applyBorder="0" applyAlignment="0" applyProtection="0"/>
    <xf numFmtId="0" fontId="46" fillId="10" borderId="10" applyNumberFormat="0" applyAlignment="0" applyProtection="0"/>
    <xf numFmtId="0" fontId="46" fillId="10" borderId="10" applyNumberFormat="0" applyAlignment="0" applyProtection="0"/>
    <xf numFmtId="0" fontId="72" fillId="68" borderId="10" applyNumberFormat="0" applyAlignment="0" applyProtection="0"/>
    <xf numFmtId="0" fontId="72" fillId="68" borderId="10" applyNumberFormat="0" applyAlignment="0" applyProtection="0"/>
    <xf numFmtId="0" fontId="72" fillId="68" borderId="10" applyNumberFormat="0" applyAlignment="0" applyProtection="0"/>
    <xf numFmtId="0" fontId="72"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17"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4" fillId="85" borderId="32" applyNumberFormat="0" applyFont="0" applyAlignment="0" applyProtection="0"/>
    <xf numFmtId="0" fontId="64" fillId="4" borderId="9" applyNumberFormat="0" applyFont="0" applyAlignment="0" applyProtection="0"/>
    <xf numFmtId="0" fontId="64" fillId="4" borderId="9" applyNumberFormat="0" applyFont="0" applyAlignment="0" applyProtection="0"/>
    <xf numFmtId="0" fontId="64" fillId="4" borderId="9" applyNumberFormat="0" applyFont="0" applyAlignment="0" applyProtection="0"/>
    <xf numFmtId="0" fontId="64" fillId="4" borderId="9" applyNumberFormat="0" applyFont="0" applyAlignment="0" applyProtection="0"/>
    <xf numFmtId="0" fontId="64" fillId="4" borderId="9" applyNumberFormat="0" applyFont="0" applyAlignment="0" applyProtection="0"/>
    <xf numFmtId="0" fontId="64" fillId="4" borderId="9" applyNumberFormat="0" applyFont="0" applyAlignment="0" applyProtection="0"/>
    <xf numFmtId="0" fontId="64" fillId="4" borderId="9" applyNumberFormat="0" applyFont="0" applyAlignment="0" applyProtection="0"/>
    <xf numFmtId="0" fontId="64" fillId="4" borderId="9" applyNumberFormat="0" applyFont="0" applyAlignment="0" applyProtection="0"/>
    <xf numFmtId="0" fontId="64" fillId="4" borderId="9" applyNumberFormat="0" applyFont="0" applyAlignment="0" applyProtection="0"/>
    <xf numFmtId="0" fontId="64" fillId="4" borderId="9" applyNumberFormat="0" applyFont="0" applyAlignment="0" applyProtection="0"/>
    <xf numFmtId="0" fontId="65" fillId="4" borderId="9" applyNumberFormat="0" applyFont="0" applyAlignment="0" applyProtection="0"/>
    <xf numFmtId="0" fontId="64" fillId="4" borderId="9" applyNumberFormat="0" applyFont="0" applyAlignment="0" applyProtection="0"/>
    <xf numFmtId="0" fontId="65" fillId="4" borderId="9" applyNumberFormat="0" applyFont="0" applyAlignment="0" applyProtection="0"/>
    <xf numFmtId="0" fontId="65" fillId="4" borderId="9" applyNumberFormat="0" applyFont="0" applyAlignment="0" applyProtection="0"/>
    <xf numFmtId="0" fontId="65" fillId="4" borderId="9" applyNumberFormat="0" applyFont="0" applyAlignment="0" applyProtection="0"/>
    <xf numFmtId="0" fontId="65"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4"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6" fillId="86" borderId="0" applyNumberFormat="0" applyBorder="0" applyAlignment="0" applyProtection="0"/>
    <xf numFmtId="0" fontId="15" fillId="40" borderId="0" applyNumberFormat="0" applyBorder="0" applyAlignment="0" applyProtection="0"/>
    <xf numFmtId="0" fontId="67" fillId="86" borderId="0" applyNumberFormat="0" applyBorder="0" applyAlignment="0" applyProtection="0"/>
    <xf numFmtId="0" fontId="66" fillId="87" borderId="0" applyNumberFormat="0" applyBorder="0" applyAlignment="0" applyProtection="0"/>
    <xf numFmtId="0" fontId="15" fillId="2" borderId="0" applyNumberFormat="0" applyBorder="0" applyAlignment="0" applyProtection="0"/>
    <xf numFmtId="0" fontId="67" fillId="87" borderId="0" applyNumberFormat="0" applyBorder="0" applyAlignment="0" applyProtection="0"/>
    <xf numFmtId="0" fontId="66" fillId="88" borderId="0" applyNumberFormat="0" applyBorder="0" applyAlignment="0" applyProtection="0"/>
    <xf numFmtId="0" fontId="15" fillId="47" borderId="0" applyNumberFormat="0" applyBorder="0" applyAlignment="0" applyProtection="0"/>
    <xf numFmtId="0" fontId="67" fillId="88" borderId="0" applyNumberFormat="0" applyBorder="0" applyAlignment="0" applyProtection="0"/>
    <xf numFmtId="0" fontId="66" fillId="75" borderId="0" applyNumberFormat="0" applyBorder="0" applyAlignment="0" applyProtection="0"/>
    <xf numFmtId="0" fontId="15" fillId="51" borderId="0" applyNumberFormat="0" applyBorder="0" applyAlignment="0" applyProtection="0"/>
    <xf numFmtId="0" fontId="67" fillId="75" borderId="0" applyNumberFormat="0" applyBorder="0" applyAlignment="0" applyProtection="0"/>
    <xf numFmtId="0" fontId="66" fillId="76" borderId="0" applyNumberFormat="0" applyBorder="0" applyAlignment="0" applyProtection="0"/>
    <xf numFmtId="0" fontId="15" fillId="55" borderId="0" applyNumberFormat="0" applyBorder="0" applyAlignment="0" applyProtection="0"/>
    <xf numFmtId="0" fontId="67" fillId="76" borderId="0" applyNumberFormat="0" applyBorder="0" applyAlignment="0" applyProtection="0"/>
    <xf numFmtId="0" fontId="66" fillId="89" borderId="0" applyNumberFormat="0" applyBorder="0" applyAlignment="0" applyProtection="0"/>
    <xf numFmtId="0" fontId="15" fillId="59" borderId="0" applyNumberFormat="0" applyBorder="0" applyAlignment="0" applyProtection="0"/>
    <xf numFmtId="0" fontId="67" fillId="89" borderId="0" applyNumberFormat="0" applyBorder="0" applyAlignment="0" applyProtection="0"/>
    <xf numFmtId="0" fontId="118" fillId="65" borderId="0" applyNumberFormat="0" applyBorder="0" applyAlignment="0" applyProtection="0"/>
    <xf numFmtId="0" fontId="119" fillId="34" borderId="0" applyNumberFormat="0" applyBorder="0" applyAlignment="0" applyProtection="0"/>
    <xf numFmtId="0" fontId="104" fillId="65" borderId="0" applyNumberFormat="0" applyBorder="0" applyAlignment="0" applyProtection="0"/>
    <xf numFmtId="0" fontId="120" fillId="90" borderId="16" applyNumberFormat="0" applyAlignment="0" applyProtection="0"/>
    <xf numFmtId="0" fontId="121" fillId="38" borderId="22" applyNumberFormat="0" applyAlignment="0" applyProtection="0"/>
    <xf numFmtId="0" fontId="122" fillId="90" borderId="16" applyNumberFormat="0" applyAlignment="0" applyProtection="0"/>
    <xf numFmtId="0" fontId="122" fillId="10" borderId="16" applyNumberFormat="0" applyAlignment="0" applyProtection="0"/>
    <xf numFmtId="0" fontId="123" fillId="0" borderId="0"/>
    <xf numFmtId="0" fontId="47" fillId="0" borderId="15" applyNumberFormat="0" applyFill="0" applyAlignment="0" applyProtection="0"/>
    <xf numFmtId="0" fontId="113" fillId="0" borderId="15" applyNumberFormat="0" applyFill="0" applyAlignment="0" applyProtection="0"/>
    <xf numFmtId="0" fontId="113" fillId="0" borderId="15"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96" fillId="0" borderId="0" applyNumberFormat="0" applyFill="0" applyBorder="0" applyAlignment="0" applyProtection="0"/>
    <xf numFmtId="182" fontId="19" fillId="0" borderId="0" applyBorder="0" applyAlignment="0"/>
    <xf numFmtId="0" fontId="50"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183" fontId="127"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4" fillId="0" borderId="0"/>
    <xf numFmtId="0" fontId="32" fillId="0" borderId="0"/>
    <xf numFmtId="0" fontId="12" fillId="0" borderId="0"/>
    <xf numFmtId="0" fontId="6" fillId="0" borderId="0"/>
    <xf numFmtId="0" fontId="1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29" fillId="0" borderId="0">
      <alignment horizontal="left" vertical="center" wrapText="1"/>
    </xf>
    <xf numFmtId="0" fontId="12" fillId="0" borderId="0"/>
    <xf numFmtId="0" fontId="130" fillId="0" borderId="0"/>
    <xf numFmtId="0" fontId="6" fillId="0" borderId="0"/>
    <xf numFmtId="0" fontId="123" fillId="0" borderId="0"/>
    <xf numFmtId="0" fontId="6" fillId="0" borderId="0"/>
    <xf numFmtId="0" fontId="123"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3" fillId="0" borderId="0"/>
    <xf numFmtId="0" fontId="32" fillId="0" borderId="0"/>
    <xf numFmtId="0" fontId="6" fillId="0" borderId="0"/>
    <xf numFmtId="0" fontId="123" fillId="0" borderId="0"/>
    <xf numFmtId="0" fontId="3" fillId="0" borderId="0"/>
    <xf numFmtId="0" fontId="6" fillId="0" borderId="0"/>
    <xf numFmtId="0" fontId="123" fillId="0" borderId="0"/>
    <xf numFmtId="0" fontId="6" fillId="0" borderId="0"/>
    <xf numFmtId="0" fontId="6" fillId="0" borderId="0"/>
    <xf numFmtId="0" fontId="6" fillId="0" borderId="0"/>
    <xf numFmtId="0" fontId="3" fillId="0" borderId="0"/>
    <xf numFmtId="0" fontId="6" fillId="0" borderId="0"/>
    <xf numFmtId="0" fontId="6" fillId="0" borderId="0"/>
    <xf numFmtId="0" fontId="123" fillId="0" borderId="0"/>
    <xf numFmtId="0" fontId="131"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98" fillId="0" borderId="0"/>
    <xf numFmtId="0" fontId="12" fillId="0" borderId="0"/>
    <xf numFmtId="0" fontId="12"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9"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9"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8" fillId="0" borderId="0"/>
    <xf numFmtId="0" fontId="98" fillId="0" borderId="0"/>
    <xf numFmtId="0" fontId="98" fillId="0" borderId="0"/>
    <xf numFmtId="0" fontId="12" fillId="0" borderId="0"/>
    <xf numFmtId="0" fontId="12" fillId="0" borderId="0"/>
    <xf numFmtId="0" fontId="98"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1" fillId="0" borderId="0"/>
    <xf numFmtId="0" fontId="51" fillId="0" borderId="0"/>
    <xf numFmtId="0" fontId="11" fillId="0" borderId="0"/>
    <xf numFmtId="0" fontId="11" fillId="0" borderId="0"/>
    <xf numFmtId="0" fontId="11" fillId="0" borderId="0"/>
    <xf numFmtId="0" fontId="12" fillId="0" borderId="0"/>
    <xf numFmtId="0" fontId="98" fillId="0" borderId="0"/>
    <xf numFmtId="0" fontId="12" fillId="0" borderId="0"/>
    <xf numFmtId="0" fontId="98" fillId="0" borderId="0"/>
    <xf numFmtId="0" fontId="12" fillId="0" borderId="0"/>
    <xf numFmtId="0" fontId="12"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12" fillId="0" borderId="0"/>
    <xf numFmtId="0" fontId="12" fillId="0" borderId="0"/>
    <xf numFmtId="0" fontId="98" fillId="0" borderId="0"/>
    <xf numFmtId="0" fontId="12" fillId="0" borderId="0"/>
    <xf numFmtId="0" fontId="12" fillId="0" borderId="0"/>
    <xf numFmtId="0" fontId="12" fillId="0" borderId="0"/>
    <xf numFmtId="0" fontId="12" fillId="0" borderId="0"/>
    <xf numFmtId="0" fontId="12"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9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98" fillId="0" borderId="0"/>
    <xf numFmtId="0" fontId="12" fillId="0" borderId="0"/>
    <xf numFmtId="0" fontId="98" fillId="0" borderId="0"/>
    <xf numFmtId="0" fontId="12" fillId="0" borderId="0"/>
    <xf numFmtId="0" fontId="98" fillId="0" borderId="0"/>
    <xf numFmtId="0" fontId="12" fillId="0" borderId="0"/>
    <xf numFmtId="0" fontId="98" fillId="0" borderId="0"/>
    <xf numFmtId="0" fontId="98" fillId="0" borderId="0"/>
    <xf numFmtId="0" fontId="11" fillId="0" borderId="0"/>
    <xf numFmtId="0" fontId="98" fillId="0" borderId="0"/>
    <xf numFmtId="0" fontId="12" fillId="0" borderId="0"/>
    <xf numFmtId="0" fontId="98" fillId="0" borderId="0"/>
    <xf numFmtId="0" fontId="12" fillId="0" borderId="0"/>
    <xf numFmtId="0" fontId="12"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98"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12" fillId="0" borderId="0"/>
    <xf numFmtId="0" fontId="12" fillId="0" borderId="0"/>
    <xf numFmtId="0" fontId="98" fillId="0" borderId="0"/>
    <xf numFmtId="0" fontId="12" fillId="0" borderId="0"/>
    <xf numFmtId="0" fontId="98" fillId="0" borderId="0"/>
    <xf numFmtId="0" fontId="12" fillId="0" borderId="0"/>
    <xf numFmtId="0" fontId="98" fillId="0" borderId="0"/>
    <xf numFmtId="0" fontId="12" fillId="0" borderId="0"/>
    <xf numFmtId="0" fontId="98" fillId="0" borderId="0"/>
    <xf numFmtId="0" fontId="98" fillId="0" borderId="0"/>
    <xf numFmtId="0" fontId="12" fillId="0" borderId="0"/>
    <xf numFmtId="0" fontId="98" fillId="0" borderId="0"/>
    <xf numFmtId="0" fontId="12" fillId="0" borderId="0"/>
    <xf numFmtId="0" fontId="98" fillId="0" borderId="0"/>
    <xf numFmtId="0" fontId="12" fillId="0" borderId="0"/>
    <xf numFmtId="0" fontId="12"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12" fillId="0" borderId="0"/>
    <xf numFmtId="0" fontId="13" fillId="0" borderId="0"/>
    <xf numFmtId="0" fontId="51" fillId="0" borderId="0"/>
    <xf numFmtId="0" fontId="13"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12" fillId="0" borderId="0"/>
    <xf numFmtId="0" fontId="13" fillId="0" borderId="0"/>
    <xf numFmtId="0" fontId="32" fillId="0" borderId="0"/>
    <xf numFmtId="0" fontId="12" fillId="0" borderId="0"/>
    <xf numFmtId="0" fontId="12" fillId="0" borderId="0"/>
    <xf numFmtId="0" fontId="12"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2" fillId="0" borderId="0"/>
    <xf numFmtId="0" fontId="12" fillId="0" borderId="0"/>
    <xf numFmtId="0" fontId="12" fillId="0" borderId="0"/>
    <xf numFmtId="0" fontId="98" fillId="0" borderId="0"/>
    <xf numFmtId="0" fontId="6" fillId="0" borderId="0"/>
    <xf numFmtId="0" fontId="6" fillId="0" borderId="0"/>
    <xf numFmtId="0" fontId="123"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3" fillId="0" borderId="0"/>
    <xf numFmtId="0" fontId="12" fillId="0" borderId="0">
      <alignment horizontal="left" wrapText="1"/>
    </xf>
    <xf numFmtId="0" fontId="133" fillId="0" borderId="0"/>
    <xf numFmtId="0" fontId="6" fillId="0" borderId="0"/>
    <xf numFmtId="0" fontId="134" fillId="0" borderId="0"/>
    <xf numFmtId="0" fontId="6" fillId="0" borderId="0"/>
    <xf numFmtId="0" fontId="13" fillId="0" borderId="0"/>
    <xf numFmtId="0" fontId="6" fillId="0" borderId="0"/>
    <xf numFmtId="0" fontId="25" fillId="0" borderId="0"/>
    <xf numFmtId="0" fontId="6" fillId="0" borderId="0"/>
    <xf numFmtId="0" fontId="32" fillId="0" borderId="0"/>
    <xf numFmtId="0" fontId="19" fillId="0" borderId="0"/>
    <xf numFmtId="0" fontId="12" fillId="0" borderId="0"/>
    <xf numFmtId="0" fontId="32"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29" fillId="0" borderId="0">
      <alignment horizontal="left" vertical="center" wrapText="1"/>
    </xf>
    <xf numFmtId="0" fontId="19" fillId="0" borderId="0"/>
    <xf numFmtId="0" fontId="13" fillId="0" borderId="0"/>
    <xf numFmtId="0" fontId="12" fillId="0" borderId="0"/>
    <xf numFmtId="0" fontId="98" fillId="0" borderId="0"/>
    <xf numFmtId="0" fontId="13" fillId="0" borderId="0"/>
    <xf numFmtId="0" fontId="98" fillId="0" borderId="0"/>
    <xf numFmtId="0" fontId="98" fillId="0" borderId="0"/>
    <xf numFmtId="0" fontId="13" fillId="0" borderId="0"/>
    <xf numFmtId="0" fontId="20" fillId="0" borderId="0"/>
    <xf numFmtId="0" fontId="98" fillId="0" borderId="0"/>
    <xf numFmtId="0" fontId="11" fillId="0" borderId="0">
      <alignment horizontal="left" wrapText="1"/>
    </xf>
    <xf numFmtId="0" fontId="98" fillId="0" borderId="0"/>
    <xf numFmtId="0" fontId="11" fillId="0" borderId="0">
      <alignment horizontal="left" wrapText="1"/>
    </xf>
    <xf numFmtId="0" fontId="98" fillId="0" borderId="0"/>
    <xf numFmtId="0" fontId="16" fillId="0" borderId="0"/>
    <xf numFmtId="0" fontId="98" fillId="0" borderId="0"/>
    <xf numFmtId="0" fontId="12" fillId="0" borderId="0"/>
    <xf numFmtId="0" fontId="98" fillId="0" borderId="0"/>
    <xf numFmtId="0" fontId="13" fillId="0" borderId="0"/>
    <xf numFmtId="0" fontId="31" fillId="0" borderId="0"/>
    <xf numFmtId="0" fontId="98" fillId="0" borderId="0"/>
    <xf numFmtId="0" fontId="98" fillId="0" borderId="0"/>
    <xf numFmtId="0" fontId="98" fillId="0" borderId="0"/>
    <xf numFmtId="0" fontId="98" fillId="0" borderId="0"/>
    <xf numFmtId="0" fontId="98" fillId="0" borderId="0"/>
    <xf numFmtId="0" fontId="98" fillId="0" borderId="0"/>
    <xf numFmtId="0" fontId="135" fillId="0" borderId="0"/>
    <xf numFmtId="0" fontId="135" fillId="0" borderId="0"/>
    <xf numFmtId="0" fontId="135" fillId="0" borderId="0"/>
    <xf numFmtId="0" fontId="98" fillId="0" borderId="0"/>
    <xf numFmtId="0" fontId="98" fillId="0" borderId="0"/>
    <xf numFmtId="0" fontId="98" fillId="0" borderId="0"/>
    <xf numFmtId="0" fontId="98" fillId="0" borderId="0"/>
    <xf numFmtId="0" fontId="21" fillId="0" borderId="0"/>
    <xf numFmtId="0" fontId="13" fillId="0" borderId="0"/>
    <xf numFmtId="0" fontId="13"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36" fillId="0" borderId="0"/>
    <xf numFmtId="0" fontId="136" fillId="0" borderId="0"/>
    <xf numFmtId="0" fontId="11" fillId="0" borderId="0"/>
    <xf numFmtId="0" fontId="12" fillId="0" borderId="0"/>
    <xf numFmtId="0" fontId="12" fillId="0" borderId="0"/>
    <xf numFmtId="0" fontId="12" fillId="0" borderId="0"/>
    <xf numFmtId="0" fontId="13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1" fillId="0" borderId="0"/>
    <xf numFmtId="0" fontId="13" fillId="0" borderId="0"/>
    <xf numFmtId="0" fontId="3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4" fillId="0" borderId="0"/>
    <xf numFmtId="0" fontId="123"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29"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4" fillId="0" borderId="0"/>
    <xf numFmtId="0" fontId="23" fillId="0" borderId="0"/>
    <xf numFmtId="0" fontId="64"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37" fillId="0" borderId="0"/>
    <xf numFmtId="0" fontId="13" fillId="0" borderId="0"/>
    <xf numFmtId="0" fontId="137" fillId="0" borderId="0"/>
    <xf numFmtId="0" fontId="13" fillId="0" borderId="0"/>
    <xf numFmtId="0" fontId="138" fillId="0" borderId="0"/>
    <xf numFmtId="0" fontId="13" fillId="0" borderId="0"/>
    <xf numFmtId="0" fontId="137" fillId="0" borderId="0"/>
    <xf numFmtId="0" fontId="3" fillId="0" borderId="0"/>
    <xf numFmtId="0" fontId="137" fillId="0" borderId="0"/>
    <xf numFmtId="0" fontId="3" fillId="0" borderId="0"/>
    <xf numFmtId="0" fontId="138" fillId="0" borderId="0"/>
    <xf numFmtId="0" fontId="138" fillId="0" borderId="0"/>
    <xf numFmtId="0" fontId="134" fillId="0" borderId="0"/>
    <xf numFmtId="0" fontId="12" fillId="0" borderId="0"/>
    <xf numFmtId="0" fontId="6" fillId="0" borderId="0"/>
    <xf numFmtId="0" fontId="89" fillId="0" borderId="0" applyFill="0">
      <alignment horizontal="left" vertical="center" wrapText="1"/>
    </xf>
    <xf numFmtId="0" fontId="6" fillId="0" borderId="0"/>
    <xf numFmtId="0" fontId="12" fillId="0" borderId="0"/>
    <xf numFmtId="0" fontId="12" fillId="0" borderId="0"/>
    <xf numFmtId="0" fontId="12" fillId="0" borderId="0"/>
    <xf numFmtId="0" fontId="98" fillId="0" borderId="0"/>
    <xf numFmtId="0" fontId="128" fillId="0" borderId="0"/>
    <xf numFmtId="0" fontId="20" fillId="0" borderId="0"/>
    <xf numFmtId="0" fontId="51" fillId="0" borderId="0"/>
    <xf numFmtId="0" fontId="129" fillId="0" borderId="0">
      <alignment horizontal="left" vertical="center" wrapText="1"/>
    </xf>
    <xf numFmtId="0" fontId="13" fillId="0" borderId="0"/>
    <xf numFmtId="0" fontId="98" fillId="0" borderId="0"/>
    <xf numFmtId="0" fontId="98" fillId="0" borderId="0"/>
    <xf numFmtId="0" fontId="139"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29" fillId="0" borderId="0">
      <alignment horizontal="left" vertical="center" wrapText="1"/>
    </xf>
    <xf numFmtId="0" fontId="32"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3" fillId="0" borderId="0"/>
    <xf numFmtId="0" fontId="140" fillId="0" borderId="0"/>
    <xf numFmtId="0" fontId="32"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1" fillId="0" borderId="0" applyFill="0" applyBorder="0" applyProtection="0">
      <alignment horizontal="left"/>
    </xf>
    <xf numFmtId="49" fontId="142" fillId="0" borderId="0" applyFill="0" applyBorder="0" applyProtection="0">
      <alignment horizontal="left"/>
    </xf>
    <xf numFmtId="49" fontId="88" fillId="0" borderId="0" applyFill="0" applyBorder="0" applyProtection="0">
      <alignment horizontal="left"/>
    </xf>
    <xf numFmtId="0" fontId="19" fillId="0" borderId="0"/>
    <xf numFmtId="0" fontId="98" fillId="0" borderId="0"/>
    <xf numFmtId="0" fontId="64" fillId="85" borderId="32" applyNumberFormat="0" applyFont="0" applyAlignment="0" applyProtection="0"/>
    <xf numFmtId="0" fontId="64" fillId="85" borderId="32" applyNumberFormat="0" applyFont="0" applyAlignment="0" applyProtection="0"/>
    <xf numFmtId="0" fontId="64" fillId="85" borderId="32" applyNumberFormat="0" applyFont="0" applyAlignment="0" applyProtection="0"/>
    <xf numFmtId="0" fontId="64" fillId="85" borderId="32" applyNumberFormat="0" applyFont="0" applyAlignment="0" applyProtection="0"/>
    <xf numFmtId="0" fontId="143"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3" fillId="10" borderId="16" applyNumberFormat="0" applyAlignment="0" applyProtection="0"/>
    <xf numFmtId="0" fontId="53" fillId="10" borderId="16" applyNumberFormat="0" applyAlignment="0" applyProtection="0"/>
    <xf numFmtId="0" fontId="122" fillId="10" borderId="16" applyNumberFormat="0" applyAlignment="0" applyProtection="0"/>
    <xf numFmtId="0" fontId="122" fillId="10" borderId="16" applyNumberFormat="0" applyAlignment="0" applyProtection="0"/>
    <xf numFmtId="0" fontId="122" fillId="10" borderId="16" applyNumberFormat="0" applyAlignment="0" applyProtection="0"/>
    <xf numFmtId="0" fontId="122" fillId="10" borderId="16" applyNumberFormat="0" applyAlignment="0" applyProtection="0"/>
    <xf numFmtId="0" fontId="144" fillId="0" borderId="33" applyNumberFormat="0" applyFill="0" applyAlignment="0" applyProtection="0"/>
    <xf numFmtId="0" fontId="145" fillId="0" borderId="25" applyNumberFormat="0" applyFill="0" applyAlignment="0" applyProtection="0"/>
    <xf numFmtId="0" fontId="146" fillId="0" borderId="33" applyNumberFormat="0" applyFill="0" applyAlignment="0" applyProtection="0"/>
    <xf numFmtId="0" fontId="146" fillId="0" borderId="33" applyNumberFormat="0" applyFill="0" applyAlignment="0" applyProtection="0"/>
    <xf numFmtId="165" fontId="12" fillId="0" borderId="0" applyFont="0" applyFill="0" applyBorder="0" applyAlignment="0" applyProtection="0"/>
    <xf numFmtId="9" fontId="142" fillId="0" borderId="0" applyFill="0" applyBorder="0" applyProtection="0">
      <alignment horizontal="right"/>
    </xf>
    <xf numFmtId="182" fontId="142" fillId="0" borderId="0" applyFill="0" applyBorder="0" applyProtection="0">
      <alignment horizontal="right"/>
    </xf>
    <xf numFmtId="10" fontId="142"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47" fillId="0" borderId="34"/>
    <xf numFmtId="1" fontId="148" fillId="0" borderId="0"/>
    <xf numFmtId="0" fontId="149" fillId="64" borderId="0" applyNumberFormat="0" applyBorder="0" applyAlignment="0" applyProtection="0"/>
    <xf numFmtId="0" fontId="150" fillId="35" borderId="0" applyNumberFormat="0" applyBorder="0" applyAlignment="0" applyProtection="0"/>
    <xf numFmtId="0" fontId="68" fillId="64" borderId="0" applyNumberFormat="0" applyBorder="0" applyAlignment="0" applyProtection="0"/>
    <xf numFmtId="49" fontId="88" fillId="0" borderId="0" applyFill="0" applyBorder="0" applyProtection="0">
      <alignment horizontal="left"/>
    </xf>
    <xf numFmtId="0" fontId="12" fillId="0" borderId="0">
      <alignment horizontal="left"/>
    </xf>
    <xf numFmtId="0" fontId="151" fillId="92" borderId="0" applyNumberFormat="0" applyBorder="0" applyAlignment="0" applyProtection="0"/>
    <xf numFmtId="0" fontId="152" fillId="36" borderId="0" applyNumberFormat="0" applyBorder="0" applyAlignment="0" applyProtection="0"/>
    <xf numFmtId="0" fontId="126" fillId="92" borderId="0" applyNumberFormat="0" applyBorder="0" applyAlignment="0" applyProtection="0"/>
    <xf numFmtId="0" fontId="153"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88" fillId="0" borderId="26" applyFill="0" applyBorder="0" applyProtection="0">
      <alignment horizontal="right" textRotation="90"/>
    </xf>
    <xf numFmtId="49" fontId="88" fillId="0" borderId="26" applyFill="0" applyBorder="0" applyProtection="0">
      <alignment horizontal="right" textRotation="90"/>
    </xf>
    <xf numFmtId="49" fontId="88" fillId="0" borderId="26" applyFill="0" applyBorder="0" applyProtection="0">
      <alignment horizontal="right" textRotation="90"/>
    </xf>
    <xf numFmtId="49" fontId="103"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4" fillId="0" borderId="5" applyBorder="0">
      <alignment horizontal="right"/>
    </xf>
    <xf numFmtId="0" fontId="29" fillId="0" borderId="0"/>
    <xf numFmtId="0" fontId="155" fillId="0" borderId="0" applyNumberFormat="0" applyFill="0" applyBorder="0" applyAlignment="0"/>
    <xf numFmtId="0" fontId="155" fillId="0" borderId="0"/>
    <xf numFmtId="0" fontId="155"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6" fillId="90" borderId="10" applyNumberFormat="0" applyAlignment="0" applyProtection="0"/>
    <xf numFmtId="0" fontId="157" fillId="38" borderId="21" applyNumberFormat="0" applyAlignment="0" applyProtection="0"/>
    <xf numFmtId="0" fontId="73"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9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58" fillId="0" borderId="0" applyNumberFormat="0" applyFill="0" applyBorder="0" applyAlignment="0" applyProtection="0">
      <protection locked="0"/>
    </xf>
    <xf numFmtId="174" fontId="158" fillId="0" borderId="36" applyNumberFormat="0" applyFill="0" applyBorder="0" applyProtection="0">
      <alignment horizontal="center" vertical="center"/>
      <protection locked="0"/>
    </xf>
    <xf numFmtId="174" fontId="158" fillId="0" borderId="36" applyNumberFormat="0" applyFill="0" applyBorder="0" applyProtection="0">
      <alignment horizontal="left" vertical="center"/>
      <protection locked="0"/>
    </xf>
    <xf numFmtId="168" fontId="12" fillId="0" borderId="0"/>
    <xf numFmtId="168" fontId="12" fillId="0" borderId="0"/>
    <xf numFmtId="169" fontId="29" fillId="0" borderId="0"/>
    <xf numFmtId="49" fontId="159" fillId="0" borderId="0" applyFill="0" applyBorder="0" applyProtection="0">
      <alignment horizontal="left"/>
    </xf>
    <xf numFmtId="168" fontId="12" fillId="0" borderId="0"/>
    <xf numFmtId="0" fontId="12" fillId="0" borderId="0"/>
    <xf numFmtId="0" fontId="77" fillId="0" borderId="0" applyNumberFormat="0" applyFill="0" applyBorder="0" applyAlignment="0" applyProtection="0"/>
    <xf numFmtId="0" fontId="77" fillId="0" borderId="0" applyNumberFormat="0" applyFill="0" applyBorder="0" applyAlignment="0" applyProtection="0"/>
    <xf numFmtId="49" fontId="141" fillId="0" borderId="0" applyFill="0" applyBorder="0" applyProtection="0">
      <alignment horizontal="centerContinuous"/>
    </xf>
    <xf numFmtId="49" fontId="141" fillId="0" borderId="0" applyFill="0" applyBorder="0" applyProtection="0">
      <alignment horizontal="left"/>
    </xf>
    <xf numFmtId="172" fontId="56" fillId="30" borderId="0" applyNumberFormat="0" applyBorder="0">
      <alignment horizontal="right"/>
      <protection locked="0"/>
    </xf>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0" fontId="146" fillId="0" borderId="37" applyNumberFormat="0" applyFill="0" applyAlignment="0" applyProtection="0"/>
    <xf numFmtId="49" fontId="141" fillId="0" borderId="38" applyFill="0" applyBorder="0" applyProtection="0">
      <alignment horizontal="right"/>
    </xf>
    <xf numFmtId="49" fontId="141" fillId="0" borderId="38" applyFill="0" applyBorder="0" applyProtection="0">
      <alignment horizontal="right"/>
    </xf>
    <xf numFmtId="49" fontId="141" fillId="0" borderId="38" applyFill="0" applyBorder="0" applyProtection="0">
      <alignment horizontal="right"/>
    </xf>
    <xf numFmtId="1" fontId="141" fillId="0" borderId="0" applyFill="0" applyBorder="0" applyProtection="0">
      <alignment horizontal="right"/>
    </xf>
    <xf numFmtId="169" fontId="141" fillId="0" borderId="0" applyFill="0" applyBorder="0" applyProtection="0">
      <alignment horizontal="right"/>
    </xf>
    <xf numFmtId="2" fontId="141" fillId="0" borderId="0" applyFill="0" applyBorder="0" applyProtection="0">
      <alignment horizontal="right"/>
    </xf>
    <xf numFmtId="0" fontId="141" fillId="0" borderId="39" applyFill="0" applyBorder="0" applyProtection="0">
      <alignment horizontal="right"/>
    </xf>
    <xf numFmtId="9" fontId="160" fillId="0" borderId="0" applyFill="0" applyBorder="0" applyProtection="0">
      <alignment horizontal="right"/>
    </xf>
    <xf numFmtId="182" fontId="160" fillId="0" borderId="0" applyFill="0" applyBorder="0" applyProtection="0">
      <alignment horizontal="right"/>
    </xf>
    <xf numFmtId="10" fontId="160" fillId="0" borderId="0" applyFill="0" applyBorder="0" applyProtection="0">
      <alignment horizontal="right"/>
    </xf>
    <xf numFmtId="49" fontId="141" fillId="0" borderId="0" applyFill="0" applyBorder="0" applyProtection="0">
      <alignment horizontal="left"/>
    </xf>
    <xf numFmtId="49" fontId="141" fillId="0" borderId="0" applyFill="0" applyBorder="0" applyProtection="0">
      <alignment horizontal="right" textRotation="90"/>
    </xf>
    <xf numFmtId="169" fontId="105" fillId="0" borderId="0"/>
    <xf numFmtId="187" fontId="12"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49" fontId="88" fillId="0" borderId="0" applyFill="0" applyBorder="0" applyProtection="0">
      <alignment horizontal="right" wrapText="1"/>
    </xf>
    <xf numFmtId="49" fontId="141" fillId="0" borderId="0" applyFill="0" applyBorder="0" applyProtection="0">
      <alignment horizontal="left" wrapText="1"/>
    </xf>
    <xf numFmtId="49" fontId="142" fillId="0" borderId="0" applyFill="0" applyBorder="0" applyProtection="0">
      <alignment horizontal="left" wrapText="1"/>
    </xf>
    <xf numFmtId="49" fontId="88" fillId="0" borderId="0" applyFill="0" applyBorder="0" applyProtection="0">
      <alignment horizontal="left" wrapText="1"/>
    </xf>
    <xf numFmtId="49" fontId="88" fillId="0" borderId="0" applyFill="0" applyBorder="0" applyProtection="0">
      <alignment horizontal="left" wrapText="1"/>
    </xf>
    <xf numFmtId="49" fontId="88" fillId="0" borderId="0" applyFill="0" applyBorder="0" applyProtection="0">
      <alignment horizontal="right" textRotation="90"/>
    </xf>
    <xf numFmtId="49" fontId="159" fillId="0" borderId="0" applyFill="0" applyBorder="0" applyProtection="0">
      <alignment horizontal="left" wrapText="1"/>
    </xf>
    <xf numFmtId="49" fontId="141" fillId="0" borderId="0" applyFill="0" applyBorder="0" applyProtection="0">
      <alignment horizontal="centerContinuous" wrapText="1"/>
    </xf>
    <xf numFmtId="49" fontId="141" fillId="0" borderId="0" applyFill="0" applyBorder="0" applyProtection="0">
      <alignment horizontal="left" wrapText="1"/>
    </xf>
    <xf numFmtId="49" fontId="141" fillId="0" borderId="0" applyFill="0" applyBorder="0" applyProtection="0">
      <alignment horizontal="right" wrapText="1"/>
    </xf>
    <xf numFmtId="49" fontId="141" fillId="0" borderId="0" applyFill="0" applyBorder="0" applyProtection="0">
      <alignment horizontal="left" wrapText="1"/>
    </xf>
    <xf numFmtId="49" fontId="141"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69" fillId="27" borderId="41" applyNumberFormat="0" applyAlignment="0" applyProtection="0"/>
    <xf numFmtId="0" fontId="69" fillId="27" borderId="41" applyNumberFormat="0" applyAlignment="0" applyProtection="0"/>
    <xf numFmtId="0" fontId="71" fillId="69" borderId="41" applyNumberFormat="0" applyAlignment="0" applyProtection="0"/>
    <xf numFmtId="0" fontId="71" fillId="69" borderId="41" applyNumberFormat="0" applyAlignment="0" applyProtection="0"/>
    <xf numFmtId="0" fontId="69" fillId="68" borderId="41" applyNumberFormat="0" applyAlignment="0" applyProtection="0"/>
    <xf numFmtId="0" fontId="69" fillId="68" borderId="41" applyNumberFormat="0" applyAlignment="0" applyProtection="0"/>
    <xf numFmtId="0" fontId="72" fillId="69" borderId="41" applyNumberFormat="0" applyAlignment="0" applyProtection="0"/>
    <xf numFmtId="0" fontId="72"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37" fillId="10" borderId="41" applyNumberFormat="0" applyAlignment="0" applyProtection="0"/>
    <xf numFmtId="0" fontId="37" fillId="10" borderId="41" applyNumberFormat="0" applyAlignment="0" applyProtection="0"/>
    <xf numFmtId="0" fontId="37" fillId="10" borderId="41" applyNumberFormat="0" applyAlignment="0" applyProtection="0"/>
    <xf numFmtId="0" fontId="37" fillId="10" borderId="41" applyNumberFormat="0" applyAlignment="0" applyProtection="0"/>
    <xf numFmtId="0" fontId="73" fillId="10" borderId="41" applyNumberFormat="0" applyAlignment="0" applyProtection="0"/>
    <xf numFmtId="0" fontId="73" fillId="10" borderId="41" applyNumberFormat="0" applyAlignment="0" applyProtection="0"/>
    <xf numFmtId="0" fontId="73" fillId="10" borderId="41" applyNumberFormat="0" applyAlignment="0" applyProtection="0"/>
    <xf numFmtId="0" fontId="73" fillId="10" borderId="41" applyNumberFormat="0" applyAlignment="0" applyProtection="0"/>
    <xf numFmtId="3" fontId="75" fillId="79" borderId="42" applyFont="0" applyFill="0" applyProtection="0">
      <alignment horizontal="right"/>
    </xf>
    <xf numFmtId="3" fontId="75" fillId="79" borderId="42" applyFont="0" applyFill="0" applyProtection="0">
      <alignment horizontal="right"/>
    </xf>
    <xf numFmtId="49" fontId="88" fillId="0" borderId="43" applyFill="0" applyBorder="0" applyProtection="0">
      <alignment horizontal="right"/>
    </xf>
    <xf numFmtId="49" fontId="88" fillId="0" borderId="43" applyFill="0" applyBorder="0" applyProtection="0">
      <alignment horizontal="right"/>
    </xf>
    <xf numFmtId="49" fontId="88" fillId="0" borderId="43" applyFill="0" applyBorder="0" applyProtection="0">
      <alignment horizontal="right"/>
    </xf>
    <xf numFmtId="49" fontId="88" fillId="0" borderId="43" applyFill="0" applyBorder="0" applyProtection="0">
      <alignment horizontal="right"/>
    </xf>
    <xf numFmtId="49" fontId="88" fillId="0" borderId="43" applyFill="0" applyBorder="0" applyProtection="0">
      <alignment horizontal="right"/>
    </xf>
    <xf numFmtId="49" fontId="88" fillId="0" borderId="43" applyFill="0" applyBorder="0" applyProtection="0">
      <alignment horizontal="right"/>
    </xf>
    <xf numFmtId="0" fontId="89" fillId="0" borderId="44" applyNumberFormat="0"/>
    <xf numFmtId="0" fontId="89" fillId="0" borderId="44" applyNumberFormat="0"/>
    <xf numFmtId="0" fontId="89" fillId="0" borderId="44" applyNumberFormat="0"/>
    <xf numFmtId="0" fontId="89" fillId="0" borderId="44" applyNumberFormat="0"/>
    <xf numFmtId="0" fontId="90" fillId="0" borderId="44" applyNumberFormat="0"/>
    <xf numFmtId="0" fontId="90" fillId="0" borderId="44" applyNumberFormat="0"/>
    <xf numFmtId="0" fontId="90" fillId="0" borderId="44" applyNumberFormat="0"/>
    <xf numFmtId="0" fontId="90" fillId="0" borderId="44" applyNumberFormat="0"/>
    <xf numFmtId="3" fontId="97" fillId="0" borderId="42">
      <alignment horizontal="right"/>
      <protection locked="0"/>
    </xf>
    <xf numFmtId="3" fontId="97" fillId="0" borderId="42">
      <alignment horizontal="right"/>
      <protection locked="0"/>
    </xf>
    <xf numFmtId="3" fontId="97" fillId="0" borderId="42">
      <alignment horizontal="right"/>
      <protection locked="0"/>
    </xf>
    <xf numFmtId="3" fontId="97" fillId="0" borderId="42">
      <alignment horizontal="right"/>
      <protection locked="0"/>
    </xf>
    <xf numFmtId="3" fontId="97" fillId="0" borderId="42">
      <alignment horizontal="right"/>
      <protection locked="0"/>
    </xf>
    <xf numFmtId="3" fontId="97" fillId="0" borderId="42">
      <alignment horizontal="right"/>
      <protection locked="0"/>
    </xf>
    <xf numFmtId="167"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07" fillId="0" borderId="45">
      <alignment horizontal="left" vertical="center"/>
    </xf>
    <xf numFmtId="0" fontId="105" fillId="0" borderId="45">
      <alignment horizontal="center" vertical="center" wrapText="1"/>
    </xf>
    <xf numFmtId="0" fontId="105" fillId="0" borderId="45">
      <alignment horizontal="center" vertical="center" wrapText="1"/>
    </xf>
    <xf numFmtId="0" fontId="105" fillId="0" borderId="45">
      <alignment horizontal="center" vertical="center" wrapText="1"/>
    </xf>
    <xf numFmtId="0" fontId="108" fillId="79" borderId="46" applyFont="0" applyBorder="0">
      <alignment horizontal="center" wrapText="1"/>
    </xf>
    <xf numFmtId="0" fontId="108" fillId="79" borderId="46" applyFont="0" applyBorder="0">
      <alignment horizontal="center" wrapText="1"/>
    </xf>
    <xf numFmtId="0" fontId="108" fillId="79" borderId="46" applyFont="0" applyBorder="0">
      <alignment horizontal="center" wrapText="1"/>
    </xf>
    <xf numFmtId="0" fontId="108" fillId="79" borderId="46" applyFont="0" applyBorder="0">
      <alignment horizontal="center" wrapText="1"/>
    </xf>
    <xf numFmtId="0" fontId="108" fillId="79" borderId="46" applyFont="0" applyBorder="0">
      <alignment horizontal="center" wrapText="1"/>
    </xf>
    <xf numFmtId="0" fontId="108"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5" fillId="79" borderId="42" applyNumberFormat="0" applyBorder="0" applyAlignment="0" applyProtection="0"/>
    <xf numFmtId="10" fontId="105" fillId="79" borderId="42" applyNumberFormat="0" applyBorder="0" applyAlignment="0" applyProtection="0"/>
    <xf numFmtId="0" fontId="46" fillId="10" borderId="41" applyNumberFormat="0" applyAlignment="0" applyProtection="0"/>
    <xf numFmtId="0" fontId="46" fillId="10" borderId="41" applyNumberFormat="0" applyAlignment="0" applyProtection="0"/>
    <xf numFmtId="0" fontId="46" fillId="10" borderId="41" applyNumberFormat="0" applyAlignment="0" applyProtection="0"/>
    <xf numFmtId="0" fontId="46" fillId="10" borderId="41" applyNumberFormat="0" applyAlignment="0" applyProtection="0"/>
    <xf numFmtId="0" fontId="46" fillId="10" borderId="41" applyNumberFormat="0" applyAlignment="0" applyProtection="0"/>
    <xf numFmtId="0" fontId="46" fillId="10"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0" fontId="72"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4" fillId="85" borderId="48" applyNumberFormat="0" applyFont="0" applyAlignment="0" applyProtection="0"/>
    <xf numFmtId="0" fontId="64" fillId="85" borderId="48" applyNumberFormat="0" applyFont="0" applyAlignment="0" applyProtection="0"/>
    <xf numFmtId="0" fontId="2" fillId="4" borderId="9" applyNumberFormat="0" applyFont="0" applyAlignment="0" applyProtection="0"/>
    <xf numFmtId="0" fontId="120" fillId="90" borderId="49" applyNumberFormat="0" applyAlignment="0" applyProtection="0"/>
    <xf numFmtId="0" fontId="122" fillId="90" borderId="49" applyNumberFormat="0" applyAlignment="0" applyProtection="0"/>
    <xf numFmtId="0" fontId="122" fillId="10" borderId="49" applyNumberFormat="0" applyAlignment="0" applyProtection="0"/>
    <xf numFmtId="0" fontId="32" fillId="0" borderId="0"/>
    <xf numFmtId="0" fontId="32" fillId="0" borderId="0"/>
    <xf numFmtId="0" fontId="2" fillId="0" borderId="0"/>
    <xf numFmtId="0" fontId="32" fillId="0" borderId="0"/>
    <xf numFmtId="0" fontId="32" fillId="0" borderId="0"/>
    <xf numFmtId="0" fontId="123"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4" fillId="85" borderId="48" applyNumberFormat="0" applyFont="0" applyAlignment="0" applyProtection="0"/>
    <xf numFmtId="0" fontId="64" fillId="85" borderId="48" applyNumberFormat="0" applyFont="0" applyAlignment="0" applyProtection="0"/>
    <xf numFmtId="0" fontId="64" fillId="85" borderId="48" applyNumberFormat="0" applyFont="0" applyAlignment="0" applyProtection="0"/>
    <xf numFmtId="0" fontId="64" fillId="85" borderId="48" applyNumberFormat="0" applyFont="0" applyAlignment="0" applyProtection="0"/>
    <xf numFmtId="0" fontId="64" fillId="85" borderId="48" applyNumberFormat="0" applyFont="0" applyAlignment="0" applyProtection="0"/>
    <xf numFmtId="0" fontId="64" fillId="85" borderId="48" applyNumberFormat="0" applyFont="0" applyAlignment="0" applyProtection="0"/>
    <xf numFmtId="0" fontId="64" fillId="85" borderId="48" applyNumberFormat="0" applyFont="0" applyAlignment="0" applyProtection="0"/>
    <xf numFmtId="0" fontId="64"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3" fillId="10" borderId="49" applyNumberFormat="0" applyAlignment="0" applyProtection="0"/>
    <xf numFmtId="0" fontId="53" fillId="10" borderId="49" applyNumberFormat="0" applyAlignment="0" applyProtection="0"/>
    <xf numFmtId="0" fontId="53" fillId="10" borderId="49" applyNumberFormat="0" applyAlignment="0" applyProtection="0"/>
    <xf numFmtId="0" fontId="122" fillId="10" borderId="49" applyNumberFormat="0" applyAlignment="0" applyProtection="0"/>
    <xf numFmtId="0" fontId="122" fillId="10" borderId="49" applyNumberFormat="0" applyAlignment="0" applyProtection="0"/>
    <xf numFmtId="0" fontId="122" fillId="10" borderId="49" applyNumberFormat="0" applyAlignment="0" applyProtection="0"/>
    <xf numFmtId="0" fontId="122" fillId="10" borderId="49" applyNumberFormat="0" applyAlignment="0" applyProtection="0"/>
    <xf numFmtId="0" fontId="144" fillId="0" borderId="50" applyNumberFormat="0" applyFill="0" applyAlignment="0" applyProtection="0"/>
    <xf numFmtId="0" fontId="144"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88" fillId="0" borderId="43" applyFill="0" applyBorder="0" applyProtection="0">
      <alignment horizontal="right" textRotation="90"/>
    </xf>
    <xf numFmtId="49" fontId="88" fillId="0" borderId="43" applyFill="0" applyBorder="0" applyProtection="0">
      <alignment horizontal="right" textRotation="90"/>
    </xf>
    <xf numFmtId="49" fontId="88" fillId="0" borderId="43" applyFill="0" applyBorder="0" applyProtection="0">
      <alignment horizontal="right" textRotation="90"/>
    </xf>
    <xf numFmtId="49" fontId="88" fillId="0" borderId="43" applyFill="0" applyBorder="0" applyProtection="0">
      <alignment horizontal="right" textRotation="90"/>
    </xf>
    <xf numFmtId="49" fontId="88" fillId="0" borderId="43" applyFill="0" applyBorder="0" applyProtection="0">
      <alignment horizontal="right" textRotation="90"/>
    </xf>
    <xf numFmtId="49" fontId="88"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6" fillId="90" borderId="41" applyNumberFormat="0" applyAlignment="0" applyProtection="0"/>
    <xf numFmtId="0" fontId="73"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6"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49" fontId="141" fillId="0" borderId="52" applyFill="0" applyBorder="0" applyProtection="0">
      <alignment horizontal="right"/>
    </xf>
    <xf numFmtId="49" fontId="141" fillId="0" borderId="52" applyFill="0" applyBorder="0" applyProtection="0">
      <alignment horizontal="right"/>
    </xf>
    <xf numFmtId="49" fontId="141" fillId="0" borderId="52" applyFill="0" applyBorder="0" applyProtection="0">
      <alignment horizontal="right"/>
    </xf>
    <xf numFmtId="49" fontId="141" fillId="0" borderId="52" applyFill="0" applyBorder="0" applyProtection="0">
      <alignment horizontal="right"/>
    </xf>
    <xf numFmtId="49" fontId="141" fillId="0" borderId="52" applyFill="0" applyBorder="0" applyProtection="0">
      <alignment horizontal="right"/>
    </xf>
    <xf numFmtId="49" fontId="141" fillId="0" borderId="52" applyFill="0" applyBorder="0" applyProtection="0">
      <alignment horizontal="right"/>
    </xf>
    <xf numFmtId="167"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69" fillId="27" borderId="54" applyNumberFormat="0" applyAlignment="0" applyProtection="0"/>
    <xf numFmtId="0" fontId="69" fillId="27" borderId="54" applyNumberFormat="0" applyAlignment="0" applyProtection="0"/>
    <xf numFmtId="0" fontId="69" fillId="27" borderId="54" applyNumberFormat="0" applyAlignment="0" applyProtection="0"/>
    <xf numFmtId="0" fontId="69" fillId="27" borderId="54" applyNumberFormat="0" applyAlignment="0" applyProtection="0"/>
    <xf numFmtId="0" fontId="69" fillId="27" borderId="54" applyNumberFormat="0" applyAlignment="0" applyProtection="0"/>
    <xf numFmtId="0" fontId="69" fillId="27" borderId="54" applyNumberFormat="0" applyAlignment="0" applyProtection="0"/>
    <xf numFmtId="0" fontId="69" fillId="27" borderId="54" applyNumberFormat="0" applyAlignment="0" applyProtection="0"/>
    <xf numFmtId="0" fontId="69" fillId="27" borderId="54" applyNumberFormat="0" applyAlignment="0" applyProtection="0"/>
    <xf numFmtId="0" fontId="69" fillId="27" borderId="54" applyNumberFormat="0" applyAlignment="0" applyProtection="0"/>
    <xf numFmtId="0" fontId="69" fillId="27" borderId="54" applyNumberFormat="0" applyAlignment="0" applyProtection="0"/>
    <xf numFmtId="0" fontId="71" fillId="69" borderId="54" applyNumberFormat="0" applyAlignment="0" applyProtection="0"/>
    <xf numFmtId="0" fontId="71" fillId="69" borderId="54" applyNumberFormat="0" applyAlignment="0" applyProtection="0"/>
    <xf numFmtId="0" fontId="71" fillId="69" borderId="54" applyNumberFormat="0" applyAlignment="0" applyProtection="0"/>
    <xf numFmtId="0" fontId="71" fillId="69" borderId="54" applyNumberFormat="0" applyAlignment="0" applyProtection="0"/>
    <xf numFmtId="0" fontId="71" fillId="69" borderId="54" applyNumberFormat="0" applyAlignment="0" applyProtection="0"/>
    <xf numFmtId="0" fontId="71" fillId="69" borderId="54" applyNumberFormat="0" applyAlignment="0" applyProtection="0"/>
    <xf numFmtId="0" fontId="71" fillId="69" borderId="54" applyNumberFormat="0" applyAlignment="0" applyProtection="0"/>
    <xf numFmtId="0" fontId="71" fillId="69" borderId="54" applyNumberFormat="0" applyAlignment="0" applyProtection="0"/>
    <xf numFmtId="0" fontId="71" fillId="69" borderId="54" applyNumberFormat="0" applyAlignment="0" applyProtection="0"/>
    <xf numFmtId="0" fontId="71" fillId="69" borderId="54" applyNumberFormat="0" applyAlignment="0" applyProtection="0"/>
    <xf numFmtId="0" fontId="69" fillId="68" borderId="54" applyNumberFormat="0" applyAlignment="0" applyProtection="0"/>
    <xf numFmtId="0" fontId="69" fillId="68" borderId="54" applyNumberFormat="0" applyAlignment="0" applyProtection="0"/>
    <xf numFmtId="0" fontId="69" fillId="68" borderId="54" applyNumberFormat="0" applyAlignment="0" applyProtection="0"/>
    <xf numFmtId="0" fontId="69" fillId="68" borderId="54" applyNumberFormat="0" applyAlignment="0" applyProtection="0"/>
    <xf numFmtId="0" fontId="69" fillId="68" borderId="54" applyNumberFormat="0" applyAlignment="0" applyProtection="0"/>
    <xf numFmtId="0" fontId="69" fillId="68" borderId="54" applyNumberFormat="0" applyAlignment="0" applyProtection="0"/>
    <xf numFmtId="0" fontId="69" fillId="68" borderId="54" applyNumberFormat="0" applyAlignment="0" applyProtection="0"/>
    <xf numFmtId="0" fontId="69" fillId="68" borderId="54" applyNumberFormat="0" applyAlignment="0" applyProtection="0"/>
    <xf numFmtId="0" fontId="69" fillId="68" borderId="54" applyNumberFormat="0" applyAlignment="0" applyProtection="0"/>
    <xf numFmtId="0" fontId="69" fillId="68" borderId="54" applyNumberFormat="0" applyAlignment="0" applyProtection="0"/>
    <xf numFmtId="0" fontId="72" fillId="69" borderId="54" applyNumberFormat="0" applyAlignment="0" applyProtection="0"/>
    <xf numFmtId="0" fontId="72" fillId="69" borderId="54" applyNumberFormat="0" applyAlignment="0" applyProtection="0"/>
    <xf numFmtId="0" fontId="72" fillId="69" borderId="54" applyNumberFormat="0" applyAlignment="0" applyProtection="0"/>
    <xf numFmtId="0" fontId="72" fillId="69" borderId="54" applyNumberFormat="0" applyAlignment="0" applyProtection="0"/>
    <xf numFmtId="0" fontId="72" fillId="69" borderId="54" applyNumberFormat="0" applyAlignment="0" applyProtection="0"/>
    <xf numFmtId="0" fontId="72" fillId="69" borderId="54" applyNumberFormat="0" applyAlignment="0" applyProtection="0"/>
    <xf numFmtId="0" fontId="72" fillId="69" borderId="54" applyNumberFormat="0" applyAlignment="0" applyProtection="0"/>
    <xf numFmtId="0" fontId="72" fillId="69" borderId="54" applyNumberFormat="0" applyAlignment="0" applyProtection="0"/>
    <xf numFmtId="0" fontId="72" fillId="69" borderId="54" applyNumberFormat="0" applyAlignment="0" applyProtection="0"/>
    <xf numFmtId="0" fontId="72"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37"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0" fontId="73" fillId="10" borderId="54" applyNumberFormat="0" applyAlignment="0" applyProtection="0"/>
    <xf numFmtId="3" fontId="75" fillId="79" borderId="55" applyFont="0" applyFill="0" applyProtection="0">
      <alignment horizontal="right"/>
    </xf>
    <xf numFmtId="3" fontId="75" fillId="79" borderId="55" applyFont="0" applyFill="0" applyProtection="0">
      <alignment horizontal="right"/>
    </xf>
    <xf numFmtId="3" fontId="75" fillId="79" borderId="55" applyFont="0" applyFill="0" applyProtection="0">
      <alignment horizontal="right"/>
    </xf>
    <xf numFmtId="3" fontId="75" fillId="79" borderId="55" applyFont="0" applyFill="0" applyProtection="0">
      <alignment horizontal="right"/>
    </xf>
    <xf numFmtId="3" fontId="75" fillId="79" borderId="55" applyFont="0" applyFill="0" applyProtection="0">
      <alignment horizontal="right"/>
    </xf>
    <xf numFmtId="3" fontId="75" fillId="79" borderId="55" applyFont="0" applyFill="0" applyProtection="0">
      <alignment horizontal="right"/>
    </xf>
    <xf numFmtId="3" fontId="75" fillId="79" borderId="55" applyFont="0" applyFill="0" applyProtection="0">
      <alignment horizontal="right"/>
    </xf>
    <xf numFmtId="3" fontId="75" fillId="79" borderId="55" applyFont="0" applyFill="0" applyProtection="0">
      <alignment horizontal="right"/>
    </xf>
    <xf numFmtId="3" fontId="75" fillId="79" borderId="55" applyFont="0" applyFill="0" applyProtection="0">
      <alignment horizontal="right"/>
    </xf>
    <xf numFmtId="3" fontId="75" fillId="79" borderId="55" applyFont="0" applyFill="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49" fontId="88" fillId="0" borderId="56" applyFill="0" applyBorder="0" applyProtection="0">
      <alignment horizontal="right"/>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13" fillId="0" borderId="0" applyFont="0" applyFill="0" applyBorder="0" applyAlignment="0" applyProtection="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89"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0" fontId="90" fillId="0" borderId="57" applyNumberFormat="0"/>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3" fontId="97" fillId="0" borderId="55">
      <alignment horizontal="right"/>
      <protection locked="0"/>
    </xf>
    <xf numFmtId="167" fontId="98" fillId="0" borderId="0" applyFont="0" applyFill="0" applyBorder="0" applyAlignment="0" applyProtection="0"/>
    <xf numFmtId="167" fontId="98"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12"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12"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3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07" fillId="0" borderId="58">
      <alignment horizontal="left" vertical="center"/>
    </xf>
    <xf numFmtId="0" fontId="107" fillId="0" borderId="58">
      <alignment horizontal="left" vertical="center"/>
    </xf>
    <xf numFmtId="0" fontId="107" fillId="0" borderId="58">
      <alignment horizontal="left" vertical="center"/>
    </xf>
    <xf numFmtId="0" fontId="107" fillId="0" borderId="58">
      <alignment horizontal="left" vertical="center"/>
    </xf>
    <xf numFmtId="0" fontId="107" fillId="0" borderId="58">
      <alignment horizontal="left" vertical="center"/>
    </xf>
    <xf numFmtId="0" fontId="107" fillId="0" borderId="58">
      <alignment horizontal="left" vertical="center"/>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5" fillId="0" borderId="58">
      <alignment horizontal="center" vertic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0" fontId="108"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5" fillId="0" borderId="0" applyNumberFormat="0" applyFill="0" applyBorder="0" applyAlignment="0" applyProtection="0">
      <alignment vertical="top"/>
      <protection locked="0"/>
    </xf>
    <xf numFmtId="10" fontId="105" fillId="79" borderId="55" applyNumberFormat="0" applyBorder="0" applyAlignment="0" applyProtection="0"/>
    <xf numFmtId="10" fontId="105" fillId="79" borderId="55" applyNumberFormat="0" applyBorder="0" applyAlignment="0" applyProtection="0"/>
    <xf numFmtId="10" fontId="105" fillId="79" borderId="55" applyNumberFormat="0" applyBorder="0" applyAlignment="0" applyProtection="0"/>
    <xf numFmtId="10" fontId="105" fillId="79" borderId="55" applyNumberFormat="0" applyBorder="0" applyAlignment="0" applyProtection="0"/>
    <xf numFmtId="10" fontId="105" fillId="79" borderId="55" applyNumberFormat="0" applyBorder="0" applyAlignment="0" applyProtection="0"/>
    <xf numFmtId="10" fontId="105" fillId="79" borderId="55" applyNumberFormat="0" applyBorder="0" applyAlignment="0" applyProtection="0"/>
    <xf numFmtId="10" fontId="105" fillId="79" borderId="55" applyNumberFormat="0" applyBorder="0" applyAlignment="0" applyProtection="0"/>
    <xf numFmtId="10" fontId="105" fillId="79" borderId="55" applyNumberFormat="0" applyBorder="0" applyAlignment="0" applyProtection="0"/>
    <xf numFmtId="10" fontId="105" fillId="79" borderId="55" applyNumberFormat="0" applyBorder="0" applyAlignment="0" applyProtection="0"/>
    <xf numFmtId="10" fontId="105" fillId="79" borderId="55" applyNumberFormat="0" applyBorder="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46" fillId="10"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0" fillId="90" borderId="62" applyNumberFormat="0" applyAlignment="0" applyProtection="0"/>
    <xf numFmtId="0" fontId="120" fillId="90" borderId="62" applyNumberFormat="0" applyAlignment="0" applyProtection="0"/>
    <xf numFmtId="0" fontId="120" fillId="90" borderId="62" applyNumberFormat="0" applyAlignment="0" applyProtection="0"/>
    <xf numFmtId="0" fontId="120" fillId="90" borderId="62" applyNumberFormat="0" applyAlignment="0" applyProtection="0"/>
    <xf numFmtId="0" fontId="120" fillId="90" borderId="62" applyNumberFormat="0" applyAlignment="0" applyProtection="0"/>
    <xf numFmtId="0" fontId="120" fillId="90" borderId="62" applyNumberFormat="0" applyAlignment="0" applyProtection="0"/>
    <xf numFmtId="0" fontId="122" fillId="90" borderId="62" applyNumberFormat="0" applyAlignment="0" applyProtection="0"/>
    <xf numFmtId="0" fontId="122" fillId="90" borderId="62" applyNumberFormat="0" applyAlignment="0" applyProtection="0"/>
    <xf numFmtId="0" fontId="122" fillId="90" borderId="62" applyNumberFormat="0" applyAlignment="0" applyProtection="0"/>
    <xf numFmtId="0" fontId="122" fillId="90" borderId="62" applyNumberFormat="0" applyAlignment="0" applyProtection="0"/>
    <xf numFmtId="0" fontId="122" fillId="90" borderId="62" applyNumberFormat="0" applyAlignment="0" applyProtection="0"/>
    <xf numFmtId="0" fontId="122" fillId="9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0" fontId="64"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53"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22" fillId="10" borderId="62" applyNumberFormat="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4"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165"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49" fontId="88"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6" fillId="90" borderId="54" applyNumberFormat="0" applyAlignment="0" applyProtection="0"/>
    <xf numFmtId="0" fontId="156" fillId="90" borderId="54" applyNumberFormat="0" applyAlignment="0" applyProtection="0"/>
    <xf numFmtId="0" fontId="156" fillId="90" borderId="54" applyNumberFormat="0" applyAlignment="0" applyProtection="0"/>
    <xf numFmtId="0" fontId="156" fillId="90" borderId="54" applyNumberFormat="0" applyAlignment="0" applyProtection="0"/>
    <xf numFmtId="0" fontId="156" fillId="90" borderId="54" applyNumberFormat="0" applyAlignment="0" applyProtection="0"/>
    <xf numFmtId="0" fontId="156" fillId="90" borderId="54" applyNumberFormat="0" applyAlignment="0" applyProtection="0"/>
    <xf numFmtId="0" fontId="73" fillId="90" borderId="54" applyNumberFormat="0" applyAlignment="0" applyProtection="0"/>
    <xf numFmtId="0" fontId="73" fillId="90" borderId="54" applyNumberFormat="0" applyAlignment="0" applyProtection="0"/>
    <xf numFmtId="0" fontId="73" fillId="90" borderId="54" applyNumberFormat="0" applyAlignment="0" applyProtection="0"/>
    <xf numFmtId="0" fontId="73" fillId="90" borderId="54" applyNumberFormat="0" applyAlignment="0" applyProtection="0"/>
    <xf numFmtId="0" fontId="73" fillId="90" borderId="54" applyNumberFormat="0" applyAlignment="0" applyProtection="0"/>
    <xf numFmtId="0" fontId="73"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0" fontId="146" fillId="0" borderId="63" applyNumberFormat="0" applyFill="0" applyAlignment="0" applyProtection="0"/>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49" fontId="141"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0" fillId="0" borderId="0"/>
    <xf numFmtId="0" fontId="11" fillId="0" borderId="0"/>
    <xf numFmtId="0" fontId="11" fillId="0" borderId="0"/>
    <xf numFmtId="0" fontId="11" fillId="0" borderId="0"/>
    <xf numFmtId="0" fontId="130" fillId="0" borderId="0"/>
    <xf numFmtId="0" fontId="123"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3" fillId="0" borderId="0"/>
    <xf numFmtId="0" fontId="166" fillId="0" borderId="0"/>
    <xf numFmtId="0" fontId="130" fillId="41" borderId="0" applyNumberFormat="0" applyBorder="0" applyAlignment="0" applyProtection="0"/>
    <xf numFmtId="0" fontId="6" fillId="41" borderId="0" applyNumberFormat="0" applyBorder="0" applyAlignment="0" applyProtection="0"/>
    <xf numFmtId="0" fontId="130" fillId="44" borderId="0" applyNumberFormat="0" applyBorder="0" applyAlignment="0" applyProtection="0"/>
    <xf numFmtId="0" fontId="6" fillId="44" borderId="0" applyNumberFormat="0" applyBorder="0" applyAlignment="0" applyProtection="0"/>
    <xf numFmtId="0" fontId="130" fillId="48" borderId="0" applyNumberFormat="0" applyBorder="0" applyAlignment="0" applyProtection="0"/>
    <xf numFmtId="0" fontId="6" fillId="48" borderId="0" applyNumberFormat="0" applyBorder="0" applyAlignment="0" applyProtection="0"/>
    <xf numFmtId="0" fontId="130" fillId="52" borderId="0" applyNumberFormat="0" applyBorder="0" applyAlignment="0" applyProtection="0"/>
    <xf numFmtId="0" fontId="6" fillId="52" borderId="0" applyNumberFormat="0" applyBorder="0" applyAlignment="0" applyProtection="0"/>
    <xf numFmtId="0" fontId="130" fillId="56" borderId="0" applyNumberFormat="0" applyBorder="0" applyAlignment="0" applyProtection="0"/>
    <xf numFmtId="0" fontId="6" fillId="56" borderId="0" applyNumberFormat="0" applyBorder="0" applyAlignment="0" applyProtection="0"/>
    <xf numFmtId="0" fontId="130"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0" fillId="42" borderId="0" applyNumberFormat="0" applyBorder="0" applyAlignment="0" applyProtection="0"/>
    <xf numFmtId="0" fontId="6" fillId="42" borderId="0" applyNumberFormat="0" applyBorder="0" applyAlignment="0" applyProtection="0"/>
    <xf numFmtId="0" fontId="130" fillId="45" borderId="0" applyNumberFormat="0" applyBorder="0" applyAlignment="0" applyProtection="0"/>
    <xf numFmtId="0" fontId="6" fillId="45" borderId="0" applyNumberFormat="0" applyBorder="0" applyAlignment="0" applyProtection="0"/>
    <xf numFmtId="0" fontId="130" fillId="49" borderId="0" applyNumberFormat="0" applyBorder="0" applyAlignment="0" applyProtection="0"/>
    <xf numFmtId="0" fontId="6" fillId="49" borderId="0" applyNumberFormat="0" applyBorder="0" applyAlignment="0" applyProtection="0"/>
    <xf numFmtId="0" fontId="130" fillId="53" borderId="0" applyNumberFormat="0" applyBorder="0" applyAlignment="0" applyProtection="0"/>
    <xf numFmtId="0" fontId="6" fillId="53" borderId="0" applyNumberFormat="0" applyBorder="0" applyAlignment="0" applyProtection="0"/>
    <xf numFmtId="0" fontId="130" fillId="57" borderId="0" applyNumberFormat="0" applyBorder="0" applyAlignment="0" applyProtection="0"/>
    <xf numFmtId="0" fontId="6" fillId="57" borderId="0" applyNumberFormat="0" applyBorder="0" applyAlignment="0" applyProtection="0"/>
    <xf numFmtId="0" fontId="130"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67" fillId="43" borderId="0" applyNumberFormat="0" applyBorder="0" applyAlignment="0" applyProtection="0"/>
    <xf numFmtId="0" fontId="168" fillId="43" borderId="0" applyNumberFormat="0" applyBorder="0" applyAlignment="0" applyProtection="0"/>
    <xf numFmtId="0" fontId="167" fillId="46" borderId="0" applyNumberFormat="0" applyBorder="0" applyAlignment="0" applyProtection="0"/>
    <xf numFmtId="0" fontId="168" fillId="46" borderId="0" applyNumberFormat="0" applyBorder="0" applyAlignment="0" applyProtection="0"/>
    <xf numFmtId="0" fontId="167" fillId="50" borderId="0" applyNumberFormat="0" applyBorder="0" applyAlignment="0" applyProtection="0"/>
    <xf numFmtId="0" fontId="168" fillId="50" borderId="0" applyNumberFormat="0" applyBorder="0" applyAlignment="0" applyProtection="0"/>
    <xf numFmtId="0" fontId="167" fillId="54" borderId="0" applyNumberFormat="0" applyBorder="0" applyAlignment="0" applyProtection="0"/>
    <xf numFmtId="0" fontId="168" fillId="54" borderId="0" applyNumberFormat="0" applyBorder="0" applyAlignment="0" applyProtection="0"/>
    <xf numFmtId="0" fontId="167" fillId="58" borderId="0" applyNumberFormat="0" applyBorder="0" applyAlignment="0" applyProtection="0"/>
    <xf numFmtId="0" fontId="168" fillId="58" borderId="0" applyNumberFormat="0" applyBorder="0" applyAlignment="0" applyProtection="0"/>
    <xf numFmtId="0" fontId="167" fillId="62" borderId="0" applyNumberFormat="0" applyBorder="0" applyAlignment="0" applyProtection="0"/>
    <xf numFmtId="0" fontId="168" fillId="62" borderId="0" applyNumberFormat="0" applyBorder="0" applyAlignment="0" applyProtection="0"/>
    <xf numFmtId="0" fontId="168" fillId="43" borderId="0" applyNumberFormat="0" applyBorder="0" applyAlignment="0" applyProtection="0"/>
    <xf numFmtId="0" fontId="168" fillId="46" borderId="0" applyNumberFormat="0" applyBorder="0" applyAlignment="0" applyProtection="0"/>
    <xf numFmtId="0" fontId="168" fillId="50" borderId="0" applyNumberFormat="0" applyBorder="0" applyAlignment="0" applyProtection="0"/>
    <xf numFmtId="0" fontId="168" fillId="54" borderId="0" applyNumberFormat="0" applyBorder="0" applyAlignment="0" applyProtection="0"/>
    <xf numFmtId="0" fontId="168" fillId="58" borderId="0" applyNumberFormat="0" applyBorder="0" applyAlignment="0" applyProtection="0"/>
    <xf numFmtId="0" fontId="168" fillId="62" borderId="0" applyNumberFormat="0" applyBorder="0" applyAlignment="0" applyProtection="0"/>
    <xf numFmtId="0" fontId="168" fillId="40" borderId="0" applyNumberFormat="0" applyBorder="0" applyAlignment="0" applyProtection="0"/>
    <xf numFmtId="0" fontId="168" fillId="2" borderId="0" applyNumberFormat="0" applyBorder="0" applyAlignment="0" applyProtection="0"/>
    <xf numFmtId="0" fontId="168" fillId="47" borderId="0" applyNumberFormat="0" applyBorder="0" applyAlignment="0" applyProtection="0"/>
    <xf numFmtId="0" fontId="168" fillId="51" borderId="0" applyNumberFormat="0" applyBorder="0" applyAlignment="0" applyProtection="0"/>
    <xf numFmtId="0" fontId="168" fillId="55" borderId="0" applyNumberFormat="0" applyBorder="0" applyAlignment="0" applyProtection="0"/>
    <xf numFmtId="0" fontId="168" fillId="59" borderId="0" applyNumberFormat="0" applyBorder="0" applyAlignment="0" applyProtection="0"/>
    <xf numFmtId="0" fontId="169" fillId="35" borderId="0" applyNumberFormat="0" applyBorder="0" applyAlignment="0" applyProtection="0"/>
    <xf numFmtId="0" fontId="170" fillId="37" borderId="21" applyNumberFormat="0" applyAlignment="0" applyProtection="0"/>
    <xf numFmtId="0" fontId="171" fillId="37" borderId="21" applyNumberFormat="0" applyAlignment="0" applyProtection="0"/>
    <xf numFmtId="0" fontId="172" fillId="38" borderId="21" applyNumberFormat="0" applyAlignment="0" applyProtection="0"/>
    <xf numFmtId="0" fontId="173" fillId="39" borderId="24" applyNumberFormat="0" applyAlignment="0" applyProtection="0"/>
    <xf numFmtId="0" fontId="161" fillId="0" borderId="18" applyNumberFormat="0" applyFill="0" applyAlignment="0" applyProtection="0"/>
    <xf numFmtId="0" fontId="174" fillId="0" borderId="18" applyNumberFormat="0" applyFill="0" applyAlignment="0" applyProtection="0"/>
    <xf numFmtId="0" fontId="162" fillId="0" borderId="19" applyNumberFormat="0" applyFill="0" applyAlignment="0" applyProtection="0"/>
    <xf numFmtId="0" fontId="175" fillId="0" borderId="19" applyNumberFormat="0" applyFill="0" applyAlignment="0" applyProtection="0"/>
    <xf numFmtId="0" fontId="163" fillId="0" borderId="20" applyNumberFormat="0" applyFill="0" applyAlignment="0" applyProtection="0"/>
    <xf numFmtId="0" fontId="176" fillId="0" borderId="20" applyNumberFormat="0" applyFill="0" applyAlignment="0" applyProtection="0"/>
    <xf numFmtId="0" fontId="163" fillId="0" borderId="0" applyNumberFormat="0" applyFill="0" applyBorder="0" applyAlignment="0" applyProtection="0"/>
    <xf numFmtId="0" fontId="176" fillId="0" borderId="0" applyNumberFormat="0" applyFill="0" applyBorder="0" applyAlignment="0" applyProtection="0"/>
    <xf numFmtId="0" fontId="177" fillId="39" borderId="24" applyNumberFormat="0" applyAlignment="0" applyProtection="0"/>
    <xf numFmtId="0" fontId="173" fillId="39" borderId="24" applyNumberFormat="0" applyAlignment="0" applyProtection="0"/>
    <xf numFmtId="0" fontId="178" fillId="0" borderId="0" applyNumberFormat="0" applyFill="0" applyBorder="0" applyAlignment="0" applyProtection="0"/>
    <xf numFmtId="0" fontId="165" fillId="0" borderId="0" applyNumberFormat="0" applyFill="0" applyBorder="0" applyAlignment="0" applyProtection="0"/>
    <xf numFmtId="0" fontId="179" fillId="0" borderId="0" applyNumberFormat="0" applyFill="0" applyBorder="0" applyAlignment="0" applyProtection="0"/>
    <xf numFmtId="0" fontId="180" fillId="34" borderId="0" applyNumberFormat="0" applyBorder="0" applyAlignment="0" applyProtection="0"/>
    <xf numFmtId="0" fontId="174" fillId="0" borderId="18" applyNumberFormat="0" applyFill="0" applyAlignment="0" applyProtection="0"/>
    <xf numFmtId="0" fontId="175" fillId="0" borderId="19" applyNumberFormat="0" applyFill="0" applyAlignment="0" applyProtection="0"/>
    <xf numFmtId="0" fontId="176" fillId="0" borderId="20" applyNumberFormat="0" applyFill="0" applyAlignment="0" applyProtection="0"/>
    <xf numFmtId="0" fontId="176" fillId="0" borderId="0" applyNumberFormat="0" applyFill="0" applyBorder="0" applyAlignment="0" applyProtection="0"/>
    <xf numFmtId="0" fontId="181" fillId="0" borderId="23" applyNumberFormat="0" applyFill="0" applyAlignment="0" applyProtection="0"/>
    <xf numFmtId="0" fontId="182" fillId="0" borderId="23" applyNumberFormat="0" applyFill="0" applyAlignment="0" applyProtection="0"/>
    <xf numFmtId="0" fontId="171" fillId="37" borderId="21" applyNumberFormat="0" applyAlignment="0" applyProtection="0"/>
    <xf numFmtId="0" fontId="183" fillId="4" borderId="9" applyNumberFormat="0" applyFont="0" applyAlignment="0" applyProtection="0"/>
    <xf numFmtId="0" fontId="130" fillId="4" borderId="9" applyNumberFormat="0" applyFont="0" applyAlignment="0" applyProtection="0"/>
    <xf numFmtId="0" fontId="6" fillId="4" borderId="9" applyNumberFormat="0" applyFont="0" applyAlignment="0" applyProtection="0"/>
    <xf numFmtId="0" fontId="167" fillId="40" borderId="0" applyNumberFormat="0" applyBorder="0" applyAlignment="0" applyProtection="0"/>
    <xf numFmtId="0" fontId="168" fillId="40" borderId="0" applyNumberFormat="0" applyBorder="0" applyAlignment="0" applyProtection="0"/>
    <xf numFmtId="0" fontId="167" fillId="2" borderId="0" applyNumberFormat="0" applyBorder="0" applyAlignment="0" applyProtection="0"/>
    <xf numFmtId="0" fontId="168" fillId="2" borderId="0" applyNumberFormat="0" applyBorder="0" applyAlignment="0" applyProtection="0"/>
    <xf numFmtId="0" fontId="167" fillId="47" borderId="0" applyNumberFormat="0" applyBorder="0" applyAlignment="0" applyProtection="0"/>
    <xf numFmtId="0" fontId="168" fillId="47" borderId="0" applyNumberFormat="0" applyBorder="0" applyAlignment="0" applyProtection="0"/>
    <xf numFmtId="0" fontId="167" fillId="51" borderId="0" applyNumberFormat="0" applyBorder="0" applyAlignment="0" applyProtection="0"/>
    <xf numFmtId="0" fontId="168" fillId="51" borderId="0" applyNumberFormat="0" applyBorder="0" applyAlignment="0" applyProtection="0"/>
    <xf numFmtId="0" fontId="167" fillId="55" borderId="0" applyNumberFormat="0" applyBorder="0" applyAlignment="0" applyProtection="0"/>
    <xf numFmtId="0" fontId="168" fillId="55" borderId="0" applyNumberFormat="0" applyBorder="0" applyAlignment="0" applyProtection="0"/>
    <xf numFmtId="0" fontId="167" fillId="59" borderId="0" applyNumberFormat="0" applyBorder="0" applyAlignment="0" applyProtection="0"/>
    <xf numFmtId="0" fontId="168" fillId="59" borderId="0" applyNumberFormat="0" applyBorder="0" applyAlignment="0" applyProtection="0"/>
    <xf numFmtId="0" fontId="184" fillId="34" borderId="0" applyNumberFormat="0" applyBorder="0" applyAlignment="0" applyProtection="0"/>
    <xf numFmtId="0" fontId="180" fillId="34" borderId="0" applyNumberFormat="0" applyBorder="0" applyAlignment="0" applyProtection="0"/>
    <xf numFmtId="0" fontId="185" fillId="38" borderId="22" applyNumberFormat="0" applyAlignment="0" applyProtection="0"/>
    <xf numFmtId="0" fontId="186" fillId="38" borderId="22" applyNumberFormat="0" applyAlignment="0" applyProtection="0"/>
    <xf numFmtId="0" fontId="182" fillId="0" borderId="23" applyNumberFormat="0" applyFill="0" applyAlignment="0" applyProtection="0"/>
    <xf numFmtId="0" fontId="187" fillId="0" borderId="0" applyNumberFormat="0" applyFill="0" applyBorder="0" applyAlignment="0" applyProtection="0"/>
    <xf numFmtId="0" fontId="178" fillId="0" borderId="0" applyNumberFormat="0" applyFill="0" applyBorder="0" applyAlignment="0" applyProtection="0"/>
    <xf numFmtId="0" fontId="188" fillId="36" borderId="0" applyNumberFormat="0" applyBorder="0" applyAlignment="0" applyProtection="0"/>
    <xf numFmtId="0" fontId="123" fillId="0" borderId="0"/>
    <xf numFmtId="0" fontId="12" fillId="0" borderId="0"/>
    <xf numFmtId="0" fontId="98" fillId="0" borderId="0"/>
    <xf numFmtId="0" fontId="6" fillId="4" borderId="9" applyNumberFormat="0" applyFont="0" applyAlignment="0" applyProtection="0"/>
    <xf numFmtId="0" fontId="1" fillId="4" borderId="9" applyNumberFormat="0" applyFont="0" applyAlignment="0" applyProtection="0"/>
    <xf numFmtId="0" fontId="186" fillId="38" borderId="22" applyNumberFormat="0" applyAlignment="0" applyProtection="0"/>
    <xf numFmtId="0" fontId="164" fillId="0" borderId="25" applyNumberFormat="0" applyFill="0" applyAlignment="0" applyProtection="0"/>
    <xf numFmtId="0" fontId="189" fillId="0" borderId="25" applyNumberFormat="0" applyFill="0" applyAlignment="0" applyProtection="0"/>
    <xf numFmtId="0" fontId="190" fillId="35" borderId="0" applyNumberFormat="0" applyBorder="0" applyAlignment="0" applyProtection="0"/>
    <xf numFmtId="0" fontId="169" fillId="35" borderId="0" applyNumberFormat="0" applyBorder="0" applyAlignment="0" applyProtection="0"/>
    <xf numFmtId="0" fontId="191" fillId="36" borderId="0" applyNumberFormat="0" applyBorder="0" applyAlignment="0" applyProtection="0"/>
    <xf numFmtId="0" fontId="188" fillId="36" borderId="0" applyNumberFormat="0" applyBorder="0" applyAlignment="0" applyProtection="0"/>
    <xf numFmtId="0" fontId="192" fillId="38" borderId="21" applyNumberFormat="0" applyAlignment="0" applyProtection="0"/>
    <xf numFmtId="0" fontId="172" fillId="38" borderId="21" applyNumberFormat="0" applyAlignment="0" applyProtection="0"/>
    <xf numFmtId="0" fontId="189" fillId="0" borderId="25" applyNumberFormat="0" applyFill="0" applyAlignment="0" applyProtection="0"/>
    <xf numFmtId="0" fontId="179" fillId="0" borderId="0" applyNumberFormat="0" applyFill="0" applyBorder="0" applyAlignment="0" applyProtection="0"/>
    <xf numFmtId="0" fontId="130" fillId="0" borderId="0"/>
    <xf numFmtId="0" fontId="130" fillId="0" borderId="0"/>
    <xf numFmtId="0" fontId="130" fillId="41" borderId="0" applyNumberFormat="0" applyBorder="0" applyAlignment="0" applyProtection="0"/>
    <xf numFmtId="0" fontId="130" fillId="44" borderId="0" applyNumberFormat="0" applyBorder="0" applyAlignment="0" applyProtection="0"/>
    <xf numFmtId="0" fontId="130" fillId="48" borderId="0" applyNumberFormat="0" applyBorder="0" applyAlignment="0" applyProtection="0"/>
    <xf numFmtId="0" fontId="130" fillId="52" borderId="0" applyNumberFormat="0" applyBorder="0" applyAlignment="0" applyProtection="0"/>
    <xf numFmtId="0" fontId="130" fillId="56" borderId="0" applyNumberFormat="0" applyBorder="0" applyAlignment="0" applyProtection="0"/>
    <xf numFmtId="0" fontId="130" fillId="60" borderId="0" applyNumberFormat="0" applyBorder="0" applyAlignment="0" applyProtection="0"/>
    <xf numFmtId="0" fontId="130" fillId="42" borderId="0" applyNumberFormat="0" applyBorder="0" applyAlignment="0" applyProtection="0"/>
    <xf numFmtId="0" fontId="130" fillId="45" borderId="0" applyNumberFormat="0" applyBorder="0" applyAlignment="0" applyProtection="0"/>
    <xf numFmtId="0" fontId="130" fillId="49" borderId="0" applyNumberFormat="0" applyBorder="0" applyAlignment="0" applyProtection="0"/>
    <xf numFmtId="0" fontId="130" fillId="53" borderId="0" applyNumberFormat="0" applyBorder="0" applyAlignment="0" applyProtection="0"/>
    <xf numFmtId="0" fontId="130" fillId="57" borderId="0" applyNumberFormat="0" applyBorder="0" applyAlignment="0" applyProtection="0"/>
    <xf numFmtId="0" fontId="130" fillId="61" borderId="0" applyNumberFormat="0" applyBorder="0" applyAlignment="0" applyProtection="0"/>
    <xf numFmtId="0" fontId="130"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0" fillId="0" borderId="0"/>
    <xf numFmtId="0" fontId="11" fillId="0" borderId="0"/>
    <xf numFmtId="0" fontId="11" fillId="0" borderId="0"/>
    <xf numFmtId="0" fontId="11" fillId="0" borderId="0"/>
    <xf numFmtId="0" fontId="130" fillId="0" borderId="0"/>
    <xf numFmtId="0" fontId="123"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3" fillId="0" borderId="0"/>
    <xf numFmtId="0" fontId="166" fillId="0" borderId="0"/>
    <xf numFmtId="0" fontId="130" fillId="41" borderId="0" applyNumberFormat="0" applyBorder="0" applyAlignment="0" applyProtection="0"/>
    <xf numFmtId="0" fontId="6" fillId="41" borderId="0" applyNumberFormat="0" applyBorder="0" applyAlignment="0" applyProtection="0"/>
    <xf numFmtId="0" fontId="130" fillId="44" borderId="0" applyNumberFormat="0" applyBorder="0" applyAlignment="0" applyProtection="0"/>
    <xf numFmtId="0" fontId="6" fillId="44" borderId="0" applyNumberFormat="0" applyBorder="0" applyAlignment="0" applyProtection="0"/>
    <xf numFmtId="0" fontId="130" fillId="48" borderId="0" applyNumberFormat="0" applyBorder="0" applyAlignment="0" applyProtection="0"/>
    <xf numFmtId="0" fontId="6" fillId="48" borderId="0" applyNumberFormat="0" applyBorder="0" applyAlignment="0" applyProtection="0"/>
    <xf numFmtId="0" fontId="130" fillId="52" borderId="0" applyNumberFormat="0" applyBorder="0" applyAlignment="0" applyProtection="0"/>
    <xf numFmtId="0" fontId="6" fillId="52" borderId="0" applyNumberFormat="0" applyBorder="0" applyAlignment="0" applyProtection="0"/>
    <xf numFmtId="0" fontId="130" fillId="56" borderId="0" applyNumberFormat="0" applyBorder="0" applyAlignment="0" applyProtection="0"/>
    <xf numFmtId="0" fontId="6" fillId="56" borderId="0" applyNumberFormat="0" applyBorder="0" applyAlignment="0" applyProtection="0"/>
    <xf numFmtId="0" fontId="130"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0" fillId="42" borderId="0" applyNumberFormat="0" applyBorder="0" applyAlignment="0" applyProtection="0"/>
    <xf numFmtId="0" fontId="6" fillId="42" borderId="0" applyNumberFormat="0" applyBorder="0" applyAlignment="0" applyProtection="0"/>
    <xf numFmtId="0" fontId="130" fillId="45" borderId="0" applyNumberFormat="0" applyBorder="0" applyAlignment="0" applyProtection="0"/>
    <xf numFmtId="0" fontId="6" fillId="45" borderId="0" applyNumberFormat="0" applyBorder="0" applyAlignment="0" applyProtection="0"/>
    <xf numFmtId="0" fontId="130" fillId="49" borderId="0" applyNumberFormat="0" applyBorder="0" applyAlignment="0" applyProtection="0"/>
    <xf numFmtId="0" fontId="6" fillId="49" borderId="0" applyNumberFormat="0" applyBorder="0" applyAlignment="0" applyProtection="0"/>
    <xf numFmtId="0" fontId="130" fillId="53" borderId="0" applyNumberFormat="0" applyBorder="0" applyAlignment="0" applyProtection="0"/>
    <xf numFmtId="0" fontId="6" fillId="53" borderId="0" applyNumberFormat="0" applyBorder="0" applyAlignment="0" applyProtection="0"/>
    <xf numFmtId="0" fontId="130" fillId="57" borderId="0" applyNumberFormat="0" applyBorder="0" applyAlignment="0" applyProtection="0"/>
    <xf numFmtId="0" fontId="6" fillId="57" borderId="0" applyNumberFormat="0" applyBorder="0" applyAlignment="0" applyProtection="0"/>
    <xf numFmtId="0" fontId="130"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67" fillId="43" borderId="0" applyNumberFormat="0" applyBorder="0" applyAlignment="0" applyProtection="0"/>
    <xf numFmtId="0" fontId="168" fillId="43" borderId="0" applyNumberFormat="0" applyBorder="0" applyAlignment="0" applyProtection="0"/>
    <xf numFmtId="0" fontId="167" fillId="46" borderId="0" applyNumberFormat="0" applyBorder="0" applyAlignment="0" applyProtection="0"/>
    <xf numFmtId="0" fontId="168" fillId="46" borderId="0" applyNumberFormat="0" applyBorder="0" applyAlignment="0" applyProtection="0"/>
    <xf numFmtId="0" fontId="167" fillId="50" borderId="0" applyNumberFormat="0" applyBorder="0" applyAlignment="0" applyProtection="0"/>
    <xf numFmtId="0" fontId="168" fillId="50" borderId="0" applyNumberFormat="0" applyBorder="0" applyAlignment="0" applyProtection="0"/>
    <xf numFmtId="0" fontId="167" fillId="54" borderId="0" applyNumberFormat="0" applyBorder="0" applyAlignment="0" applyProtection="0"/>
    <xf numFmtId="0" fontId="168" fillId="54" borderId="0" applyNumberFormat="0" applyBorder="0" applyAlignment="0" applyProtection="0"/>
    <xf numFmtId="0" fontId="167" fillId="58" borderId="0" applyNumberFormat="0" applyBorder="0" applyAlignment="0" applyProtection="0"/>
    <xf numFmtId="0" fontId="168" fillId="58" borderId="0" applyNumberFormat="0" applyBorder="0" applyAlignment="0" applyProtection="0"/>
    <xf numFmtId="0" fontId="167" fillId="62" borderId="0" applyNumberFormat="0" applyBorder="0" applyAlignment="0" applyProtection="0"/>
    <xf numFmtId="0" fontId="168" fillId="62" borderId="0" applyNumberFormat="0" applyBorder="0" applyAlignment="0" applyProtection="0"/>
    <xf numFmtId="0" fontId="168" fillId="43" borderId="0" applyNumberFormat="0" applyBorder="0" applyAlignment="0" applyProtection="0"/>
    <xf numFmtId="0" fontId="168" fillId="46" borderId="0" applyNumberFormat="0" applyBorder="0" applyAlignment="0" applyProtection="0"/>
    <xf numFmtId="0" fontId="168" fillId="50" borderId="0" applyNumberFormat="0" applyBorder="0" applyAlignment="0" applyProtection="0"/>
    <xf numFmtId="0" fontId="168" fillId="54" borderId="0" applyNumberFormat="0" applyBorder="0" applyAlignment="0" applyProtection="0"/>
    <xf numFmtId="0" fontId="168" fillId="58" borderId="0" applyNumberFormat="0" applyBorder="0" applyAlignment="0" applyProtection="0"/>
    <xf numFmtId="0" fontId="168" fillId="62" borderId="0" applyNumberFormat="0" applyBorder="0" applyAlignment="0" applyProtection="0"/>
    <xf numFmtId="0" fontId="168" fillId="40" borderId="0" applyNumberFormat="0" applyBorder="0" applyAlignment="0" applyProtection="0"/>
    <xf numFmtId="0" fontId="168" fillId="2" borderId="0" applyNumberFormat="0" applyBorder="0" applyAlignment="0" applyProtection="0"/>
    <xf numFmtId="0" fontId="168" fillId="47" borderId="0" applyNumberFormat="0" applyBorder="0" applyAlignment="0" applyProtection="0"/>
    <xf numFmtId="0" fontId="168" fillId="51" borderId="0" applyNumberFormat="0" applyBorder="0" applyAlignment="0" applyProtection="0"/>
    <xf numFmtId="0" fontId="168" fillId="55" borderId="0" applyNumberFormat="0" applyBorder="0" applyAlignment="0" applyProtection="0"/>
    <xf numFmtId="0" fontId="168" fillId="59" borderId="0" applyNumberFormat="0" applyBorder="0" applyAlignment="0" applyProtection="0"/>
    <xf numFmtId="0" fontId="169" fillId="35" borderId="0" applyNumberFormat="0" applyBorder="0" applyAlignment="0" applyProtection="0"/>
    <xf numFmtId="0" fontId="170" fillId="37" borderId="21" applyNumberFormat="0" applyAlignment="0" applyProtection="0"/>
    <xf numFmtId="0" fontId="171" fillId="37" borderId="21" applyNumberFormat="0" applyAlignment="0" applyProtection="0"/>
    <xf numFmtId="0" fontId="172" fillId="38" borderId="21" applyNumberFormat="0" applyAlignment="0" applyProtection="0"/>
    <xf numFmtId="0" fontId="173" fillId="39" borderId="24" applyNumberFormat="0" applyAlignment="0" applyProtection="0"/>
    <xf numFmtId="0" fontId="161" fillId="0" borderId="18" applyNumberFormat="0" applyFill="0" applyAlignment="0" applyProtection="0"/>
    <xf numFmtId="0" fontId="174" fillId="0" borderId="18" applyNumberFormat="0" applyFill="0" applyAlignment="0" applyProtection="0"/>
    <xf numFmtId="0" fontId="162" fillId="0" borderId="19" applyNumberFormat="0" applyFill="0" applyAlignment="0" applyProtection="0"/>
    <xf numFmtId="0" fontId="175" fillId="0" borderId="19" applyNumberFormat="0" applyFill="0" applyAlignment="0" applyProtection="0"/>
    <xf numFmtId="0" fontId="163" fillId="0" borderId="20" applyNumberFormat="0" applyFill="0" applyAlignment="0" applyProtection="0"/>
    <xf numFmtId="0" fontId="176" fillId="0" borderId="20" applyNumberFormat="0" applyFill="0" applyAlignment="0" applyProtection="0"/>
    <xf numFmtId="0" fontId="163" fillId="0" borderId="0" applyNumberFormat="0" applyFill="0" applyBorder="0" applyAlignment="0" applyProtection="0"/>
    <xf numFmtId="0" fontId="176" fillId="0" borderId="0" applyNumberFormat="0" applyFill="0" applyBorder="0" applyAlignment="0" applyProtection="0"/>
    <xf numFmtId="0" fontId="177" fillId="39" borderId="24" applyNumberFormat="0" applyAlignment="0" applyProtection="0"/>
    <xf numFmtId="0" fontId="173" fillId="39" borderId="24" applyNumberFormat="0" applyAlignment="0" applyProtection="0"/>
    <xf numFmtId="0" fontId="178" fillId="0" borderId="0" applyNumberFormat="0" applyFill="0" applyBorder="0" applyAlignment="0" applyProtection="0"/>
    <xf numFmtId="0" fontId="165" fillId="0" borderId="0" applyNumberFormat="0" applyFill="0" applyBorder="0" applyAlignment="0" applyProtection="0"/>
    <xf numFmtId="0" fontId="179" fillId="0" borderId="0" applyNumberFormat="0" applyFill="0" applyBorder="0" applyAlignment="0" applyProtection="0"/>
    <xf numFmtId="0" fontId="180" fillId="34" borderId="0" applyNumberFormat="0" applyBorder="0" applyAlignment="0" applyProtection="0"/>
    <xf numFmtId="0" fontId="174" fillId="0" borderId="18" applyNumberFormat="0" applyFill="0" applyAlignment="0" applyProtection="0"/>
    <xf numFmtId="0" fontId="175" fillId="0" borderId="19" applyNumberFormat="0" applyFill="0" applyAlignment="0" applyProtection="0"/>
    <xf numFmtId="0" fontId="176" fillId="0" borderId="20" applyNumberFormat="0" applyFill="0" applyAlignment="0" applyProtection="0"/>
    <xf numFmtId="0" fontId="176" fillId="0" borderId="0" applyNumberFormat="0" applyFill="0" applyBorder="0" applyAlignment="0" applyProtection="0"/>
    <xf numFmtId="0" fontId="181" fillId="0" borderId="23" applyNumberFormat="0" applyFill="0" applyAlignment="0" applyProtection="0"/>
    <xf numFmtId="0" fontId="182" fillId="0" borderId="23" applyNumberFormat="0" applyFill="0" applyAlignment="0" applyProtection="0"/>
    <xf numFmtId="0" fontId="171" fillId="37" borderId="21" applyNumberFormat="0" applyAlignment="0" applyProtection="0"/>
    <xf numFmtId="0" fontId="183" fillId="4" borderId="9" applyNumberFormat="0" applyFont="0" applyAlignment="0" applyProtection="0"/>
    <xf numFmtId="0" fontId="130" fillId="4" borderId="9" applyNumberFormat="0" applyFont="0" applyAlignment="0" applyProtection="0"/>
    <xf numFmtId="0" fontId="6" fillId="4" borderId="9" applyNumberFormat="0" applyFont="0" applyAlignment="0" applyProtection="0"/>
    <xf numFmtId="0" fontId="167" fillId="40" borderId="0" applyNumberFormat="0" applyBorder="0" applyAlignment="0" applyProtection="0"/>
    <xf numFmtId="0" fontId="168" fillId="40" borderId="0" applyNumberFormat="0" applyBorder="0" applyAlignment="0" applyProtection="0"/>
    <xf numFmtId="0" fontId="167" fillId="2" borderId="0" applyNumberFormat="0" applyBorder="0" applyAlignment="0" applyProtection="0"/>
    <xf numFmtId="0" fontId="168" fillId="2" borderId="0" applyNumberFormat="0" applyBorder="0" applyAlignment="0" applyProtection="0"/>
    <xf numFmtId="0" fontId="167" fillId="47" borderId="0" applyNumberFormat="0" applyBorder="0" applyAlignment="0" applyProtection="0"/>
    <xf numFmtId="0" fontId="168" fillId="47" borderId="0" applyNumberFormat="0" applyBorder="0" applyAlignment="0" applyProtection="0"/>
    <xf numFmtId="0" fontId="167" fillId="51" borderId="0" applyNumberFormat="0" applyBorder="0" applyAlignment="0" applyProtection="0"/>
    <xf numFmtId="0" fontId="168" fillId="51" borderId="0" applyNumberFormat="0" applyBorder="0" applyAlignment="0" applyProtection="0"/>
    <xf numFmtId="0" fontId="167" fillId="55" borderId="0" applyNumberFormat="0" applyBorder="0" applyAlignment="0" applyProtection="0"/>
    <xf numFmtId="0" fontId="168" fillId="55" borderId="0" applyNumberFormat="0" applyBorder="0" applyAlignment="0" applyProtection="0"/>
    <xf numFmtId="0" fontId="167" fillId="59" borderId="0" applyNumberFormat="0" applyBorder="0" applyAlignment="0" applyProtection="0"/>
    <xf numFmtId="0" fontId="168" fillId="59" borderId="0" applyNumberFormat="0" applyBorder="0" applyAlignment="0" applyProtection="0"/>
    <xf numFmtId="0" fontId="184" fillId="34" borderId="0" applyNumberFormat="0" applyBorder="0" applyAlignment="0" applyProtection="0"/>
    <xf numFmtId="0" fontId="180" fillId="34" borderId="0" applyNumberFormat="0" applyBorder="0" applyAlignment="0" applyProtection="0"/>
    <xf numFmtId="0" fontId="185" fillId="38" borderId="22" applyNumberFormat="0" applyAlignment="0" applyProtection="0"/>
    <xf numFmtId="0" fontId="186" fillId="38" borderId="22" applyNumberFormat="0" applyAlignment="0" applyProtection="0"/>
    <xf numFmtId="0" fontId="182" fillId="0" borderId="23" applyNumberFormat="0" applyFill="0" applyAlignment="0" applyProtection="0"/>
    <xf numFmtId="0" fontId="187" fillId="0" borderId="0" applyNumberFormat="0" applyFill="0" applyBorder="0" applyAlignment="0" applyProtection="0"/>
    <xf numFmtId="0" fontId="178" fillId="0" borderId="0" applyNumberFormat="0" applyFill="0" applyBorder="0" applyAlignment="0" applyProtection="0"/>
    <xf numFmtId="0" fontId="188" fillId="36" borderId="0" applyNumberFormat="0" applyBorder="0" applyAlignment="0" applyProtection="0"/>
    <xf numFmtId="0" fontId="123"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6" fillId="38" borderId="22" applyNumberFormat="0" applyAlignment="0" applyProtection="0"/>
    <xf numFmtId="0" fontId="164" fillId="0" borderId="25" applyNumberFormat="0" applyFill="0" applyAlignment="0" applyProtection="0"/>
    <xf numFmtId="0" fontId="189" fillId="0" borderId="25" applyNumberFormat="0" applyFill="0" applyAlignment="0" applyProtection="0"/>
    <xf numFmtId="0" fontId="190" fillId="35" borderId="0" applyNumberFormat="0" applyBorder="0" applyAlignment="0" applyProtection="0"/>
    <xf numFmtId="0" fontId="169" fillId="35" borderId="0" applyNumberFormat="0" applyBorder="0" applyAlignment="0" applyProtection="0"/>
    <xf numFmtId="0" fontId="191" fillId="36" borderId="0" applyNumberFormat="0" applyBorder="0" applyAlignment="0" applyProtection="0"/>
    <xf numFmtId="0" fontId="188" fillId="36" borderId="0" applyNumberFormat="0" applyBorder="0" applyAlignment="0" applyProtection="0"/>
    <xf numFmtId="0" fontId="192" fillId="38" borderId="21" applyNumberFormat="0" applyAlignment="0" applyProtection="0"/>
    <xf numFmtId="0" fontId="172" fillId="38" borderId="21" applyNumberFormat="0" applyAlignment="0" applyProtection="0"/>
    <xf numFmtId="0" fontId="189" fillId="0" borderId="25" applyNumberFormat="0" applyFill="0" applyAlignment="0" applyProtection="0"/>
    <xf numFmtId="0" fontId="179"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3"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37" fillId="10" borderId="66" applyNumberFormat="0" applyAlignment="0" applyProtection="0"/>
    <xf numFmtId="0" fontId="46"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10" borderId="67" applyNumberFormat="0" applyAlignment="0" applyProtection="0"/>
    <xf numFmtId="0" fontId="1" fillId="0" borderId="0"/>
    <xf numFmtId="0" fontId="69" fillId="27" borderId="66" applyNumberFormat="0" applyAlignment="0" applyProtection="0"/>
    <xf numFmtId="0" fontId="71" fillId="69" borderId="66" applyNumberFormat="0" applyAlignment="0" applyProtection="0"/>
    <xf numFmtId="0" fontId="69" fillId="68" borderId="66" applyNumberFormat="0" applyAlignment="0" applyProtection="0"/>
    <xf numFmtId="0" fontId="72" fillId="69" borderId="66" applyNumberFormat="0" applyAlignment="0" applyProtection="0"/>
    <xf numFmtId="0" fontId="72" fillId="68" borderId="66" applyNumberFormat="0" applyAlignment="0" applyProtection="0"/>
    <xf numFmtId="0" fontId="37" fillId="10" borderId="66" applyNumberFormat="0" applyAlignment="0" applyProtection="0"/>
    <xf numFmtId="0" fontId="73" fillId="10" borderId="66" applyNumberFormat="0" applyAlignment="0" applyProtection="0"/>
    <xf numFmtId="0" fontId="73" fillId="10" borderId="66" applyNumberFormat="0" applyAlignment="0" applyProtection="0"/>
    <xf numFmtId="3" fontId="75" fillId="79" borderId="68" applyFont="0" applyFill="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0" fontId="89" fillId="0" borderId="70" applyNumberFormat="0"/>
    <xf numFmtId="0" fontId="89" fillId="0" borderId="70" applyNumberFormat="0"/>
    <xf numFmtId="0" fontId="90" fillId="0" borderId="70" applyNumberFormat="0"/>
    <xf numFmtId="0" fontId="90" fillId="0" borderId="70" applyNumberFormat="0"/>
    <xf numFmtId="3" fontId="97" fillId="0" borderId="68">
      <alignment horizontal="right"/>
      <protection locked="0"/>
    </xf>
    <xf numFmtId="3" fontId="97" fillId="0" borderId="68">
      <alignment horizontal="right"/>
      <protection locked="0"/>
    </xf>
    <xf numFmtId="3" fontId="97" fillId="0" borderId="68">
      <alignment horizontal="right"/>
      <protection locked="0"/>
    </xf>
    <xf numFmtId="166" fontId="12" fillId="0" borderId="0" applyFont="0" applyFill="0" applyBorder="0" applyAlignment="0" applyProtection="0"/>
    <xf numFmtId="166"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5" fillId="79" borderId="68" applyNumberFormat="0" applyBorder="0" applyAlignment="0" applyProtection="0"/>
    <xf numFmtId="0" fontId="46" fillId="10" borderId="66" applyNumberFormat="0" applyAlignment="0" applyProtection="0"/>
    <xf numFmtId="0" fontId="46" fillId="10"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4" fillId="85" borderId="71" applyNumberFormat="0" applyFont="0" applyAlignment="0" applyProtection="0"/>
    <xf numFmtId="0" fontId="120" fillId="90" borderId="67" applyNumberFormat="0" applyAlignment="0" applyProtection="0"/>
    <xf numFmtId="0" fontId="122" fillId="90" borderId="67" applyNumberFormat="0" applyAlignment="0" applyProtection="0"/>
    <xf numFmtId="0" fontId="122"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3" fillId="10" borderId="67" applyNumberFormat="0" applyAlignment="0" applyProtection="0"/>
    <xf numFmtId="0" fontId="53"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44"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6" fillId="90" borderId="66" applyNumberFormat="0" applyAlignment="0" applyProtection="0"/>
    <xf numFmtId="0" fontId="73" fillId="90" borderId="66" applyNumberFormat="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69" fillId="27" borderId="66" applyNumberFormat="0" applyAlignment="0" applyProtection="0"/>
    <xf numFmtId="0" fontId="69" fillId="27" borderId="66" applyNumberFormat="0" applyAlignment="0" applyProtection="0"/>
    <xf numFmtId="0" fontId="71" fillId="69" borderId="66" applyNumberFormat="0" applyAlignment="0" applyProtection="0"/>
    <xf numFmtId="0" fontId="71" fillId="69" borderId="66" applyNumberFormat="0" applyAlignment="0" applyProtection="0"/>
    <xf numFmtId="0" fontId="69" fillId="68" borderId="66" applyNumberFormat="0" applyAlignment="0" applyProtection="0"/>
    <xf numFmtId="0" fontId="69" fillId="68"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3" fontId="75" fillId="79" borderId="68" applyFont="0" applyFill="0" applyProtection="0">
      <alignment horizontal="right"/>
    </xf>
    <xf numFmtId="3" fontId="75" fillId="79" borderId="68" applyFont="0" applyFill="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0" fontId="89" fillId="0" borderId="70" applyNumberFormat="0"/>
    <xf numFmtId="0" fontId="89" fillId="0" borderId="70" applyNumberFormat="0"/>
    <xf numFmtId="0" fontId="89" fillId="0" borderId="70" applyNumberFormat="0"/>
    <xf numFmtId="0" fontId="89"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5" fillId="79" borderId="68" applyNumberFormat="0" applyBorder="0" applyAlignment="0" applyProtection="0"/>
    <xf numFmtId="10" fontId="105" fillId="79" borderId="68" applyNumberFormat="0" applyBorder="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4" fillId="85" borderId="71" applyNumberFormat="0" applyFont="0" applyAlignment="0" applyProtection="0"/>
    <xf numFmtId="0" fontId="64" fillId="85" borderId="71" applyNumberFormat="0" applyFont="0" applyAlignment="0" applyProtection="0"/>
    <xf numFmtId="0" fontId="120" fillId="90" borderId="67" applyNumberFormat="0" applyAlignment="0" applyProtection="0"/>
    <xf numFmtId="0" fontId="122" fillId="90" borderId="67" applyNumberFormat="0" applyAlignment="0" applyProtection="0"/>
    <xf numFmtId="0" fontId="122"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44" fillId="0" borderId="72" applyNumberFormat="0" applyFill="0" applyAlignment="0" applyProtection="0"/>
    <xf numFmtId="0" fontId="144"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6" fillId="90" borderId="66" applyNumberFormat="0" applyAlignment="0" applyProtection="0"/>
    <xf numFmtId="0" fontId="73" fillId="90" borderId="66" applyNumberFormat="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69" fillId="27" borderId="66" applyNumberFormat="0" applyAlignment="0" applyProtection="0"/>
    <xf numFmtId="0" fontId="69" fillId="27" borderId="66" applyNumberFormat="0" applyAlignment="0" applyProtection="0"/>
    <xf numFmtId="0" fontId="69" fillId="27" borderId="66" applyNumberFormat="0" applyAlignment="0" applyProtection="0"/>
    <xf numFmtId="0" fontId="69" fillId="27" borderId="66" applyNumberFormat="0" applyAlignment="0" applyProtection="0"/>
    <xf numFmtId="0" fontId="69" fillId="27" borderId="66" applyNumberFormat="0" applyAlignment="0" applyProtection="0"/>
    <xf numFmtId="0" fontId="69" fillId="27" borderId="66" applyNumberFormat="0" applyAlignment="0" applyProtection="0"/>
    <xf numFmtId="0" fontId="69" fillId="27" borderId="66" applyNumberFormat="0" applyAlignment="0" applyProtection="0"/>
    <xf numFmtId="0" fontId="69" fillId="27" borderId="66" applyNumberFormat="0" applyAlignment="0" applyProtection="0"/>
    <xf numFmtId="0" fontId="69" fillId="27" borderId="66" applyNumberFormat="0" applyAlignment="0" applyProtection="0"/>
    <xf numFmtId="0" fontId="69" fillId="27" borderId="66" applyNumberFormat="0" applyAlignment="0" applyProtection="0"/>
    <xf numFmtId="0" fontId="71" fillId="69" borderId="66" applyNumberFormat="0" applyAlignment="0" applyProtection="0"/>
    <xf numFmtId="0" fontId="71" fillId="69" borderId="66" applyNumberFormat="0" applyAlignment="0" applyProtection="0"/>
    <xf numFmtId="0" fontId="71" fillId="69" borderId="66" applyNumberFormat="0" applyAlignment="0" applyProtection="0"/>
    <xf numFmtId="0" fontId="71" fillId="69" borderId="66" applyNumberFormat="0" applyAlignment="0" applyProtection="0"/>
    <xf numFmtId="0" fontId="71" fillId="69" borderId="66" applyNumberFormat="0" applyAlignment="0" applyProtection="0"/>
    <xf numFmtId="0" fontId="71" fillId="69" borderId="66" applyNumberFormat="0" applyAlignment="0" applyProtection="0"/>
    <xf numFmtId="0" fontId="71" fillId="69" borderId="66" applyNumberFormat="0" applyAlignment="0" applyProtection="0"/>
    <xf numFmtId="0" fontId="71" fillId="69" borderId="66" applyNumberFormat="0" applyAlignment="0" applyProtection="0"/>
    <xf numFmtId="0" fontId="71" fillId="69" borderId="66" applyNumberFormat="0" applyAlignment="0" applyProtection="0"/>
    <xf numFmtId="0" fontId="71" fillId="69" borderId="66" applyNumberFormat="0" applyAlignment="0" applyProtection="0"/>
    <xf numFmtId="0" fontId="69" fillId="68" borderId="66" applyNumberFormat="0" applyAlignment="0" applyProtection="0"/>
    <xf numFmtId="0" fontId="69" fillId="68" borderId="66" applyNumberFormat="0" applyAlignment="0" applyProtection="0"/>
    <xf numFmtId="0" fontId="69" fillId="68" borderId="66" applyNumberFormat="0" applyAlignment="0" applyProtection="0"/>
    <xf numFmtId="0" fontId="69" fillId="68" borderId="66" applyNumberFormat="0" applyAlignment="0" applyProtection="0"/>
    <xf numFmtId="0" fontId="69" fillId="68" borderId="66" applyNumberFormat="0" applyAlignment="0" applyProtection="0"/>
    <xf numFmtId="0" fontId="69" fillId="68" borderId="66" applyNumberFormat="0" applyAlignment="0" applyProtection="0"/>
    <xf numFmtId="0" fontId="69" fillId="68" borderId="66" applyNumberFormat="0" applyAlignment="0" applyProtection="0"/>
    <xf numFmtId="0" fontId="69" fillId="68" borderId="66" applyNumberFormat="0" applyAlignment="0" applyProtection="0"/>
    <xf numFmtId="0" fontId="69" fillId="68" borderId="66" applyNumberFormat="0" applyAlignment="0" applyProtection="0"/>
    <xf numFmtId="0" fontId="69" fillId="68"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37"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0" fontId="73" fillId="10" borderId="66" applyNumberFormat="0" applyAlignment="0" applyProtection="0"/>
    <xf numFmtId="3" fontId="75" fillId="79" borderId="68" applyFont="0" applyFill="0" applyProtection="0">
      <alignment horizontal="right"/>
    </xf>
    <xf numFmtId="3" fontId="75" fillId="79" borderId="68" applyFont="0" applyFill="0" applyProtection="0">
      <alignment horizontal="right"/>
    </xf>
    <xf numFmtId="3" fontId="75" fillId="79" borderId="68" applyFont="0" applyFill="0" applyProtection="0">
      <alignment horizontal="right"/>
    </xf>
    <xf numFmtId="3" fontId="75" fillId="79" borderId="68" applyFont="0" applyFill="0" applyProtection="0">
      <alignment horizontal="right"/>
    </xf>
    <xf numFmtId="3" fontId="75" fillId="79" borderId="68" applyFont="0" applyFill="0" applyProtection="0">
      <alignment horizontal="right"/>
    </xf>
    <xf numFmtId="3" fontId="75" fillId="79" borderId="68" applyFont="0" applyFill="0" applyProtection="0">
      <alignment horizontal="right"/>
    </xf>
    <xf numFmtId="3" fontId="75" fillId="79" borderId="68" applyFont="0" applyFill="0" applyProtection="0">
      <alignment horizontal="right"/>
    </xf>
    <xf numFmtId="3" fontId="75" fillId="79" borderId="68" applyFont="0" applyFill="0" applyProtection="0">
      <alignment horizontal="right"/>
    </xf>
    <xf numFmtId="3" fontId="75" fillId="79" borderId="68" applyFont="0" applyFill="0" applyProtection="0">
      <alignment horizontal="right"/>
    </xf>
    <xf numFmtId="3" fontId="75" fillId="79" borderId="68" applyFont="0" applyFill="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49" fontId="88" fillId="0" borderId="69" applyFill="0" applyBorder="0" applyProtection="0">
      <alignment horizontal="right"/>
    </xf>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89"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0" fontId="90" fillId="0" borderId="70" applyNumberFormat="0"/>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3" fontId="97"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5" fillId="79" borderId="68" applyNumberFormat="0" applyBorder="0" applyAlignment="0" applyProtection="0"/>
    <xf numFmtId="10" fontId="105" fillId="79" borderId="68" applyNumberFormat="0" applyBorder="0" applyAlignment="0" applyProtection="0"/>
    <xf numFmtId="10" fontId="105" fillId="79" borderId="68" applyNumberFormat="0" applyBorder="0" applyAlignment="0" applyProtection="0"/>
    <xf numFmtId="10" fontId="105" fillId="79" borderId="68" applyNumberFormat="0" applyBorder="0" applyAlignment="0" applyProtection="0"/>
    <xf numFmtId="10" fontId="105" fillId="79" borderId="68" applyNumberFormat="0" applyBorder="0" applyAlignment="0" applyProtection="0"/>
    <xf numFmtId="10" fontId="105" fillId="79" borderId="68" applyNumberFormat="0" applyBorder="0" applyAlignment="0" applyProtection="0"/>
    <xf numFmtId="10" fontId="105" fillId="79" borderId="68" applyNumberFormat="0" applyBorder="0" applyAlignment="0" applyProtection="0"/>
    <xf numFmtId="10" fontId="105" fillId="79" borderId="68" applyNumberFormat="0" applyBorder="0" applyAlignment="0" applyProtection="0"/>
    <xf numFmtId="10" fontId="105" fillId="79" borderId="68" applyNumberFormat="0" applyBorder="0" applyAlignment="0" applyProtection="0"/>
    <xf numFmtId="10" fontId="105" fillId="79" borderId="68" applyNumberFormat="0" applyBorder="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46" fillId="10"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120" fillId="90" borderId="67" applyNumberFormat="0" applyAlignment="0" applyProtection="0"/>
    <xf numFmtId="0" fontId="120" fillId="90" borderId="67" applyNumberFormat="0" applyAlignment="0" applyProtection="0"/>
    <xf numFmtId="0" fontId="120" fillId="90" borderId="67" applyNumberFormat="0" applyAlignment="0" applyProtection="0"/>
    <xf numFmtId="0" fontId="120" fillId="90" borderId="67" applyNumberFormat="0" applyAlignment="0" applyProtection="0"/>
    <xf numFmtId="0" fontId="120" fillId="90" borderId="67" applyNumberFormat="0" applyAlignment="0" applyProtection="0"/>
    <xf numFmtId="0" fontId="120" fillId="90" borderId="67" applyNumberFormat="0" applyAlignment="0" applyProtection="0"/>
    <xf numFmtId="0" fontId="122" fillId="90" borderId="67" applyNumberFormat="0" applyAlignment="0" applyProtection="0"/>
    <xf numFmtId="0" fontId="122" fillId="90" borderId="67" applyNumberFormat="0" applyAlignment="0" applyProtection="0"/>
    <xf numFmtId="0" fontId="122" fillId="90" borderId="67" applyNumberFormat="0" applyAlignment="0" applyProtection="0"/>
    <xf numFmtId="0" fontId="122" fillId="90" borderId="67" applyNumberFormat="0" applyAlignment="0" applyProtection="0"/>
    <xf numFmtId="0" fontId="122" fillId="90" borderId="67" applyNumberFormat="0" applyAlignment="0" applyProtection="0"/>
    <xf numFmtId="0" fontId="122" fillId="9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0" fontId="64"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53"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22" fillId="10" borderId="67" applyNumberFormat="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4"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49" fontId="88"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6" fillId="90" borderId="66" applyNumberFormat="0" applyAlignment="0" applyProtection="0"/>
    <xf numFmtId="0" fontId="156" fillId="90" borderId="66" applyNumberFormat="0" applyAlignment="0" applyProtection="0"/>
    <xf numFmtId="0" fontId="156" fillId="90" borderId="66" applyNumberFormat="0" applyAlignment="0" applyProtection="0"/>
    <xf numFmtId="0" fontId="156" fillId="90" borderId="66" applyNumberFormat="0" applyAlignment="0" applyProtection="0"/>
    <xf numFmtId="0" fontId="156" fillId="90" borderId="66" applyNumberFormat="0" applyAlignment="0" applyProtection="0"/>
    <xf numFmtId="0" fontId="156" fillId="90" borderId="66" applyNumberFormat="0" applyAlignment="0" applyProtection="0"/>
    <xf numFmtId="0" fontId="73" fillId="90" borderId="66" applyNumberFormat="0" applyAlignment="0" applyProtection="0"/>
    <xf numFmtId="0" fontId="73" fillId="90" borderId="66" applyNumberFormat="0" applyAlignment="0" applyProtection="0"/>
    <xf numFmtId="0" fontId="73" fillId="90" borderId="66" applyNumberFormat="0" applyAlignment="0" applyProtection="0"/>
    <xf numFmtId="0" fontId="73" fillId="90" borderId="66" applyNumberFormat="0" applyAlignment="0" applyProtection="0"/>
    <xf numFmtId="0" fontId="73" fillId="90" borderId="66" applyNumberFormat="0" applyAlignment="0" applyProtection="0"/>
    <xf numFmtId="0" fontId="73" fillId="90" borderId="66" applyNumberFormat="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0" fontId="146" fillId="0" borderId="72" applyNumberFormat="0" applyFill="0" applyAlignment="0" applyProtection="0"/>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49" fontId="141" fillId="0" borderId="74" applyFill="0" applyBorder="0" applyProtection="0">
      <alignment horizontal="right"/>
    </xf>
    <xf numFmtId="0" fontId="130" fillId="0" borderId="0"/>
    <xf numFmtId="0" fontId="6" fillId="0" borderId="0"/>
    <xf numFmtId="0" fontId="6" fillId="0" borderId="0"/>
    <xf numFmtId="0" fontId="6" fillId="0" borderId="0"/>
    <xf numFmtId="0" fontId="146" fillId="0" borderId="89" applyNumberFormat="0" applyFill="0" applyAlignment="0" applyProtection="0"/>
    <xf numFmtId="0" fontId="72" fillId="69" borderId="93" applyNumberFormat="0" applyAlignment="0" applyProtection="0"/>
    <xf numFmtId="0" fontId="6" fillId="0" borderId="0"/>
    <xf numFmtId="0" fontId="6" fillId="0" borderId="0"/>
    <xf numFmtId="49" fontId="88" fillId="0" borderId="95" applyFill="0" applyBorder="0" applyProtection="0">
      <alignment horizontal="right" textRotation="90"/>
    </xf>
    <xf numFmtId="0" fontId="105"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2" fillId="10" borderId="99" applyNumberFormat="0" applyAlignment="0" applyProtection="0"/>
    <xf numFmtId="0" fontId="6" fillId="0" borderId="0"/>
    <xf numFmtId="0" fontId="6" fillId="0" borderId="0"/>
    <xf numFmtId="182" fontId="19" fillId="91" borderId="87" applyFont="0">
      <alignment horizontal="right"/>
      <protection locked="0"/>
    </xf>
    <xf numFmtId="0" fontId="69" fillId="68" borderId="93" applyNumberFormat="0" applyAlignment="0" applyProtection="0"/>
    <xf numFmtId="0" fontId="46" fillId="10" borderId="76" applyNumberFormat="0" applyAlignment="0" applyProtection="0"/>
    <xf numFmtId="0" fontId="105" fillId="0" borderId="92">
      <alignment horizontal="center" vertical="center" wrapText="1"/>
    </xf>
    <xf numFmtId="180" fontId="19" fillId="93" borderId="94" applyFont="0"/>
    <xf numFmtId="10" fontId="19" fillId="79" borderId="94" applyFont="0">
      <alignment horizontal="right"/>
    </xf>
    <xf numFmtId="49" fontId="88"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6"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4" fillId="85" borderId="98" applyNumberFormat="0" applyFont="0" applyAlignment="0" applyProtection="0"/>
    <xf numFmtId="0" fontId="64"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3" fillId="10" borderId="99" applyNumberFormat="0" applyAlignment="0" applyProtection="0"/>
    <xf numFmtId="49" fontId="141"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08"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4" fillId="0" borderId="100" applyNumberFormat="0" applyFill="0" applyAlignment="0" applyProtection="0"/>
    <xf numFmtId="0" fontId="144"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184" fontId="19" fillId="79" borderId="94">
      <alignment horizontal="center"/>
    </xf>
    <xf numFmtId="0" fontId="108"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4" fillId="0" borderId="83" applyNumberFormat="0" applyFill="0" applyAlignment="0" applyProtection="0"/>
    <xf numFmtId="182" fontId="19" fillId="91" borderId="81" applyFont="0">
      <alignment horizontal="right"/>
      <protection locked="0"/>
    </xf>
    <xf numFmtId="3" fontId="97"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3" fillId="10" borderId="99" applyNumberFormat="0" applyAlignment="0" applyProtection="0"/>
    <xf numFmtId="0" fontId="144"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6" fillId="90" borderId="93" applyNumberFormat="0" applyAlignment="0" applyProtection="0"/>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0" fontId="72"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6" fillId="0" borderId="100" applyNumberFormat="0" applyFill="0" applyAlignment="0" applyProtection="0"/>
    <xf numFmtId="49" fontId="141" fillId="0" borderId="102" applyFill="0" applyBorder="0" applyProtection="0">
      <alignment horizontal="right"/>
    </xf>
    <xf numFmtId="49" fontId="141" fillId="0" borderId="102" applyFill="0" applyBorder="0" applyProtection="0">
      <alignment horizontal="right"/>
    </xf>
    <xf numFmtId="0" fontId="72" fillId="68" borderId="93" applyNumberFormat="0" applyAlignment="0" applyProtection="0"/>
    <xf numFmtId="0" fontId="146"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4" fillId="85" borderId="98" applyNumberFormat="0" applyFont="0" applyAlignment="0" applyProtection="0"/>
    <xf numFmtId="0" fontId="1" fillId="0" borderId="0"/>
    <xf numFmtId="3" fontId="97"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2" fillId="10" borderId="99" applyNumberFormat="0" applyAlignment="0" applyProtection="0"/>
    <xf numFmtId="0" fontId="122" fillId="10" borderId="99" applyNumberFormat="0" applyAlignment="0" applyProtection="0"/>
    <xf numFmtId="0" fontId="144" fillId="0" borderId="100" applyNumberFormat="0" applyFill="0" applyAlignment="0" applyProtection="0"/>
    <xf numFmtId="0" fontId="144" fillId="0" borderId="100" applyNumberFormat="0" applyFill="0" applyAlignment="0" applyProtection="0"/>
    <xf numFmtId="0" fontId="146"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88"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3" fillId="90" borderId="93" applyNumberFormat="0" applyAlignment="0" applyProtection="0"/>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6" fillId="0" borderId="89" applyNumberFormat="0" applyFill="0" applyAlignment="0" applyProtection="0"/>
    <xf numFmtId="0" fontId="23" fillId="0" borderId="92">
      <alignment horizontal="center" vertical="center"/>
    </xf>
    <xf numFmtId="0" fontId="69" fillId="27" borderId="93" applyNumberFormat="0" applyAlignment="0" applyProtection="0"/>
    <xf numFmtId="0" fontId="73" fillId="10" borderId="93" applyNumberFormat="0" applyAlignment="0" applyProtection="0"/>
    <xf numFmtId="49" fontId="88" fillId="0" borderId="95" applyFill="0" applyBorder="0" applyProtection="0">
      <alignment horizontal="right"/>
    </xf>
    <xf numFmtId="49" fontId="88" fillId="0" borderId="95" applyFill="0" applyBorder="0" applyProtection="0">
      <alignment horizontal="right"/>
    </xf>
    <xf numFmtId="0" fontId="89" fillId="0" borderId="96" applyNumberFormat="0"/>
    <xf numFmtId="0" fontId="90" fillId="0" borderId="96" applyNumberFormat="0"/>
    <xf numFmtId="3" fontId="97" fillId="0" borderId="94">
      <alignment horizontal="right"/>
      <protection locked="0"/>
    </xf>
    <xf numFmtId="3" fontId="97" fillId="0" borderId="94">
      <alignment horizontal="right"/>
      <protection locked="0"/>
    </xf>
    <xf numFmtId="0" fontId="108"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6" fillId="10" borderId="93" applyNumberFormat="0" applyAlignment="0" applyProtection="0"/>
    <xf numFmtId="0" fontId="72" fillId="68" borderId="93" applyNumberFormat="0" applyAlignment="0" applyProtection="0"/>
    <xf numFmtId="0" fontId="72"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3"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144" fillId="0" borderId="100" applyNumberFormat="0" applyFill="0" applyAlignment="0" applyProtection="0"/>
    <xf numFmtId="0" fontId="146"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88" fillId="0" borderId="95" applyFill="0" applyBorder="0" applyProtection="0">
      <alignment horizontal="right" textRotation="90"/>
    </xf>
    <xf numFmtId="49" fontId="88" fillId="0" borderId="95" applyFill="0" applyBorder="0" applyProtection="0">
      <alignment horizontal="right" textRotation="90"/>
    </xf>
    <xf numFmtId="49" fontId="88"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3" fillId="90" borderId="93" applyNumberFormat="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49" fontId="141"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69" fillId="27" borderId="93" applyNumberFormat="0" applyAlignment="0" applyProtection="0"/>
    <xf numFmtId="0" fontId="69" fillId="27" borderId="93" applyNumberFormat="0" applyAlignment="0" applyProtection="0"/>
    <xf numFmtId="0" fontId="69" fillId="27" borderId="93" applyNumberFormat="0" applyAlignment="0" applyProtection="0"/>
    <xf numFmtId="0" fontId="69" fillId="27" borderId="93" applyNumberFormat="0" applyAlignment="0" applyProtection="0"/>
    <xf numFmtId="0" fontId="71" fillId="69" borderId="93" applyNumberFormat="0" applyAlignment="0" applyProtection="0"/>
    <xf numFmtId="0" fontId="71" fillId="69" borderId="93" applyNumberFormat="0" applyAlignment="0" applyProtection="0"/>
    <xf numFmtId="0" fontId="71" fillId="69" borderId="93" applyNumberFormat="0" applyAlignment="0" applyProtection="0"/>
    <xf numFmtId="0" fontId="71" fillId="69" borderId="93" applyNumberFormat="0" applyAlignment="0" applyProtection="0"/>
    <xf numFmtId="0" fontId="69" fillId="68" borderId="93" applyNumberFormat="0" applyAlignment="0" applyProtection="0"/>
    <xf numFmtId="0" fontId="69" fillId="68" borderId="93" applyNumberFormat="0" applyAlignment="0" applyProtection="0"/>
    <xf numFmtId="0" fontId="69" fillId="68" borderId="93" applyNumberFormat="0" applyAlignment="0" applyProtection="0"/>
    <xf numFmtId="0" fontId="69" fillId="68" borderId="93" applyNumberFormat="0" applyAlignment="0" applyProtection="0"/>
    <xf numFmtId="0" fontId="72" fillId="69" borderId="93" applyNumberFormat="0" applyAlignment="0" applyProtection="0"/>
    <xf numFmtId="0" fontId="72" fillId="69" borderId="93" applyNumberFormat="0" applyAlignment="0" applyProtection="0"/>
    <xf numFmtId="0" fontId="72" fillId="69" borderId="93" applyNumberFormat="0" applyAlignment="0" applyProtection="0"/>
    <xf numFmtId="0" fontId="72"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3" fontId="75" fillId="79" borderId="94" applyFont="0" applyFill="0" applyProtection="0">
      <alignment horizontal="right"/>
    </xf>
    <xf numFmtId="3" fontId="75" fillId="79" borderId="94" applyFont="0" applyFill="0" applyProtection="0">
      <alignment horizontal="right"/>
    </xf>
    <xf numFmtId="3" fontId="75" fillId="79" borderId="94" applyFont="0" applyFill="0" applyProtection="0">
      <alignment horizontal="right"/>
    </xf>
    <xf numFmtId="3" fontId="75" fillId="79" borderId="94" applyFont="0" applyFill="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0" fontId="89" fillId="0" borderId="96" applyNumberFormat="0"/>
    <xf numFmtId="0" fontId="89" fillId="0" borderId="96" applyNumberFormat="0"/>
    <xf numFmtId="0" fontId="89" fillId="0" borderId="96" applyNumberFormat="0"/>
    <xf numFmtId="0" fontId="89" fillId="0" borderId="96" applyNumberFormat="0"/>
    <xf numFmtId="0" fontId="89" fillId="0" borderId="96" applyNumberFormat="0"/>
    <xf numFmtId="0" fontId="89" fillId="0" borderId="96" applyNumberFormat="0"/>
    <xf numFmtId="0" fontId="89"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07" fillId="0" borderId="92">
      <alignment horizontal="left" vertical="center"/>
    </xf>
    <xf numFmtId="0" fontId="105" fillId="0" borderId="92">
      <alignment horizontal="center" vertical="center" wrapText="1"/>
    </xf>
    <xf numFmtId="0" fontId="105" fillId="0" borderId="92">
      <alignment horizontal="center" vertical="center" wrapText="1"/>
    </xf>
    <xf numFmtId="0" fontId="105" fillId="0" borderId="92">
      <alignment horizontal="center" vertical="center" wrapText="1"/>
    </xf>
    <xf numFmtId="0" fontId="105" fillId="0" borderId="92">
      <alignment horizontal="center" vertic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5" fillId="79" borderId="94" applyNumberFormat="0" applyBorder="0" applyAlignment="0" applyProtection="0"/>
    <xf numFmtId="10" fontId="105" fillId="79" borderId="94" applyNumberFormat="0" applyBorder="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4"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2" fillId="10" borderId="99" applyNumberFormat="0" applyAlignment="0" applyProtection="0"/>
    <xf numFmtId="0" fontId="122"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1" fillId="0" borderId="102" applyFill="0" applyBorder="0" applyProtection="0">
      <alignment horizontal="right"/>
    </xf>
    <xf numFmtId="49" fontId="141" fillId="0" borderId="102" applyFill="0" applyBorder="0" applyProtection="0">
      <alignment horizontal="right"/>
    </xf>
    <xf numFmtId="0" fontId="1" fillId="0" borderId="0"/>
    <xf numFmtId="0" fontId="1" fillId="0" borderId="0"/>
    <xf numFmtId="0" fontId="1" fillId="0" borderId="0"/>
    <xf numFmtId="0" fontId="1" fillId="0" borderId="0"/>
    <xf numFmtId="49" fontId="88"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6" fillId="0" borderId="100" applyNumberFormat="0" applyFill="0" applyAlignment="0" applyProtection="0"/>
    <xf numFmtId="185" fontId="19" fillId="79" borderId="94" applyFont="0">
      <alignment horizontal="right"/>
    </xf>
    <xf numFmtId="49" fontId="88"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6" fillId="0" borderId="100" applyNumberFormat="0" applyFill="0" applyAlignment="0" applyProtection="0"/>
    <xf numFmtId="0" fontId="71" fillId="69" borderId="93" applyNumberFormat="0" applyAlignment="0" applyProtection="0"/>
    <xf numFmtId="0" fontId="69" fillId="68" borderId="93" applyNumberFormat="0" applyAlignment="0" applyProtection="0"/>
    <xf numFmtId="0" fontId="72" fillId="69" borderId="93" applyNumberFormat="0" applyAlignment="0" applyProtection="0"/>
    <xf numFmtId="0" fontId="72" fillId="68" borderId="93" applyNumberFormat="0" applyAlignment="0" applyProtection="0"/>
    <xf numFmtId="0" fontId="37" fillId="10" borderId="93" applyNumberFormat="0" applyAlignment="0" applyProtection="0"/>
    <xf numFmtId="0" fontId="73" fillId="10" borderId="93" applyNumberFormat="0" applyAlignment="0" applyProtection="0"/>
    <xf numFmtId="0" fontId="73" fillId="10" borderId="93" applyNumberFormat="0" applyAlignment="0" applyProtection="0"/>
    <xf numFmtId="49" fontId="88" fillId="0" borderId="95" applyFill="0" applyBorder="0" applyProtection="0">
      <alignment horizontal="right"/>
    </xf>
    <xf numFmtId="49" fontId="88" fillId="0" borderId="95" applyFill="0" applyBorder="0" applyProtection="0">
      <alignment horizontal="right"/>
    </xf>
    <xf numFmtId="0" fontId="89" fillId="0" borderId="96" applyNumberFormat="0"/>
    <xf numFmtId="0" fontId="89" fillId="0" borderId="96" applyNumberFormat="0"/>
    <xf numFmtId="0" fontId="89" fillId="0" borderId="96" applyNumberFormat="0"/>
    <xf numFmtId="0" fontId="90" fillId="0" borderId="96" applyNumberFormat="0"/>
    <xf numFmtId="0" fontId="90" fillId="0" borderId="96" applyNumberFormat="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3" fillId="10" borderId="99" applyNumberFormat="0" applyAlignment="0" applyProtection="0"/>
    <xf numFmtId="0" fontId="6" fillId="0" borderId="0"/>
    <xf numFmtId="0" fontId="6" fillId="0" borderId="0"/>
    <xf numFmtId="0" fontId="6" fillId="0" borderId="0"/>
    <xf numFmtId="0" fontId="146" fillId="0" borderId="83" applyNumberFormat="0" applyFill="0" applyAlignment="0" applyProtection="0"/>
    <xf numFmtId="0" fontId="1" fillId="0" borderId="0"/>
    <xf numFmtId="0" fontId="156"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88" fillId="0" borderId="79" applyFill="0" applyBorder="0" applyProtection="0">
      <alignment horizontal="right" textRotation="90"/>
    </xf>
    <xf numFmtId="49" fontId="88" fillId="0" borderId="79" applyFill="0" applyBorder="0" applyProtection="0">
      <alignment horizontal="right" textRotation="90"/>
    </xf>
    <xf numFmtId="49" fontId="88"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6" fillId="0" borderId="83" applyNumberFormat="0" applyFill="0" applyAlignment="0" applyProtection="0"/>
    <xf numFmtId="0" fontId="146" fillId="0" borderId="83" applyNumberFormat="0" applyFill="0" applyAlignment="0" applyProtection="0"/>
    <xf numFmtId="0" fontId="122" fillId="10" borderId="77" applyNumberFormat="0" applyAlignment="0" applyProtection="0"/>
    <xf numFmtId="0" fontId="122" fillId="10" borderId="77" applyNumberFormat="0" applyAlignment="0" applyProtection="0"/>
    <xf numFmtId="0" fontId="53"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4" fillId="85" borderId="82" applyNumberFormat="0" applyFont="0" applyAlignment="0" applyProtection="0"/>
    <xf numFmtId="0" fontId="64" fillId="85" borderId="82" applyNumberFormat="0" applyFont="0" applyAlignment="0" applyProtection="0"/>
    <xf numFmtId="0" fontId="64" fillId="85" borderId="82" applyNumberFormat="0" applyFont="0" applyAlignment="0" applyProtection="0"/>
    <xf numFmtId="0" fontId="64"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4" fillId="85" borderId="88" applyNumberFormat="0" applyFont="0" applyAlignment="0" applyProtection="0"/>
    <xf numFmtId="0" fontId="1" fillId="0" borderId="0"/>
    <xf numFmtId="0" fontId="1" fillId="0" borderId="0"/>
    <xf numFmtId="0" fontId="1" fillId="0" borderId="0"/>
    <xf numFmtId="0" fontId="1" fillId="0" borderId="0"/>
    <xf numFmtId="0" fontId="64"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1" fillId="0" borderId="91" applyFill="0" applyBorder="0" applyProtection="0">
      <alignment horizontal="right"/>
    </xf>
    <xf numFmtId="0" fontId="72" fillId="68" borderId="93" applyNumberFormat="0" applyAlignment="0" applyProtection="0"/>
    <xf numFmtId="0" fontId="37" fillId="10" borderId="93" applyNumberFormat="0" applyAlignment="0" applyProtection="0"/>
    <xf numFmtId="0" fontId="89" fillId="0" borderId="96" applyNumberFormat="0"/>
    <xf numFmtId="0" fontId="89"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5" fillId="79" borderId="94" applyNumberFormat="0" applyBorder="0" applyAlignment="0" applyProtection="0"/>
    <xf numFmtId="0" fontId="46" fillId="10" borderId="93" applyNumberFormat="0" applyAlignment="0" applyProtection="0"/>
    <xf numFmtId="0" fontId="46"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0" fillId="90" borderId="99" applyNumberFormat="0" applyAlignment="0" applyProtection="0"/>
    <xf numFmtId="0" fontId="122" fillId="90" borderId="99" applyNumberFormat="0" applyAlignment="0" applyProtection="0"/>
    <xf numFmtId="0" fontId="1" fillId="0" borderId="0"/>
    <xf numFmtId="0" fontId="1" fillId="0" borderId="0"/>
    <xf numFmtId="0" fontId="1" fillId="0" borderId="0"/>
    <xf numFmtId="0" fontId="64" fillId="85" borderId="98" applyNumberFormat="0" applyFont="0" applyAlignment="0" applyProtection="0"/>
    <xf numFmtId="0" fontId="1" fillId="0" borderId="0"/>
    <xf numFmtId="0" fontId="64"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5" fillId="79" borderId="78" applyNumberFormat="0" applyBorder="0" applyAlignment="0" applyProtection="0"/>
    <xf numFmtId="3" fontId="97" fillId="0" borderId="94">
      <alignment horizontal="right"/>
      <protection locked="0"/>
    </xf>
    <xf numFmtId="3" fontId="97"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07" fillId="0" borderId="92">
      <alignment horizontal="left" vertical="center"/>
    </xf>
    <xf numFmtId="0" fontId="107" fillId="0" borderId="92">
      <alignment horizontal="left" vertical="center"/>
    </xf>
    <xf numFmtId="0" fontId="105" fillId="0" borderId="92">
      <alignment horizontal="center" vertical="center" wrapText="1"/>
    </xf>
    <xf numFmtId="0" fontId="105" fillId="0" borderId="92">
      <alignment horizontal="center" vertical="center" wrapText="1"/>
    </xf>
    <xf numFmtId="0" fontId="105" fillId="0" borderId="92">
      <alignment horizontal="center" vertical="center" wrapText="1"/>
    </xf>
    <xf numFmtId="0" fontId="105" fillId="0" borderId="92">
      <alignment horizontal="center" vertical="center" wrapText="1"/>
    </xf>
    <xf numFmtId="0" fontId="105" fillId="0" borderId="92">
      <alignment horizontal="center" vertical="center" wrapText="1"/>
    </xf>
    <xf numFmtId="0" fontId="105" fillId="0" borderId="92">
      <alignment horizontal="center" vertical="center" wrapText="1"/>
    </xf>
    <xf numFmtId="0" fontId="108" fillId="79" borderId="86" applyFont="0" applyBorder="0">
      <alignment horizontal="center" wrapText="1"/>
    </xf>
    <xf numFmtId="0" fontId="108"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97" fillId="0" borderId="78">
      <alignment horizontal="right"/>
      <protection locked="0"/>
    </xf>
    <xf numFmtId="3" fontId="97"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2" fillId="10" borderId="99" applyNumberFormat="0" applyAlignment="0" applyProtection="0"/>
    <xf numFmtId="0" fontId="146" fillId="0" borderId="100" applyNumberFormat="0" applyFill="0" applyAlignment="0" applyProtection="0"/>
    <xf numFmtId="185" fontId="19" fillId="79" borderId="94" applyFont="0">
      <alignment horizontal="right"/>
    </xf>
    <xf numFmtId="49" fontId="88"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0" fontId="108" fillId="79" borderId="86" applyFont="0" applyBorder="0">
      <alignment horizontal="center" wrapText="1"/>
    </xf>
    <xf numFmtId="0" fontId="53"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6" fillId="10" borderId="76" applyNumberFormat="0" applyAlignment="0" applyProtection="0"/>
    <xf numFmtId="3" fontId="97"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37"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88" fillId="0" borderId="95" applyFill="0" applyBorder="0" applyProtection="0">
      <alignment horizontal="right" textRotation="90"/>
    </xf>
    <xf numFmtId="49" fontId="88" fillId="0" borderId="95" applyFill="0" applyBorder="0" applyProtection="0">
      <alignment horizontal="right" textRotation="90"/>
    </xf>
    <xf numFmtId="0" fontId="6" fillId="0" borderId="0"/>
    <xf numFmtId="0" fontId="6" fillId="0" borderId="0"/>
    <xf numFmtId="3" fontId="97" fillId="0" borderId="94">
      <alignment horizontal="right"/>
      <protection locked="0"/>
    </xf>
    <xf numFmtId="3" fontId="97" fillId="0" borderId="94">
      <alignment horizontal="right"/>
      <protection locked="0"/>
    </xf>
    <xf numFmtId="10" fontId="19" fillId="91" borderId="94" applyFont="0">
      <alignment horizontal="right"/>
      <protection locked="0"/>
    </xf>
    <xf numFmtId="0" fontId="146"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4" fillId="85" borderId="98" applyNumberFormat="0" applyFont="0" applyAlignment="0" applyProtection="0"/>
    <xf numFmtId="0" fontId="122" fillId="90" borderId="99" applyNumberForma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3" fillId="10" borderId="99" applyNumberFormat="0" applyAlignment="0" applyProtection="0"/>
    <xf numFmtId="0" fontId="53" fillId="10" borderId="99" applyNumberFormat="0" applyAlignment="0" applyProtection="0"/>
    <xf numFmtId="0" fontId="122"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0" fontId="1" fillId="0" borderId="0"/>
    <xf numFmtId="3" fontId="75" fillId="79" borderId="94" applyFont="0" applyFill="0" applyProtection="0">
      <alignment horizontal="right"/>
    </xf>
    <xf numFmtId="3" fontId="97" fillId="0" borderId="94">
      <alignment horizontal="right"/>
      <protection locked="0"/>
    </xf>
    <xf numFmtId="3" fontId="97"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3"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1"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08" fillId="79" borderId="86" applyFont="0" applyBorder="0">
      <alignment horizontal="center" wrapText="1"/>
    </xf>
    <xf numFmtId="0" fontId="108"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5" fillId="79" borderId="94" applyNumberFormat="0" applyBorder="0" applyAlignment="0" applyProtection="0"/>
    <xf numFmtId="0" fontId="46" fillId="10" borderId="93" applyNumberFormat="0" applyAlignment="0" applyProtection="0"/>
    <xf numFmtId="0" fontId="46" fillId="10"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4" fillId="85" borderId="98" applyNumberFormat="0" applyFont="0" applyAlignment="0" applyProtection="0"/>
    <xf numFmtId="0" fontId="122" fillId="90" borderId="99" applyNumberFormat="0" applyAlignment="0" applyProtection="0"/>
    <xf numFmtId="0" fontId="89" fillId="0" borderId="80" applyNumberFormat="0"/>
    <xf numFmtId="3" fontId="19" fillId="91" borderId="94">
      <alignment horizontal="right"/>
      <protection locked="0"/>
    </xf>
    <xf numFmtId="49" fontId="88"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3" fillId="10" borderId="76" applyNumberFormat="0" applyAlignment="0" applyProtection="0"/>
    <xf numFmtId="0" fontId="69" fillId="68" borderId="76" applyNumberFormat="0" applyAlignment="0" applyProtection="0"/>
    <xf numFmtId="0" fontId="122" fillId="10" borderId="99" applyNumberFormat="0" applyAlignment="0" applyProtection="0"/>
    <xf numFmtId="0" fontId="144"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88" fillId="0" borderId="95" applyFill="0" applyBorder="0" applyProtection="0">
      <alignment horizontal="right" textRotation="90"/>
    </xf>
    <xf numFmtId="0" fontId="156"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2" fillId="10" borderId="99" applyNumberFormat="0" applyAlignment="0" applyProtection="0"/>
    <xf numFmtId="0" fontId="146"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3" fillId="90" borderId="93" applyNumberFormat="0" applyAlignment="0" applyProtection="0"/>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0" fontId="107"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2"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6"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08"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1" fillId="0" borderId="91" applyFill="0" applyBorder="0" applyProtection="0">
      <alignment horizontal="right"/>
    </xf>
    <xf numFmtId="0" fontId="69" fillId="27" borderId="93" applyNumberFormat="0" applyAlignment="0" applyProtection="0"/>
    <xf numFmtId="0" fontId="73" fillId="10" borderId="93" applyNumberFormat="0" applyAlignment="0" applyProtection="0"/>
    <xf numFmtId="3" fontId="75" fillId="79" borderId="94" applyFont="0" applyFill="0" applyProtection="0">
      <alignment horizontal="right"/>
    </xf>
    <xf numFmtId="49" fontId="88" fillId="0" borderId="95" applyFill="0" applyBorder="0" applyProtection="0">
      <alignment horizontal="right"/>
    </xf>
    <xf numFmtId="0" fontId="89" fillId="0" borderId="96" applyNumberFormat="0"/>
    <xf numFmtId="0" fontId="90" fillId="0" borderId="96" applyNumberFormat="0"/>
    <xf numFmtId="3" fontId="97" fillId="0" borderId="94">
      <alignment horizontal="right"/>
      <protection locked="0"/>
    </xf>
    <xf numFmtId="3" fontId="97" fillId="0" borderId="94">
      <alignment horizontal="right"/>
      <protection locked="0"/>
    </xf>
    <xf numFmtId="0" fontId="108"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5" fillId="79" borderId="94" applyNumberFormat="0" applyBorder="0" applyAlignment="0" applyProtection="0"/>
    <xf numFmtId="0" fontId="46" fillId="10" borderId="93" applyNumberFormat="0" applyAlignment="0" applyProtection="0"/>
    <xf numFmtId="0" fontId="72"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3" fillId="10" borderId="99" applyNumberFormat="0" applyAlignment="0" applyProtection="0"/>
    <xf numFmtId="0" fontId="122" fillId="10" borderId="99" applyNumberFormat="0" applyAlignment="0" applyProtection="0"/>
    <xf numFmtId="0" fontId="144"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88" fillId="0" borderId="95" applyFill="0" applyBorder="0" applyProtection="0">
      <alignment horizontal="right" textRotation="90"/>
    </xf>
    <xf numFmtId="49" fontId="88"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69" fillId="27" borderId="93" applyNumberFormat="0" applyAlignment="0" applyProtection="0"/>
    <xf numFmtId="0" fontId="69" fillId="27" borderId="93" applyNumberFormat="0" applyAlignment="0" applyProtection="0"/>
    <xf numFmtId="0" fontId="69" fillId="27" borderId="93" applyNumberFormat="0" applyAlignment="0" applyProtection="0"/>
    <xf numFmtId="0" fontId="69" fillId="27" borderId="93" applyNumberFormat="0" applyAlignment="0" applyProtection="0"/>
    <xf numFmtId="0" fontId="71" fillId="69" borderId="93" applyNumberFormat="0" applyAlignment="0" applyProtection="0"/>
    <xf numFmtId="0" fontId="71" fillId="69" borderId="93" applyNumberFormat="0" applyAlignment="0" applyProtection="0"/>
    <xf numFmtId="0" fontId="71" fillId="69" borderId="93" applyNumberFormat="0" applyAlignment="0" applyProtection="0"/>
    <xf numFmtId="0" fontId="71" fillId="69" borderId="93" applyNumberFormat="0" applyAlignment="0" applyProtection="0"/>
    <xf numFmtId="0" fontId="69" fillId="68" borderId="93" applyNumberFormat="0" applyAlignment="0" applyProtection="0"/>
    <xf numFmtId="0" fontId="69" fillId="68" borderId="93" applyNumberFormat="0" applyAlignment="0" applyProtection="0"/>
    <xf numFmtId="0" fontId="69" fillId="68" borderId="93" applyNumberFormat="0" applyAlignment="0" applyProtection="0"/>
    <xf numFmtId="0" fontId="69" fillId="68" borderId="93" applyNumberFormat="0" applyAlignment="0" applyProtection="0"/>
    <xf numFmtId="0" fontId="69" fillId="68" borderId="93" applyNumberFormat="0" applyAlignment="0" applyProtection="0"/>
    <xf numFmtId="0" fontId="72" fillId="69" borderId="93" applyNumberFormat="0" applyAlignment="0" applyProtection="0"/>
    <xf numFmtId="0" fontId="72" fillId="69" borderId="93" applyNumberFormat="0" applyAlignment="0" applyProtection="0"/>
    <xf numFmtId="0" fontId="72" fillId="69" borderId="93" applyNumberFormat="0" applyAlignment="0" applyProtection="0"/>
    <xf numFmtId="0" fontId="72"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37"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0" fontId="73" fillId="10" borderId="93" applyNumberFormat="0" applyAlignment="0" applyProtection="0"/>
    <xf numFmtId="3" fontId="75" fillId="79" borderId="94" applyFont="0" applyFill="0" applyProtection="0">
      <alignment horizontal="right"/>
    </xf>
    <xf numFmtId="3" fontId="75" fillId="79" borderId="94" applyFont="0" applyFill="0" applyProtection="0">
      <alignment horizontal="right"/>
    </xf>
    <xf numFmtId="3" fontId="75" fillId="79" borderId="94" applyFont="0" applyFill="0" applyProtection="0">
      <alignment horizontal="right"/>
    </xf>
    <xf numFmtId="3" fontId="75" fillId="79" borderId="94" applyFont="0" applyFill="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0" fontId="89" fillId="0" borderId="96" applyNumberFormat="0"/>
    <xf numFmtId="0" fontId="89" fillId="0" borderId="96" applyNumberFormat="0"/>
    <xf numFmtId="0" fontId="89" fillId="0" borderId="96" applyNumberFormat="0"/>
    <xf numFmtId="0" fontId="89" fillId="0" borderId="96" applyNumberFormat="0"/>
    <xf numFmtId="0" fontId="89" fillId="0" borderId="96" applyNumberFormat="0"/>
    <xf numFmtId="0" fontId="89" fillId="0" borderId="96" applyNumberFormat="0"/>
    <xf numFmtId="0" fontId="89" fillId="0" borderId="96" applyNumberFormat="0"/>
    <xf numFmtId="0" fontId="89"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0" fontId="90" fillId="0" borderId="96" applyNumberFormat="0"/>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07" fillId="0" borderId="92">
      <alignment horizontal="left" vertical="center"/>
    </xf>
    <xf numFmtId="0" fontId="107" fillId="0" borderId="92">
      <alignment horizontal="left" vertical="center"/>
    </xf>
    <xf numFmtId="0" fontId="105" fillId="0" borderId="92">
      <alignment horizontal="center" vertical="center" wrapText="1"/>
    </xf>
    <xf numFmtId="0" fontId="105" fillId="0" borderId="92">
      <alignment horizontal="center" vertical="center" wrapText="1"/>
    </xf>
    <xf numFmtId="0" fontId="105" fillId="0" borderId="92">
      <alignment horizontal="center" vertical="center" wrapText="1"/>
    </xf>
    <xf numFmtId="0" fontId="105" fillId="0" borderId="92">
      <alignment horizontal="center" vertic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5" fillId="79" borderId="94" applyNumberFormat="0" applyBorder="0" applyAlignment="0" applyProtection="0"/>
    <xf numFmtId="10" fontId="105" fillId="79" borderId="94" applyNumberFormat="0" applyBorder="0" applyAlignment="0" applyProtection="0"/>
    <xf numFmtId="10" fontId="105" fillId="79" borderId="94" applyNumberFormat="0" applyBorder="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120" fillId="90" borderId="99" applyNumberFormat="0" applyAlignment="0" applyProtection="0"/>
    <xf numFmtId="0" fontId="120" fillId="90" borderId="99" applyNumberFormat="0" applyAlignment="0" applyProtection="0"/>
    <xf numFmtId="0" fontId="120" fillId="90" borderId="99" applyNumberFormat="0" applyAlignment="0" applyProtection="0"/>
    <xf numFmtId="0" fontId="122" fillId="90" borderId="99" applyNumberFormat="0" applyAlignment="0" applyProtection="0"/>
    <xf numFmtId="0" fontId="122" fillId="90" borderId="99" applyNumberFormat="0" applyAlignment="0" applyProtection="0"/>
    <xf numFmtId="0" fontId="122"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3" fillId="10" borderId="99" applyNumberFormat="0" applyAlignment="0" applyProtection="0"/>
    <xf numFmtId="0" fontId="53" fillId="10" borderId="99" applyNumberFormat="0" applyAlignment="0" applyProtection="0"/>
    <xf numFmtId="0" fontId="53" fillId="10" borderId="99" applyNumberFormat="0" applyAlignment="0" applyProtection="0"/>
    <xf numFmtId="0" fontId="53" fillId="10" borderId="99" applyNumberFormat="0" applyAlignment="0" applyProtection="0"/>
    <xf numFmtId="0" fontId="53" fillId="10" borderId="99" applyNumberFormat="0" applyAlignment="0" applyProtection="0"/>
    <xf numFmtId="0" fontId="53" fillId="10" borderId="99" applyNumberFormat="0" applyAlignment="0" applyProtection="0"/>
    <xf numFmtId="0" fontId="53" fillId="10" borderId="99" applyNumberFormat="0" applyAlignment="0" applyProtection="0"/>
    <xf numFmtId="0" fontId="53" fillId="10" borderId="99" applyNumberFormat="0" applyAlignment="0" applyProtection="0"/>
    <xf numFmtId="0" fontId="53" fillId="10" borderId="99" applyNumberFormat="0" applyAlignment="0" applyProtection="0"/>
    <xf numFmtId="0" fontId="53"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122" fillId="10" borderId="99" applyNumberFormat="0" applyAlignment="0" applyProtection="0"/>
    <xf numFmtId="49" fontId="88" fillId="0" borderId="95" applyFill="0" applyBorder="0" applyProtection="0">
      <alignment horizontal="right" textRotation="90"/>
    </xf>
    <xf numFmtId="49" fontId="88"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69" borderId="93" applyNumberFormat="0" applyAlignment="0" applyProtection="0"/>
    <xf numFmtId="0" fontId="71"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2"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6" fillId="90" borderId="93" applyNumberFormat="0" applyAlignment="0" applyProtection="0"/>
    <xf numFmtId="49" fontId="141" fillId="0" borderId="102" applyFill="0" applyBorder="0" applyProtection="0">
      <alignment horizontal="right"/>
    </xf>
    <xf numFmtId="0" fontId="23" fillId="0" borderId="92">
      <alignment horizontal="center" vertical="center"/>
    </xf>
    <xf numFmtId="0" fontId="69" fillId="27" borderId="93" applyNumberFormat="0" applyAlignment="0" applyProtection="0"/>
    <xf numFmtId="0" fontId="69" fillId="27" borderId="93" applyNumberFormat="0" applyAlignment="0" applyProtection="0"/>
    <xf numFmtId="0" fontId="71" fillId="69" borderId="93" applyNumberFormat="0" applyAlignment="0" applyProtection="0"/>
    <xf numFmtId="0" fontId="72" fillId="69" borderId="93" applyNumberFormat="0" applyAlignment="0" applyProtection="0"/>
    <xf numFmtId="0" fontId="72" fillId="68" borderId="93" applyNumberFormat="0" applyAlignment="0" applyProtection="0"/>
    <xf numFmtId="0" fontId="37" fillId="10" borderId="93" applyNumberFormat="0" applyAlignment="0" applyProtection="0"/>
    <xf numFmtId="0" fontId="37" fillId="10" borderId="93" applyNumberFormat="0" applyAlignment="0" applyProtection="0"/>
    <xf numFmtId="0" fontId="73" fillId="10" borderId="93" applyNumberFormat="0" applyAlignment="0" applyProtection="0"/>
    <xf numFmtId="3" fontId="75" fillId="79" borderId="94" applyFont="0" applyFill="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2" fillId="10" borderId="99" applyNumberFormat="0" applyAlignment="0" applyProtection="0"/>
    <xf numFmtId="0" fontId="122" fillId="10" borderId="99" applyNumberFormat="0" applyAlignment="0" applyProtection="0"/>
    <xf numFmtId="49" fontId="141" fillId="0" borderId="85" applyFill="0" applyBorder="0" applyProtection="0">
      <alignment horizontal="right"/>
    </xf>
    <xf numFmtId="49" fontId="141" fillId="0" borderId="85" applyFill="0" applyBorder="0" applyProtection="0">
      <alignment horizontal="right"/>
    </xf>
    <xf numFmtId="0" fontId="146" fillId="0" borderId="83" applyNumberFormat="0" applyFill="0" applyAlignment="0" applyProtection="0"/>
    <xf numFmtId="0" fontId="146" fillId="0" borderId="83" applyNumberFormat="0" applyFill="0" applyAlignment="0" applyProtection="0"/>
    <xf numFmtId="0" fontId="146" fillId="0" borderId="83" applyNumberFormat="0" applyFill="0" applyAlignment="0" applyProtection="0"/>
    <xf numFmtId="0" fontId="73" fillId="90" borderId="76" applyNumberFormat="0" applyAlignment="0" applyProtection="0"/>
    <xf numFmtId="0" fontId="122" fillId="10" borderId="77" applyNumberFormat="0" applyAlignment="0" applyProtection="0"/>
    <xf numFmtId="0" fontId="122" fillId="10" borderId="77" applyNumberFormat="0" applyAlignment="0" applyProtection="0"/>
    <xf numFmtId="0" fontId="53"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4" fillId="85" borderId="88" applyNumberFormat="0" applyFont="0" applyAlignment="0" applyProtection="0"/>
    <xf numFmtId="0" fontId="64" fillId="85" borderId="88" applyNumberFormat="0" applyFont="0" applyAlignment="0" applyProtection="0"/>
    <xf numFmtId="0" fontId="64" fillId="85" borderId="88" applyNumberFormat="0" applyFont="0" applyAlignment="0" applyProtection="0"/>
    <xf numFmtId="0" fontId="144" fillId="0" borderId="89" applyNumberFormat="0" applyFill="0" applyAlignment="0" applyProtection="0"/>
    <xf numFmtId="0" fontId="146" fillId="0" borderId="89" applyNumberFormat="0" applyFill="0" applyAlignment="0" applyProtection="0"/>
    <xf numFmtId="0" fontId="146" fillId="0" borderId="89" applyNumberFormat="0" applyFill="0" applyAlignment="0" applyProtection="0"/>
    <xf numFmtId="0" fontId="146" fillId="0" borderId="89" applyNumberFormat="0" applyFill="0" applyAlignment="0" applyProtection="0"/>
    <xf numFmtId="0" fontId="37" fillId="10" borderId="93" applyNumberFormat="0" applyAlignment="0" applyProtection="0"/>
    <xf numFmtId="3" fontId="75" fillId="79" borderId="94" applyFont="0" applyFill="0" applyProtection="0">
      <alignment horizontal="right"/>
    </xf>
    <xf numFmtId="49" fontId="88" fillId="0" borderId="95" applyFill="0" applyBorder="0" applyProtection="0">
      <alignment horizontal="right"/>
    </xf>
    <xf numFmtId="49" fontId="88" fillId="0" borderId="95" applyFill="0" applyBorder="0" applyProtection="0">
      <alignment horizontal="right"/>
    </xf>
    <xf numFmtId="0" fontId="90" fillId="0" borderId="96" applyNumberFormat="0"/>
    <xf numFmtId="0" fontId="90" fillId="0" borderId="96" applyNumberFormat="0"/>
    <xf numFmtId="3" fontId="97" fillId="0" borderId="94">
      <alignment horizontal="right"/>
      <protection locked="0"/>
    </xf>
    <xf numFmtId="3" fontId="97" fillId="0" borderId="94">
      <alignment horizontal="right"/>
      <protection locked="0"/>
    </xf>
    <xf numFmtId="0" fontId="19" fillId="81" borderId="94" applyNumberFormat="0" applyFont="0" applyBorder="0" applyAlignment="0" applyProtection="0">
      <alignment horizontal="center"/>
    </xf>
    <xf numFmtId="0" fontId="105"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6" fillId="10" borderId="93" applyNumberFormat="0" applyAlignment="0" applyProtection="0"/>
    <xf numFmtId="0" fontId="46" fillId="10"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2" fillId="10" borderId="77" applyNumberFormat="0" applyAlignment="0" applyProtection="0"/>
    <xf numFmtId="0" fontId="122" fillId="90" borderId="77" applyNumberFormat="0" applyAlignment="0" applyProtection="0"/>
    <xf numFmtId="49" fontId="19" fillId="83" borderId="94" applyFont="0" applyAlignment="0">
      <protection locked="0"/>
    </xf>
    <xf numFmtId="0" fontId="120" fillId="90" borderId="77" applyNumberFormat="0" applyAlignment="0" applyProtection="0"/>
    <xf numFmtId="0" fontId="64"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4"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2" fillId="68" borderId="76" applyNumberFormat="0" applyAlignment="0" applyProtection="0"/>
    <xf numFmtId="0" fontId="72" fillId="68" borderId="76" applyNumberFormat="0" applyAlignment="0" applyProtection="0"/>
    <xf numFmtId="0" fontId="72" fillId="68" borderId="76" applyNumberFormat="0" applyAlignment="0" applyProtection="0"/>
    <xf numFmtId="0" fontId="72" fillId="68" borderId="76" applyNumberFormat="0" applyAlignment="0" applyProtection="0"/>
    <xf numFmtId="0" fontId="46" fillId="10" borderId="76" applyNumberFormat="0" applyAlignment="0" applyProtection="0"/>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3" fontId="97"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5" fillId="0" borderId="75">
      <alignment horizontal="center" vertical="center" wrapText="1"/>
    </xf>
    <xf numFmtId="0" fontId="105" fillId="0" borderId="75">
      <alignment horizontal="center" vertical="center" wrapText="1"/>
    </xf>
    <xf numFmtId="0" fontId="105" fillId="0" borderId="75">
      <alignment horizontal="center" vertical="center" wrapText="1"/>
    </xf>
    <xf numFmtId="0" fontId="107"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07" fillId="0" borderId="92">
      <alignment horizontal="left" vertical="center"/>
    </xf>
    <xf numFmtId="0" fontId="105" fillId="0" borderId="92">
      <alignment horizontal="center" vertic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0" fontId="108"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5" fillId="79" borderId="94" applyNumberFormat="0" applyBorder="0" applyAlignment="0" applyProtection="0"/>
    <xf numFmtId="10" fontId="105" fillId="79" borderId="94" applyNumberFormat="0" applyBorder="0" applyAlignment="0" applyProtection="0"/>
    <xf numFmtId="10" fontId="105" fillId="79" borderId="94" applyNumberFormat="0" applyBorder="0" applyAlignment="0" applyProtection="0"/>
    <xf numFmtId="10" fontId="105" fillId="79" borderId="94" applyNumberFormat="0" applyBorder="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46" fillId="10"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120" fillId="90" borderId="99" applyNumberFormat="0" applyAlignment="0" applyProtection="0"/>
    <xf numFmtId="0" fontId="120" fillId="90" borderId="99" applyNumberFormat="0" applyAlignment="0" applyProtection="0"/>
    <xf numFmtId="0" fontId="120" fillId="90" borderId="99" applyNumberFormat="0" applyAlignment="0" applyProtection="0"/>
    <xf numFmtId="0" fontId="122" fillId="90" borderId="99" applyNumberFormat="0" applyAlignment="0" applyProtection="0"/>
    <xf numFmtId="0" fontId="122" fillId="90" borderId="99" applyNumberFormat="0" applyAlignment="0" applyProtection="0"/>
    <xf numFmtId="0" fontId="122"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90" fillId="0" borderId="80" applyNumberFormat="0"/>
    <xf numFmtId="0" fontId="90" fillId="0" borderId="80" applyNumberFormat="0"/>
    <xf numFmtId="0" fontId="89" fillId="0" borderId="80" applyNumberFormat="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0" fontId="64"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88" fillId="0" borderId="79" applyFill="0" applyBorder="0" applyProtection="0">
      <alignment horizontal="right"/>
    </xf>
    <xf numFmtId="49" fontId="88"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5" fillId="79" borderId="78" applyFont="0" applyFill="0" applyProtection="0">
      <alignment horizontal="right"/>
    </xf>
    <xf numFmtId="181" fontId="19" fillId="91" borderId="94">
      <alignment horizontal="right"/>
      <protection locked="0"/>
    </xf>
    <xf numFmtId="0" fontId="73" fillId="10" borderId="76" applyNumberFormat="0" applyAlignment="0" applyProtection="0"/>
    <xf numFmtId="0" fontId="37" fillId="10" borderId="76" applyNumberFormat="0" applyAlignment="0" applyProtection="0"/>
    <xf numFmtId="0" fontId="72" fillId="68" borderId="76" applyNumberFormat="0" applyAlignment="0" applyProtection="0"/>
    <xf numFmtId="0" fontId="72" fillId="69" borderId="76" applyNumberFormat="0" applyAlignment="0" applyProtection="0"/>
    <xf numFmtId="0" fontId="71" fillId="69" borderId="76" applyNumberFormat="0" applyAlignment="0" applyProtection="0"/>
    <xf numFmtId="0" fontId="53" fillId="10" borderId="99" applyNumberFormat="0" applyAlignment="0" applyProtection="0"/>
    <xf numFmtId="0" fontId="69" fillId="27" borderId="76" applyNumberFormat="0" applyAlignment="0" applyProtection="0"/>
    <xf numFmtId="0" fontId="122"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122" fillId="10" borderId="99" applyNumberFormat="0" applyAlignment="0" applyProtection="0"/>
    <xf numFmtId="0" fontId="144" fillId="0" borderId="100" applyNumberFormat="0" applyFill="0" applyAlignment="0" applyProtection="0"/>
    <xf numFmtId="0" fontId="144" fillId="0" borderId="100" applyNumberFormat="0" applyFill="0" applyAlignment="0" applyProtection="0"/>
    <xf numFmtId="0" fontId="144" fillId="0" borderId="100" applyNumberFormat="0" applyFill="0" applyAlignment="0" applyProtection="0"/>
    <xf numFmtId="0" fontId="144" fillId="0" borderId="100" applyNumberFormat="0" applyFill="0" applyAlignment="0" applyProtection="0"/>
    <xf numFmtId="0" fontId="144"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6" fillId="90" borderId="93" applyNumberFormat="0" applyAlignment="0" applyProtection="0"/>
    <xf numFmtId="0" fontId="156" fillId="90" borderId="93" applyNumberFormat="0" applyAlignment="0" applyProtection="0"/>
    <xf numFmtId="0" fontId="156" fillId="90" borderId="93" applyNumberFormat="0" applyAlignment="0" applyProtection="0"/>
    <xf numFmtId="0" fontId="73" fillId="90" borderId="93" applyNumberFormat="0" applyAlignment="0" applyProtection="0"/>
    <xf numFmtId="0" fontId="73" fillId="90" borderId="93" applyNumberFormat="0" applyAlignment="0" applyProtection="0"/>
    <xf numFmtId="0" fontId="73" fillId="90" borderId="93" applyNumberFormat="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0" fontId="146" fillId="0" borderId="100" applyNumberFormat="0" applyFill="0" applyAlignment="0" applyProtection="0"/>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49" fontId="141" fillId="0" borderId="102" applyFill="0" applyBorder="0" applyProtection="0">
      <alignment horizontal="right"/>
    </xf>
    <xf numFmtId="0" fontId="69" fillId="68" borderId="93" applyNumberFormat="0" applyAlignment="0" applyProtection="0"/>
    <xf numFmtId="0" fontId="73"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88"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3" fillId="90" borderId="93" applyNumberFormat="0" applyAlignment="0" applyProtection="0"/>
    <xf numFmtId="0" fontId="6" fillId="0" borderId="0"/>
    <xf numFmtId="0" fontId="6" fillId="0" borderId="0"/>
    <xf numFmtId="0" fontId="6" fillId="0" borderId="0"/>
    <xf numFmtId="0" fontId="73" fillId="10" borderId="93" applyNumberFormat="0" applyAlignment="0" applyProtection="0"/>
    <xf numFmtId="3" fontId="97"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2" fillId="10" borderId="99" applyNumberFormat="0" applyAlignment="0" applyProtection="0"/>
    <xf numFmtId="0" fontId="6" fillId="0" borderId="0"/>
    <xf numFmtId="0" fontId="64" fillId="85" borderId="98" applyNumberFormat="0" applyFont="0" applyAlignment="0" applyProtection="0"/>
    <xf numFmtId="0" fontId="53" fillId="10" borderId="99" applyNumberFormat="0" applyAlignment="0" applyProtection="0"/>
    <xf numFmtId="0" fontId="105" fillId="0" borderId="92">
      <alignment horizontal="center" vertical="center" wrapText="1"/>
    </xf>
    <xf numFmtId="0" fontId="1" fillId="0" borderId="0"/>
    <xf numFmtId="0" fontId="122" fillId="10" borderId="99" applyNumberFormat="0" applyAlignment="0" applyProtection="0"/>
    <xf numFmtId="0" fontId="146" fillId="0" borderId="100" applyNumberFormat="0" applyFill="0" applyAlignment="0" applyProtection="0"/>
    <xf numFmtId="10" fontId="19" fillId="93" borderId="94" applyFont="0">
      <alignment horizontal="right"/>
    </xf>
    <xf numFmtId="180" fontId="19" fillId="95" borderId="94" applyFont="0">
      <alignment horizontal="right"/>
    </xf>
    <xf numFmtId="0" fontId="89" fillId="0" borderId="96" applyNumberFormat="0"/>
    <xf numFmtId="0" fontId="146" fillId="0" borderId="100" applyNumberFormat="0" applyFill="0" applyAlignment="0" applyProtection="0"/>
    <xf numFmtId="9" fontId="19" fillId="79" borderId="94" applyFont="0">
      <alignment horizontal="right"/>
    </xf>
    <xf numFmtId="49" fontId="88" fillId="0" borderId="95" applyFill="0" applyBorder="0" applyProtection="0">
      <alignment horizontal="right" textRotation="90"/>
    </xf>
    <xf numFmtId="49" fontId="19" fillId="93" borderId="94" applyFont="0"/>
    <xf numFmtId="10" fontId="19" fillId="95" borderId="101" applyFont="0">
      <alignment horizontal="right"/>
    </xf>
    <xf numFmtId="0" fontId="156" fillId="90" borderId="93" applyNumberFormat="0" applyAlignment="0" applyProtection="0"/>
    <xf numFmtId="49" fontId="141" fillId="0" borderId="102" applyFill="0" applyBorder="0" applyProtection="0">
      <alignment horizontal="right"/>
    </xf>
    <xf numFmtId="0" fontId="108" fillId="79" borderId="86" applyFont="0" applyBorder="0">
      <alignment horizontal="center" wrapText="1"/>
    </xf>
    <xf numFmtId="0" fontId="72" fillId="68" borderId="93" applyNumberFormat="0" applyAlignment="0" applyProtection="0"/>
    <xf numFmtId="0" fontId="72"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5" fillId="0" borderId="92">
      <alignment horizontal="center" vertical="center" wrapText="1"/>
    </xf>
    <xf numFmtId="0" fontId="108" fillId="79" borderId="86" applyFont="0" applyBorder="0">
      <alignment horizontal="center" wrapText="1"/>
    </xf>
    <xf numFmtId="3" fontId="97" fillId="0" borderId="78">
      <alignment horizontal="right"/>
      <protection locked="0"/>
    </xf>
    <xf numFmtId="49" fontId="88" fillId="0" borderId="95" applyFill="0" applyBorder="0" applyProtection="0">
      <alignment horizontal="right" textRotation="90"/>
    </xf>
    <xf numFmtId="0" fontId="89" fillId="0" borderId="96" applyNumberFormat="0"/>
    <xf numFmtId="9" fontId="19" fillId="91" borderId="94">
      <alignment horizontal="right"/>
      <protection locked="0"/>
    </xf>
    <xf numFmtId="49" fontId="88" fillId="0" borderId="95" applyFill="0" applyBorder="0" applyProtection="0">
      <alignment horizontal="right" textRotation="90"/>
    </xf>
    <xf numFmtId="182" fontId="19" fillId="91" borderId="97" applyFont="0">
      <alignment horizontal="right"/>
      <protection locked="0"/>
    </xf>
    <xf numFmtId="0" fontId="1" fillId="0" borderId="0"/>
    <xf numFmtId="0" fontId="108" fillId="79" borderId="86" applyFont="0" applyBorder="0">
      <alignment horizontal="center" wrapText="1"/>
    </xf>
    <xf numFmtId="3" fontId="19" fillId="82" borderId="94" applyFont="0" applyProtection="0">
      <alignment horizontal="right"/>
    </xf>
    <xf numFmtId="0" fontId="90" fillId="0" borderId="96" applyNumberFormat="0"/>
    <xf numFmtId="0" fontId="72" fillId="68" borderId="93" applyNumberFormat="0" applyAlignment="0" applyProtection="0"/>
    <xf numFmtId="0" fontId="37"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4" fillId="0" borderId="100" applyNumberFormat="0" applyFill="0" applyAlignment="0" applyProtection="0"/>
    <xf numFmtId="49" fontId="88" fillId="0" borderId="95" applyFill="0" applyBorder="0" applyProtection="0">
      <alignment horizontal="right" textRotation="90"/>
    </xf>
    <xf numFmtId="180" fontId="19" fillId="94" borderId="94" applyFont="0"/>
    <xf numFmtId="0" fontId="64" fillId="85" borderId="98" applyNumberFormat="0" applyFont="0" applyAlignment="0" applyProtection="0"/>
    <xf numFmtId="0" fontId="53" fillId="10" borderId="99" applyNumberFormat="0" applyAlignment="0" applyProtection="0"/>
    <xf numFmtId="0" fontId="146" fillId="0" borderId="100" applyNumberFormat="0" applyFill="0" applyAlignment="0" applyProtection="0"/>
    <xf numFmtId="9" fontId="19" fillId="79" borderId="94" applyFont="0">
      <alignment horizontal="right"/>
    </xf>
    <xf numFmtId="49" fontId="88"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6" fillId="0" borderId="100" applyNumberFormat="0" applyFill="0" applyAlignment="0" applyProtection="0"/>
    <xf numFmtId="0" fontId="37" fillId="10" borderId="93" applyNumberFormat="0" applyAlignment="0" applyProtection="0"/>
    <xf numFmtId="0" fontId="1" fillId="0" borderId="0"/>
    <xf numFmtId="0" fontId="72" fillId="68" borderId="93" applyNumberFormat="0" applyAlignment="0" applyProtection="0"/>
    <xf numFmtId="0" fontId="72"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5"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0" fillId="0" borderId="96" applyNumberFormat="0"/>
    <xf numFmtId="0" fontId="64"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21" fillId="0" borderId="0"/>
    <xf numFmtId="0" fontId="13" fillId="0" borderId="0"/>
    <xf numFmtId="0" fontId="32" fillId="0" borderId="0"/>
    <xf numFmtId="9" fontId="21" fillId="0" borderId="0" applyFont="0" applyFill="0" applyBorder="0" applyAlignment="0" applyProtection="0"/>
    <xf numFmtId="0" fontId="1" fillId="0" borderId="0"/>
    <xf numFmtId="0" fontId="32" fillId="0" borderId="0"/>
    <xf numFmtId="189" fontId="13" fillId="0" borderId="0"/>
    <xf numFmtId="0" fontId="11" fillId="0" borderId="0"/>
    <xf numFmtId="0" fontId="11" fillId="0" borderId="0"/>
    <xf numFmtId="0" fontId="12" fillId="0" borderId="0"/>
    <xf numFmtId="0" fontId="13" fillId="0" borderId="0"/>
    <xf numFmtId="0" fontId="25" fillId="0" borderId="0"/>
    <xf numFmtId="0" fontId="32" fillId="0" borderId="0"/>
    <xf numFmtId="0" fontId="195" fillId="0" borderId="0"/>
    <xf numFmtId="16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cellStyleXfs>
  <cellXfs count="154">
    <xf numFmtId="0" fontId="0" fillId="0" borderId="0" xfId="0"/>
    <xf numFmtId="0" fontId="1" fillId="3" borderId="0" xfId="294" applyFont="1" applyFill="1"/>
    <xf numFmtId="0" fontId="1" fillId="0" borderId="0" xfId="0" applyFont="1"/>
    <xf numFmtId="191" fontId="1" fillId="0" borderId="0" xfId="1751" applyNumberFormat="1" applyFont="1"/>
    <xf numFmtId="14" fontId="1" fillId="0" borderId="0" xfId="1751" applyNumberFormat="1" applyFont="1" applyAlignment="1">
      <alignment horizontal="right"/>
    </xf>
    <xf numFmtId="0" fontId="1" fillId="0" borderId="0" xfId="11286" applyFont="1" applyAlignment="1">
      <alignment vertical="center"/>
    </xf>
    <xf numFmtId="0" fontId="1" fillId="0" borderId="106" xfId="11286" applyFont="1" applyBorder="1" applyAlignment="1">
      <alignment vertical="center"/>
    </xf>
    <xf numFmtId="0" fontId="1" fillId="0" borderId="0" xfId="1903" applyFont="1" applyAlignment="1">
      <alignment vertical="center"/>
    </xf>
    <xf numFmtId="0" fontId="1" fillId="0" borderId="105" xfId="11286" applyFont="1" applyBorder="1" applyAlignment="1">
      <alignment vertical="center"/>
    </xf>
    <xf numFmtId="0" fontId="1" fillId="0" borderId="5" xfId="11286" applyFont="1" applyBorder="1" applyAlignment="1">
      <alignment vertical="center"/>
    </xf>
    <xf numFmtId="0" fontId="196" fillId="99" borderId="5" xfId="1" applyFont="1" applyFill="1" applyBorder="1" applyAlignment="1">
      <alignment horizontal="center"/>
    </xf>
    <xf numFmtId="0" fontId="197" fillId="99" borderId="106" xfId="1" applyFont="1" applyFill="1" applyBorder="1"/>
    <xf numFmtId="169" fontId="197" fillId="3" borderId="0" xfId="1" applyNumberFormat="1" applyFont="1" applyFill="1" applyAlignment="1">
      <alignment horizontal="center"/>
    </xf>
    <xf numFmtId="0" fontId="196" fillId="99" borderId="105" xfId="1" applyFont="1" applyFill="1" applyBorder="1"/>
    <xf numFmtId="169" fontId="196" fillId="3" borderId="5" xfId="1" applyNumberFormat="1" applyFont="1" applyFill="1" applyBorder="1" applyAlignment="1">
      <alignment horizontal="center"/>
    </xf>
    <xf numFmtId="170" fontId="197" fillId="0" borderId="0" xfId="1" applyNumberFormat="1" applyFont="1"/>
    <xf numFmtId="49" fontId="1" fillId="0" borderId="0" xfId="0" applyNumberFormat="1" applyFont="1"/>
    <xf numFmtId="0" fontId="197" fillId="0" borderId="0" xfId="1" applyFont="1"/>
    <xf numFmtId="169" fontId="197" fillId="0" borderId="0" xfId="1" applyNumberFormat="1" applyFont="1"/>
    <xf numFmtId="169" fontId="1" fillId="0" borderId="0" xfId="0" applyNumberFormat="1" applyFont="1"/>
    <xf numFmtId="188" fontId="1" fillId="0" borderId="0" xfId="0" applyNumberFormat="1" applyFont="1"/>
    <xf numFmtId="0" fontId="197" fillId="0" borderId="0" xfId="1751" applyFont="1"/>
    <xf numFmtId="0" fontId="197" fillId="0" borderId="0" xfId="11300" applyFont="1" applyAlignment="1">
      <alignment horizontal="left"/>
    </xf>
    <xf numFmtId="0" fontId="1" fillId="0" borderId="0" xfId="1751" applyFont="1"/>
    <xf numFmtId="0" fontId="197" fillId="3" borderId="0" xfId="11299" applyFont="1" applyFill="1" applyAlignment="1">
      <alignment vertical="center"/>
    </xf>
    <xf numFmtId="0" fontId="197" fillId="0" borderId="0" xfId="11297" applyFont="1" applyAlignment="1">
      <alignment vertical="center"/>
    </xf>
    <xf numFmtId="0" fontId="197" fillId="0" borderId="0" xfId="11297" applyFont="1" applyAlignment="1">
      <alignment horizontal="left" vertical="center"/>
    </xf>
    <xf numFmtId="49" fontId="197" fillId="0" borderId="0" xfId="11297" applyNumberFormat="1" applyFont="1" applyAlignment="1">
      <alignment horizontal="left" vertical="center"/>
    </xf>
    <xf numFmtId="0" fontId="197" fillId="0" borderId="0" xfId="224" applyFont="1"/>
    <xf numFmtId="169" fontId="1" fillId="0" borderId="0" xfId="1751" applyNumberFormat="1" applyFont="1"/>
    <xf numFmtId="1" fontId="1" fillId="0" borderId="0" xfId="1751" applyNumberFormat="1" applyFont="1"/>
    <xf numFmtId="1" fontId="1" fillId="0" borderId="0" xfId="11296" applyNumberFormat="1" applyFont="1"/>
    <xf numFmtId="14" fontId="1" fillId="0" borderId="0" xfId="1751" applyNumberFormat="1" applyFont="1"/>
    <xf numFmtId="0" fontId="1" fillId="3" borderId="0" xfId="0" applyFont="1" applyFill="1"/>
    <xf numFmtId="170" fontId="197" fillId="3" borderId="0" xfId="1" applyNumberFormat="1" applyFont="1" applyFill="1"/>
    <xf numFmtId="0" fontId="1" fillId="0" borderId="0" xfId="6773" applyFont="1"/>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0" borderId="0" xfId="6773" applyFont="1" applyAlignment="1">
      <alignment horizontal="center"/>
    </xf>
    <xf numFmtId="192" fontId="1" fillId="0" borderId="0" xfId="6773" applyNumberFormat="1" applyFont="1"/>
    <xf numFmtId="1" fontId="1" fillId="0" borderId="0" xfId="6773" applyNumberFormat="1" applyFont="1" applyAlignment="1">
      <alignment horizontal="center"/>
    </xf>
    <xf numFmtId="1" fontId="1" fillId="0" borderId="0" xfId="6773" applyNumberFormat="1" applyFont="1"/>
    <xf numFmtId="14" fontId="1" fillId="0" borderId="0" xfId="6773" applyNumberFormat="1" applyFont="1"/>
    <xf numFmtId="193" fontId="1" fillId="0" borderId="0" xfId="6773" applyNumberFormat="1" applyFont="1"/>
    <xf numFmtId="14" fontId="198" fillId="0" borderId="0" xfId="6773" applyNumberFormat="1" applyFont="1"/>
    <xf numFmtId="0" fontId="198" fillId="0" borderId="0" xfId="6773" applyFont="1" applyAlignment="1">
      <alignment horizontal="center"/>
    </xf>
    <xf numFmtId="1" fontId="198" fillId="0" borderId="0" xfId="6773" applyNumberFormat="1" applyFont="1" applyAlignment="1">
      <alignment horizontal="center"/>
    </xf>
    <xf numFmtId="2" fontId="1" fillId="0" borderId="0" xfId="6773" applyNumberFormat="1" applyFont="1" applyAlignment="1">
      <alignment horizontal="center"/>
    </xf>
    <xf numFmtId="2" fontId="198" fillId="0" borderId="0" xfId="6773" applyNumberFormat="1" applyFont="1" applyAlignment="1">
      <alignment horizontal="center"/>
    </xf>
    <xf numFmtId="0" fontId="1" fillId="3" borderId="0" xfId="295" applyFont="1" applyFill="1"/>
    <xf numFmtId="0" fontId="1" fillId="3" borderId="0" xfId="208" applyFont="1" applyFill="1"/>
    <xf numFmtId="0" fontId="1" fillId="3" borderId="0" xfId="3453" applyFont="1" applyFill="1"/>
    <xf numFmtId="49" fontId="1" fillId="0" borderId="0" xfId="208" applyNumberFormat="1" applyFont="1"/>
    <xf numFmtId="0" fontId="199" fillId="101" borderId="29" xfId="0" applyFont="1" applyFill="1" applyBorder="1" applyAlignment="1">
      <alignment horizontal="center" vertical="center" wrapText="1"/>
    </xf>
    <xf numFmtId="0" fontId="200" fillId="101" borderId="29" xfId="0" applyFont="1" applyFill="1" applyBorder="1" applyAlignment="1">
      <alignment horizontal="center" vertical="center" wrapText="1"/>
    </xf>
    <xf numFmtId="0" fontId="200" fillId="3" borderId="0" xfId="0" applyFont="1" applyFill="1" applyAlignment="1">
      <alignment horizontal="left" vertical="center"/>
    </xf>
    <xf numFmtId="0" fontId="200" fillId="3" borderId="0" xfId="0" applyFont="1" applyFill="1" applyAlignment="1">
      <alignment horizontal="center" vertical="center"/>
    </xf>
    <xf numFmtId="0" fontId="200" fillId="3" borderId="0" xfId="0" quotePrefix="1" applyFont="1" applyFill="1" applyAlignment="1">
      <alignment horizontal="center" vertical="center"/>
    </xf>
    <xf numFmtId="0" fontId="200" fillId="3" borderId="0" xfId="0" quotePrefix="1" applyFont="1" applyFill="1" applyAlignment="1">
      <alignment horizontal="center" vertical="center" wrapText="1"/>
    </xf>
    <xf numFmtId="0" fontId="199" fillId="101" borderId="29" xfId="0" applyFont="1" applyFill="1" applyBorder="1" applyAlignment="1">
      <alignment horizontal="center" vertical="center"/>
    </xf>
    <xf numFmtId="0" fontId="200" fillId="101" borderId="29" xfId="0" quotePrefix="1" applyFont="1" applyFill="1" applyBorder="1" applyAlignment="1">
      <alignment horizontal="center" vertical="center"/>
    </xf>
    <xf numFmtId="0" fontId="199" fillId="101" borderId="29" xfId="0" quotePrefix="1" applyFont="1" applyFill="1" applyBorder="1" applyAlignment="1">
      <alignment horizontal="center" vertical="center" wrapText="1"/>
    </xf>
    <xf numFmtId="0" fontId="200" fillId="102" borderId="0" xfId="0" applyFont="1" applyFill="1" applyAlignment="1">
      <alignment horizontal="left" vertical="center"/>
    </xf>
    <xf numFmtId="0" fontId="199" fillId="100" borderId="29" xfId="0" applyFont="1" applyFill="1" applyBorder="1" applyAlignment="1">
      <alignment horizontal="center" vertical="center"/>
    </xf>
    <xf numFmtId="0" fontId="199" fillId="100" borderId="107" xfId="0" applyFont="1" applyFill="1" applyBorder="1" applyAlignment="1">
      <alignment horizontal="center" vertical="center"/>
    </xf>
    <xf numFmtId="0" fontId="199" fillId="100" borderId="29" xfId="0" applyFont="1" applyFill="1" applyBorder="1" applyAlignment="1">
      <alignment horizontal="left" vertical="center"/>
    </xf>
    <xf numFmtId="0" fontId="199" fillId="100" borderId="108" xfId="0" applyFont="1" applyFill="1" applyBorder="1" applyAlignment="1">
      <alignment horizontal="left" vertical="center"/>
    </xf>
    <xf numFmtId="3" fontId="199" fillId="100" borderId="109" xfId="0" applyNumberFormat="1" applyFont="1" applyFill="1" applyBorder="1" applyAlignment="1">
      <alignment horizontal="center" vertical="center"/>
    </xf>
    <xf numFmtId="0" fontId="199" fillId="99" borderId="29" xfId="0" applyFont="1" applyFill="1" applyBorder="1" applyAlignment="1">
      <alignment horizontal="left" vertical="center"/>
    </xf>
    <xf numFmtId="0" fontId="199" fillId="99" borderId="108" xfId="0" applyFont="1" applyFill="1" applyBorder="1" applyAlignment="1">
      <alignment horizontal="left" vertical="center"/>
    </xf>
    <xf numFmtId="0" fontId="199" fillId="99" borderId="109" xfId="0" applyFont="1" applyFill="1" applyBorder="1" applyAlignment="1">
      <alignment horizontal="center" vertical="center"/>
    </xf>
    <xf numFmtId="0" fontId="200" fillId="3" borderId="110" xfId="0" applyFont="1" applyFill="1" applyBorder="1" applyAlignment="1">
      <alignment horizontal="left" vertical="center" indent="1"/>
    </xf>
    <xf numFmtId="0" fontId="200" fillId="3" borderId="111" xfId="0" applyFont="1" applyFill="1" applyBorder="1" applyAlignment="1">
      <alignment horizontal="left" vertical="center" indent="1"/>
    </xf>
    <xf numFmtId="0" fontId="200" fillId="3" borderId="110" xfId="0" applyFont="1" applyFill="1" applyBorder="1" applyAlignment="1">
      <alignment horizontal="center" vertical="center"/>
    </xf>
    <xf numFmtId="0" fontId="200" fillId="3" borderId="0" xfId="0" applyFont="1" applyFill="1" applyAlignment="1">
      <alignment horizontal="left" vertical="center" indent="1"/>
    </xf>
    <xf numFmtId="0" fontId="200" fillId="3" borderId="112" xfId="0" applyFont="1" applyFill="1" applyBorder="1" applyAlignment="1">
      <alignment horizontal="left" vertical="center" indent="1"/>
    </xf>
    <xf numFmtId="0" fontId="200" fillId="3" borderId="112" xfId="0" applyFont="1" applyFill="1" applyBorder="1" applyAlignment="1">
      <alignment horizontal="left" vertical="center"/>
    </xf>
    <xf numFmtId="0" fontId="200" fillId="3" borderId="109" xfId="0" applyFont="1" applyFill="1" applyBorder="1" applyAlignment="1">
      <alignment horizontal="left" vertical="center"/>
    </xf>
    <xf numFmtId="0" fontId="200" fillId="3" borderId="113" xfId="0" applyFont="1" applyFill="1" applyBorder="1" applyAlignment="1">
      <alignment horizontal="left" vertical="center"/>
    </xf>
    <xf numFmtId="0" fontId="200" fillId="3" borderId="109" xfId="0" applyFont="1" applyFill="1" applyBorder="1" applyAlignment="1">
      <alignment horizontal="center" vertical="center"/>
    </xf>
    <xf numFmtId="0" fontId="199" fillId="99" borderId="109" xfId="0" applyFont="1" applyFill="1" applyBorder="1" applyAlignment="1">
      <alignment horizontal="left" vertical="center"/>
    </xf>
    <xf numFmtId="0" fontId="199" fillId="99" borderId="114" xfId="0" applyFont="1" applyFill="1" applyBorder="1" applyAlignment="1">
      <alignment horizontal="left" vertical="center"/>
    </xf>
    <xf numFmtId="0" fontId="199" fillId="3" borderId="114" xfId="0" applyFont="1" applyFill="1" applyBorder="1" applyAlignment="1">
      <alignment horizontal="left" vertical="center"/>
    </xf>
    <xf numFmtId="0" fontId="1" fillId="0" borderId="0" xfId="295" applyFont="1"/>
    <xf numFmtId="0" fontId="1" fillId="0" borderId="0" xfId="294" applyFont="1"/>
    <xf numFmtId="49" fontId="1" fillId="0" borderId="0" xfId="295" applyNumberFormat="1" applyFont="1"/>
    <xf numFmtId="2" fontId="1" fillId="0" borderId="0" xfId="294" applyNumberFormat="1" applyFont="1"/>
    <xf numFmtId="169" fontId="1" fillId="3" borderId="0" xfId="295" applyNumberFormat="1" applyFont="1" applyFill="1"/>
    <xf numFmtId="169" fontId="1" fillId="0" borderId="0" xfId="294" applyNumberFormat="1" applyFont="1"/>
    <xf numFmtId="0" fontId="1" fillId="3" borderId="106" xfId="0" applyFont="1" applyFill="1" applyBorder="1"/>
    <xf numFmtId="0" fontId="1" fillId="0" borderId="0" xfId="0" applyFont="1" applyAlignment="1">
      <alignment vertical="center"/>
    </xf>
    <xf numFmtId="169" fontId="1" fillId="0" borderId="0" xfId="0" applyNumberFormat="1" applyFont="1" applyAlignment="1">
      <alignment vertical="center"/>
    </xf>
    <xf numFmtId="0" fontId="1" fillId="0" borderId="0" xfId="36" applyFont="1"/>
    <xf numFmtId="0" fontId="197" fillId="0" borderId="106" xfId="11288" applyFont="1" applyBorder="1"/>
    <xf numFmtId="0" fontId="197" fillId="0" borderId="106" xfId="11289" applyFont="1" applyBorder="1"/>
    <xf numFmtId="0" fontId="1" fillId="3" borderId="106" xfId="295" applyFont="1" applyFill="1" applyBorder="1"/>
    <xf numFmtId="0" fontId="1" fillId="0" borderId="106" xfId="36" applyFont="1" applyBorder="1"/>
    <xf numFmtId="0" fontId="1" fillId="0" borderId="105" xfId="36" applyFont="1" applyBorder="1"/>
    <xf numFmtId="0" fontId="1" fillId="0" borderId="5" xfId="36" applyFont="1" applyBorder="1"/>
    <xf numFmtId="2" fontId="1" fillId="0" borderId="0" xfId="36" applyNumberFormat="1" applyFont="1"/>
    <xf numFmtId="179" fontId="197" fillId="0" borderId="0" xfId="11290" applyNumberFormat="1" applyFont="1"/>
    <xf numFmtId="2" fontId="1" fillId="0" borderId="106" xfId="36" applyNumberFormat="1" applyFont="1" applyBorder="1"/>
    <xf numFmtId="0" fontId="201" fillId="0" borderId="0" xfId="0" applyFont="1"/>
    <xf numFmtId="0" fontId="1" fillId="3" borderId="0" xfId="295" applyFont="1" applyFill="1" applyAlignment="1">
      <alignment horizontal="right"/>
    </xf>
    <xf numFmtId="169" fontId="1" fillId="0" borderId="0" xfId="295" applyNumberFormat="1" applyFont="1"/>
    <xf numFmtId="169" fontId="1" fillId="3" borderId="0" xfId="208" applyNumberFormat="1" applyFont="1" applyFill="1"/>
    <xf numFmtId="1" fontId="1" fillId="96" borderId="103" xfId="208" applyNumberFormat="1" applyFont="1" applyFill="1" applyBorder="1" applyAlignment="1">
      <alignment horizontal="center" vertical="center"/>
    </xf>
    <xf numFmtId="0" fontId="1" fillId="3" borderId="0" xfId="208" applyFont="1" applyFill="1" applyAlignment="1">
      <alignment vertical="center"/>
    </xf>
    <xf numFmtId="169" fontId="200" fillId="0" borderId="104" xfId="0" applyNumberFormat="1" applyFont="1" applyBorder="1" applyAlignment="1">
      <alignment horizontal="center" vertical="center" wrapText="1"/>
    </xf>
    <xf numFmtId="169" fontId="200" fillId="0" borderId="0" xfId="0" applyNumberFormat="1" applyFont="1" applyAlignment="1">
      <alignment horizontal="center" vertical="center" wrapText="1"/>
    </xf>
    <xf numFmtId="0" fontId="1" fillId="3" borderId="5" xfId="208" applyFont="1" applyFill="1" applyBorder="1" applyAlignment="1">
      <alignment vertical="center"/>
    </xf>
    <xf numFmtId="169" fontId="1" fillId="0" borderId="5" xfId="294" applyNumberFormat="1" applyFont="1" applyBorder="1" applyAlignment="1">
      <alignment horizontal="center" vertical="center"/>
    </xf>
    <xf numFmtId="0" fontId="1" fillId="3" borderId="0" xfId="208" applyFont="1" applyFill="1" applyAlignment="1">
      <alignment horizontal="center"/>
    </xf>
    <xf numFmtId="0" fontId="1" fillId="3" borderId="5" xfId="295" applyFont="1" applyFill="1" applyBorder="1"/>
    <xf numFmtId="0" fontId="1" fillId="3" borderId="0" xfId="208" applyFont="1" applyFill="1" applyAlignment="1">
      <alignment horizontal="left"/>
    </xf>
    <xf numFmtId="169" fontId="1" fillId="3" borderId="0" xfId="0" applyNumberFormat="1" applyFont="1" applyFill="1"/>
    <xf numFmtId="169" fontId="200" fillId="98" borderId="0" xfId="0" applyNumberFormat="1" applyFont="1" applyFill="1"/>
    <xf numFmtId="169" fontId="200" fillId="97" borderId="0" xfId="0" applyNumberFormat="1" applyFont="1" applyFill="1"/>
    <xf numFmtId="169" fontId="200" fillId="0" borderId="0" xfId="0" applyNumberFormat="1" applyFont="1"/>
    <xf numFmtId="169" fontId="200" fillId="3" borderId="0" xfId="0" applyNumberFormat="1" applyFont="1" applyFill="1"/>
    <xf numFmtId="188" fontId="1" fillId="3" borderId="0" xfId="0" applyNumberFormat="1" applyFont="1" applyFill="1"/>
    <xf numFmtId="0" fontId="200" fillId="3" borderId="0" xfId="0" applyFont="1" applyFill="1"/>
    <xf numFmtId="1" fontId="1" fillId="3" borderId="0" xfId="0" applyNumberFormat="1" applyFont="1" applyFill="1"/>
    <xf numFmtId="0" fontId="200" fillId="98" borderId="0" xfId="0" applyFont="1" applyFill="1"/>
    <xf numFmtId="169" fontId="200" fillId="98" borderId="0" xfId="0" applyNumberFormat="1" applyFont="1" applyFill="1" applyAlignment="1">
      <alignment horizontal="center"/>
    </xf>
    <xf numFmtId="0" fontId="197" fillId="3" borderId="0" xfId="1" applyFont="1" applyFill="1"/>
    <xf numFmtId="190" fontId="200" fillId="98" borderId="0" xfId="11295" applyNumberFormat="1" applyFont="1" applyFill="1"/>
    <xf numFmtId="190" fontId="200" fillId="0" borderId="0" xfId="11295" applyNumberFormat="1" applyFont="1"/>
    <xf numFmtId="190" fontId="1" fillId="3" borderId="0" xfId="11295" applyNumberFormat="1" applyFont="1" applyFill="1"/>
    <xf numFmtId="0" fontId="197" fillId="0" borderId="0" xfId="129" applyFont="1"/>
    <xf numFmtId="0" fontId="1" fillId="0" borderId="0" xfId="208" applyFont="1"/>
    <xf numFmtId="0" fontId="1" fillId="0" borderId="0" xfId="3453" applyFont="1"/>
    <xf numFmtId="49" fontId="197" fillId="0" borderId="0" xfId="11298" applyNumberFormat="1" applyFont="1" applyAlignment="1">
      <alignment horizontal="left" vertical="center"/>
    </xf>
    <xf numFmtId="0" fontId="1" fillId="0" borderId="106" xfId="11286" applyFont="1" applyBorder="1" applyAlignment="1">
      <alignment horizontal="center" vertical="center"/>
    </xf>
    <xf numFmtId="0" fontId="1" fillId="0" borderId="0" xfId="0" applyFont="1" applyAlignment="1">
      <alignment horizontal="center" vertical="center"/>
    </xf>
    <xf numFmtId="0" fontId="1" fillId="0" borderId="106" xfId="0" applyFont="1" applyBorder="1" applyAlignment="1">
      <alignment horizontal="center" vertical="center"/>
    </xf>
    <xf numFmtId="0" fontId="1" fillId="0" borderId="106" xfId="1903" applyFont="1" applyBorder="1" applyAlignment="1">
      <alignment horizontal="center" vertical="center"/>
    </xf>
    <xf numFmtId="0" fontId="200" fillId="3" borderId="0" xfId="0" applyFont="1" applyFill="1" applyAlignment="1">
      <alignment horizontal="left" vertical="center"/>
    </xf>
    <xf numFmtId="0" fontId="200" fillId="3" borderId="112" xfId="0" applyFont="1" applyFill="1" applyBorder="1" applyAlignment="1">
      <alignment horizontal="left" vertical="center"/>
    </xf>
    <xf numFmtId="0" fontId="200" fillId="3" borderId="109" xfId="0" applyFont="1" applyFill="1" applyBorder="1" applyAlignment="1">
      <alignment horizontal="left" vertical="center"/>
    </xf>
    <xf numFmtId="0" fontId="200" fillId="3" borderId="113" xfId="0" applyFont="1" applyFill="1" applyBorder="1" applyAlignment="1">
      <alignment horizontal="left" vertical="center"/>
    </xf>
    <xf numFmtId="0" fontId="199" fillId="99" borderId="109" xfId="0" applyFont="1" applyFill="1" applyBorder="1" applyAlignment="1">
      <alignment horizontal="left" vertical="center"/>
    </xf>
    <xf numFmtId="0" fontId="199" fillId="99" borderId="114" xfId="0" applyFont="1" applyFill="1" applyBorder="1" applyAlignment="1">
      <alignment horizontal="left" vertical="center"/>
    </xf>
    <xf numFmtId="0" fontId="199" fillId="100" borderId="29" xfId="0" applyFont="1" applyFill="1" applyBorder="1" applyAlignment="1">
      <alignment horizontal="center" vertical="center"/>
    </xf>
    <xf numFmtId="0" fontId="199" fillId="100" borderId="107" xfId="0" applyFont="1" applyFill="1" applyBorder="1" applyAlignment="1">
      <alignment horizontal="center" vertical="center"/>
    </xf>
    <xf numFmtId="0" fontId="199" fillId="100" borderId="29" xfId="0" applyFont="1" applyFill="1" applyBorder="1" applyAlignment="1">
      <alignment horizontal="left" vertical="center"/>
    </xf>
    <xf numFmtId="0" fontId="199" fillId="100" borderId="108" xfId="0" applyFont="1" applyFill="1" applyBorder="1" applyAlignment="1">
      <alignment horizontal="left" vertical="center"/>
    </xf>
    <xf numFmtId="0" fontId="199" fillId="99" borderId="29" xfId="0" applyFont="1" applyFill="1" applyBorder="1" applyAlignment="1">
      <alignment horizontal="left" vertical="center"/>
    </xf>
    <xf numFmtId="0" fontId="199" fillId="99" borderId="108" xfId="0" applyFont="1" applyFill="1" applyBorder="1" applyAlignment="1">
      <alignment horizontal="left" vertical="center"/>
    </xf>
    <xf numFmtId="0" fontId="200" fillId="3" borderId="110" xfId="0" applyFont="1" applyFill="1" applyBorder="1" applyAlignment="1">
      <alignment horizontal="left" vertical="center" indent="1"/>
    </xf>
    <xf numFmtId="0" fontId="200" fillId="3" borderId="111" xfId="0" applyFont="1" applyFill="1" applyBorder="1" applyAlignment="1">
      <alignment horizontal="left" vertical="center" indent="1"/>
    </xf>
    <xf numFmtId="0" fontId="200" fillId="3" borderId="0" xfId="0" applyFont="1" applyFill="1" applyAlignment="1">
      <alignment horizontal="left" vertical="center" indent="1"/>
    </xf>
    <xf numFmtId="0" fontId="200" fillId="3" borderId="112" xfId="0" applyFont="1" applyFill="1" applyBorder="1" applyAlignment="1">
      <alignment horizontal="left" vertical="center" indent="1"/>
    </xf>
    <xf numFmtId="0" fontId="199" fillId="101" borderId="29" xfId="0" applyFont="1" applyFill="1" applyBorder="1" applyAlignment="1">
      <alignment horizontal="left" vertical="center"/>
    </xf>
  </cellXfs>
  <cellStyles count="11301">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xfId="11295" builtinId="3"/>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ál 15 4" xfId="11291" xr:uid="{F47074B1-6553-4EFB-8679-93A2236DBF59}"/>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3 3 4 2" xfId="11297" xr:uid="{A6372EFF-BFA1-43A7-8CC2-7B6F0E4F4EAA}"/>
    <cellStyle name="Normal 2 3 2 2 3 3 4 2 3" xfId="11298" xr:uid="{917B92C2-96BF-4F69-9B82-A43F7C3E05A9}"/>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2 5 5 2" xfId="11299" xr:uid="{B24CEC06-494D-4ACA-95D9-F0987E6D882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2 10 2" xfId="11300" xr:uid="{4C40D20F-A760-4A62-8C78-505F4E16C26E}"/>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ál 2 5 12" xfId="11292" xr:uid="{60338C49-8ACA-4F09-BA8A-119EA8D3D4CB}"/>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2 2 4 2" xfId="11296" xr:uid="{0B03AE0E-D5B0-4B78-979B-DA3074635393}"/>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ál 66" xfId="11294" xr:uid="{FA0DDFA5-FBDD-4B5C-A63E-07AAEA1B58FE}"/>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ál 70" xfId="11293" xr:uid="{43BCEDC4-F49B-4323-8325-AEEA7CB0A856}"/>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aktuális_témák_cds" xfId="11288" xr:uid="{D1A68F68-145D-4534-9BC4-672D8345C0BC}"/>
    <cellStyle name="Normal_aktuális_témák_lakasar" xfId="11289" xr:uid="{2A2691C6-D8C4-4A12-9689-EC499EE41657}"/>
    <cellStyle name="Normal_S.1-AII" xfId="11290"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0" defaultTableStyle="TableStyleMedium9" defaultPivotStyle="PivotStyleLight16"/>
  <colors>
    <mruColors>
      <color rgb="FF70AD47"/>
      <color rgb="FF9C0000"/>
      <color rgb="FF898D8D"/>
      <color rgb="FFBFBFBF"/>
      <color rgb="FFEEEBE2"/>
      <color rgb="FFDDD8C6"/>
      <color rgb="FFCDC5A9"/>
      <color rgb="FFAC9F70"/>
      <color rgb="FFA99A6F"/>
      <color rgb="FF295B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8.xml"/><Relationship Id="rId1" Type="http://schemas.microsoft.com/office/2011/relationships/chartStyle" Target="style8.xml"/></Relationships>
</file>

<file path=xl/charts/_rels/chart2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49141697340809798"/>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'c5-1'!$C$15:$C$83</c:f>
              <c:numCache>
                <c:formatCode>0.0</c:formatCode>
                <c:ptCount val="61"/>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6.5948141524947825</c:v>
                </c:pt>
                <c:pt idx="41">
                  <c:v>5.8935715212217437</c:v>
                </c:pt>
                <c:pt idx="42">
                  <c:v>4.758805234396835</c:v>
                </c:pt>
                <c:pt idx="43">
                  <c:v>4.2669258099552083</c:v>
                </c:pt>
                <c:pt idx="44">
                  <c:v>3.7794345290180358</c:v>
                </c:pt>
                <c:pt idx="45">
                  <c:v>3.2745370273261112</c:v>
                </c:pt>
                <c:pt idx="46">
                  <c:v>3.1042579298553514</c:v>
                </c:pt>
                <c:pt idx="47">
                  <c:v>2.3248289604280896</c:v>
                </c:pt>
                <c:pt idx="48">
                  <c:v>2.2152556477032732</c:v>
                </c:pt>
                <c:pt idx="49">
                  <c:v>0.97704992696450599</c:v>
                </c:pt>
                <c:pt idx="50">
                  <c:v>1.4075395892543523</c:v>
                </c:pt>
                <c:pt idx="51">
                  <c:v>1.9388365252810273</c:v>
                </c:pt>
                <c:pt idx="52">
                  <c:v>2.4030031512362915</c:v>
                </c:pt>
                <c:pt idx="53">
                  <c:v>3.1217242895663455</c:v>
                </c:pt>
                <c:pt idx="54">
                  <c:v>1.8013691851870799</c:v>
                </c:pt>
                <c:pt idx="55">
                  <c:v>0.31716313049953715</c:v>
                </c:pt>
                <c:pt idx="56">
                  <c:v>-1.4060312694369244</c:v>
                </c:pt>
                <c:pt idx="57">
                  <c:v>-2.3927029107903977</c:v>
                </c:pt>
                <c:pt idx="58">
                  <c:v>-3.4770804170168326</c:v>
                </c:pt>
                <c:pt idx="59">
                  <c:v>-4.0347183927997721</c:v>
                </c:pt>
                <c:pt idx="60">
                  <c:v>-2.4846771351199188</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'c5-1'!$D$15:$D$83</c:f>
              <c:numCache>
                <c:formatCode>0.0</c:formatCode>
                <c:ptCount val="61"/>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-4.7937477928121348</c:v>
                </c:pt>
                <c:pt idx="41">
                  <c:v>-4.6886156570949042</c:v>
                </c:pt>
                <c:pt idx="42">
                  <c:v>-4.6628436024079578</c:v>
                </c:pt>
                <c:pt idx="43">
                  <c:v>-4.5885932700125442</c:v>
                </c:pt>
                <c:pt idx="44">
                  <c:v>-4.2085311564653036</c:v>
                </c:pt>
                <c:pt idx="45">
                  <c:v>-3.9308662035576369</c:v>
                </c:pt>
                <c:pt idx="46">
                  <c:v>-3.5795639164673059</c:v>
                </c:pt>
                <c:pt idx="47">
                  <c:v>-3.3243210080059127</c:v>
                </c:pt>
                <c:pt idx="48">
                  <c:v>-3.4787003441822013</c:v>
                </c:pt>
                <c:pt idx="49">
                  <c:v>-3.3542895325464923</c:v>
                </c:pt>
                <c:pt idx="50">
                  <c:v>-3.4745006214308094</c:v>
                </c:pt>
                <c:pt idx="51">
                  <c:v>-3.4393750780682186</c:v>
                </c:pt>
                <c:pt idx="52">
                  <c:v>-3.4752840284887565</c:v>
                </c:pt>
                <c:pt idx="53">
                  <c:v>-3.5703169945029645</c:v>
                </c:pt>
                <c:pt idx="54">
                  <c:v>-3.7754226594505864</c:v>
                </c:pt>
                <c:pt idx="55">
                  <c:v>-4.0183544435672145</c:v>
                </c:pt>
                <c:pt idx="56">
                  <c:v>-3.8420329440115717</c:v>
                </c:pt>
                <c:pt idx="57">
                  <c:v>-3.8114435517342504</c:v>
                </c:pt>
                <c:pt idx="58">
                  <c:v>-3.8194881444493811</c:v>
                </c:pt>
                <c:pt idx="59">
                  <c:v>-3.7720401724890884</c:v>
                </c:pt>
                <c:pt idx="60">
                  <c:v>-4.1578534336396435</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'c5-1'!$E$15:$E$83</c:f>
              <c:numCache>
                <c:formatCode>0.0</c:formatCode>
                <c:ptCount val="61"/>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1.3576726211222432</c:v>
                </c:pt>
                <c:pt idx="41">
                  <c:v>1.5067084565378337</c:v>
                </c:pt>
                <c:pt idx="42">
                  <c:v>2.1386734928550895</c:v>
                </c:pt>
                <c:pt idx="43">
                  <c:v>2.7338582300606031</c:v>
                </c:pt>
                <c:pt idx="44">
                  <c:v>2.156881056010703</c:v>
                </c:pt>
                <c:pt idx="45">
                  <c:v>2.0325784790691097</c:v>
                </c:pt>
                <c:pt idx="46">
                  <c:v>1.6269660141588433</c:v>
                </c:pt>
                <c:pt idx="47">
                  <c:v>2.0479341913662812</c:v>
                </c:pt>
                <c:pt idx="48">
                  <c:v>2.3254155145822426</c:v>
                </c:pt>
                <c:pt idx="49">
                  <c:v>2.4197083742372492</c:v>
                </c:pt>
                <c:pt idx="50">
                  <c:v>2.8948343550290048</c:v>
                </c:pt>
                <c:pt idx="51">
                  <c:v>2.3671631004524061</c:v>
                </c:pt>
                <c:pt idx="52">
                  <c:v>2.3931616725419809</c:v>
                </c:pt>
                <c:pt idx="53">
                  <c:v>1.9461812311321824</c:v>
                </c:pt>
                <c:pt idx="54">
                  <c:v>1.7204043834676479</c:v>
                </c:pt>
                <c:pt idx="55">
                  <c:v>2.1741282316516939</c:v>
                </c:pt>
                <c:pt idx="56">
                  <c:v>2.8342685937746004</c:v>
                </c:pt>
                <c:pt idx="57">
                  <c:v>3.1296233010756533</c:v>
                </c:pt>
                <c:pt idx="58">
                  <c:v>2.711719447357082</c:v>
                </c:pt>
                <c:pt idx="59">
                  <c:v>1.7433477570157008</c:v>
                </c:pt>
                <c:pt idx="60">
                  <c:v>0.97180248327816687</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accent3"/>
              </a:solidFill>
              <a:prstDash val="solid"/>
            </a:ln>
          </c:spPr>
          <c:marker>
            <c:symbol val="none"/>
          </c:marker>
          <c:cat>
            <c:numRef>
              <c:f>'c5-1'!$A$15:$A$83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'c5-1'!$F$15:$F$83</c:f>
              <c:numCache>
                <c:formatCode>0.0</c:formatCode>
                <c:ptCount val="61"/>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3.1587389808048907</c:v>
                </c:pt>
                <c:pt idx="41">
                  <c:v>2.7116643206646738</c:v>
                </c:pt>
                <c:pt idx="42">
                  <c:v>2.2346351248439666</c:v>
                </c:pt>
                <c:pt idx="43">
                  <c:v>2.4121907700032681</c:v>
                </c:pt>
                <c:pt idx="44">
                  <c:v>1.7277844285634361</c:v>
                </c:pt>
                <c:pt idx="45">
                  <c:v>1.3762493028375844</c:v>
                </c:pt>
                <c:pt idx="46">
                  <c:v>1.1516600275468882</c:v>
                </c:pt>
                <c:pt idx="47">
                  <c:v>1.0484421437884575</c:v>
                </c:pt>
                <c:pt idx="48">
                  <c:v>1.0619708181033141</c:v>
                </c:pt>
                <c:pt idx="49">
                  <c:v>4.2468768655263292E-2</c:v>
                </c:pt>
                <c:pt idx="50">
                  <c:v>0.82787332285254722</c:v>
                </c:pt>
                <c:pt idx="51">
                  <c:v>0.86662454766521457</c:v>
                </c:pt>
                <c:pt idx="52">
                  <c:v>1.3208807952895154</c:v>
                </c:pt>
                <c:pt idx="53">
                  <c:v>1.4975885261955635</c:v>
                </c:pt>
                <c:pt idx="54">
                  <c:v>-0.25364909079585829</c:v>
                </c:pt>
                <c:pt idx="55">
                  <c:v>-1.5270630814159831</c:v>
                </c:pt>
                <c:pt idx="56">
                  <c:v>-2.4137956196738957</c:v>
                </c:pt>
                <c:pt idx="57">
                  <c:v>-3.0745231614489943</c:v>
                </c:pt>
                <c:pt idx="58">
                  <c:v>-4.5848491141091303</c:v>
                </c:pt>
                <c:pt idx="59">
                  <c:v>-6.0634108082731615</c:v>
                </c:pt>
                <c:pt idx="60">
                  <c:v>-5.6742182959598528</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chemeClr val="tx1"/>
              </a:solidFill>
            </a:ln>
          </c:spPr>
          <c:marker>
            <c:symbol val="none"/>
          </c:marker>
          <c:cat>
            <c:numRef>
              <c:f>'c5-1'!$A$15:$A$83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'c5-1'!$G$23:$G$83</c:f>
              <c:numCache>
                <c:formatCode>0.0</c:formatCode>
                <c:ptCount val="61"/>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2.0492181218863306</c:v>
                </c:pt>
                <c:pt idx="41">
                  <c:v>1.4681798641035777</c:v>
                </c:pt>
                <c:pt idx="42">
                  <c:v>0.71060855505922604</c:v>
                </c:pt>
                <c:pt idx="43">
                  <c:v>0.15884810734869984</c:v>
                </c:pt>
                <c:pt idx="44">
                  <c:v>-0.27527356664161062</c:v>
                </c:pt>
                <c:pt idx="45">
                  <c:v>-0.45800773506997616</c:v>
                </c:pt>
                <c:pt idx="46">
                  <c:v>-0.64219662193625904</c:v>
                </c:pt>
                <c:pt idx="47">
                  <c:v>-0.78445187593589816</c:v>
                </c:pt>
                <c:pt idx="48">
                  <c:v>-0.94568246452159443</c:v>
                </c:pt>
                <c:pt idx="49">
                  <c:v>-2.1739834891935308</c:v>
                </c:pt>
                <c:pt idx="50">
                  <c:v>-1.61055914607055</c:v>
                </c:pt>
                <c:pt idx="51">
                  <c:v>-1.1401617614972519</c:v>
                </c:pt>
                <c:pt idx="52">
                  <c:v>-0.7545848006103808</c:v>
                </c:pt>
                <c:pt idx="53">
                  <c:v>-0.46336945678548419</c:v>
                </c:pt>
                <c:pt idx="54">
                  <c:v>-2.1500294042074839</c:v>
                </c:pt>
                <c:pt idx="55">
                  <c:v>-4.0665576515204211</c:v>
                </c:pt>
                <c:pt idx="56">
                  <c:v>-5.4580910138273451</c:v>
                </c:pt>
                <c:pt idx="57">
                  <c:v>-6.3303315382745886</c:v>
                </c:pt>
                <c:pt idx="58">
                  <c:v>-7.5762716227409248</c:v>
                </c:pt>
                <c:pt idx="59">
                  <c:v>-8.0841129009857866</c:v>
                </c:pt>
                <c:pt idx="60">
                  <c:v>-6.9434083346886961</c:v>
                </c:pt>
              </c:numCache>
            </c:numRef>
          </c:val>
          <c:smooth val="0"/>
          <c:extLst>
            <c:ext xmlns:c16="http://schemas.microsoft.com/office/drawing/2014/chart" uri="{C3380CC4-5D6E-409C-BE32-E72D297353CC}">
              <c16:uniqueId val="{00000004-2105-4888-B5B8-6364086F7A49}"/>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0"/>
        <c:auto val="1"/>
        <c:lblAlgn val="ctr"/>
        <c:lblOffset val="100"/>
        <c:tickLblSkip val="4"/>
        <c:tickMarkSkip val="4"/>
        <c:noMultiLvlLbl val="0"/>
      </c:catAx>
      <c:valAx>
        <c:axId val="348258304"/>
        <c:scaling>
          <c:orientation val="minMax"/>
          <c:max val="14"/>
          <c:min val="-10"/>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2"/>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10"/>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583752655288711E-2"/>
          <c:y val="8.8167310546018118E-2"/>
          <c:w val="0.82883249468942255"/>
          <c:h val="0.63360024978480023"/>
        </c:manualLayout>
      </c:layout>
      <c:barChart>
        <c:barDir val="col"/>
        <c:grouping val="stacked"/>
        <c:varyColors val="0"/>
        <c:ser>
          <c:idx val="0"/>
          <c:order val="0"/>
          <c:tx>
            <c:strRef>
              <c:f>'cb5-5'!$E$13</c:f>
              <c:strCache>
                <c:ptCount val="1"/>
                <c:pt idx="0">
                  <c:v>Non-energy balance of goods</c:v>
                </c:pt>
              </c:strCache>
            </c:strRef>
          </c:tx>
          <c:spPr>
            <a:solidFill>
              <a:srgbClr val="DA0000"/>
            </a:solidFill>
            <a:ln>
              <a:noFill/>
            </a:ln>
            <a:effectLst/>
          </c:spPr>
          <c:invertIfNegative val="0"/>
          <c:cat>
            <c:strRef>
              <c:f>'cb5-5'!$A$62:$A$88</c:f>
              <c:strCache>
                <c:ptCount val="27"/>
                <c:pt idx="0">
                  <c:v>2021. Jan.</c:v>
                </c:pt>
                <c:pt idx="1">
                  <c:v>Feb.</c:v>
                </c:pt>
                <c:pt idx="2">
                  <c:v>March</c:v>
                </c:pt>
                <c:pt idx="3">
                  <c:v>Apr.</c:v>
                </c:pt>
                <c:pt idx="4">
                  <c:v>May</c:v>
                </c:pt>
                <c:pt idx="5">
                  <c:v>June</c:v>
                </c:pt>
                <c:pt idx="6">
                  <c:v>July</c:v>
                </c:pt>
                <c:pt idx="7">
                  <c:v>August</c:v>
                </c:pt>
                <c:pt idx="8">
                  <c:v>Sept.</c:v>
                </c:pt>
                <c:pt idx="9">
                  <c:v>Oct.</c:v>
                </c:pt>
                <c:pt idx="10">
                  <c:v>Nov.</c:v>
                </c:pt>
                <c:pt idx="11">
                  <c:v>Dec.</c:v>
                </c:pt>
                <c:pt idx="12">
                  <c:v>2022. Jan.</c:v>
                </c:pt>
                <c:pt idx="13">
                  <c:v>Feb.</c:v>
                </c:pt>
                <c:pt idx="14">
                  <c:v>March</c:v>
                </c:pt>
                <c:pt idx="15">
                  <c:v>Apr.</c:v>
                </c:pt>
                <c:pt idx="16">
                  <c:v>May</c:v>
                </c:pt>
                <c:pt idx="17">
                  <c:v>June</c:v>
                </c:pt>
                <c:pt idx="18">
                  <c:v>July</c:v>
                </c:pt>
                <c:pt idx="19">
                  <c:v>August</c:v>
                </c:pt>
                <c:pt idx="20">
                  <c:v>Sept.</c:v>
                </c:pt>
                <c:pt idx="21">
                  <c:v>Oct.</c:v>
                </c:pt>
                <c:pt idx="22">
                  <c:v>Nov.</c:v>
                </c:pt>
                <c:pt idx="23">
                  <c:v>Dec.</c:v>
                </c:pt>
                <c:pt idx="24">
                  <c:v>2023. Jan.</c:v>
                </c:pt>
                <c:pt idx="25">
                  <c:v>Feb.</c:v>
                </c:pt>
                <c:pt idx="26">
                  <c:v>March</c:v>
                </c:pt>
              </c:strCache>
            </c:strRef>
          </c:cat>
          <c:val>
            <c:numRef>
              <c:f>'cb5-5'!$E$62:$E$88</c:f>
              <c:numCache>
                <c:formatCode>0</c:formatCode>
                <c:ptCount val="27"/>
                <c:pt idx="0">
                  <c:v>695.03788861583507</c:v>
                </c:pt>
                <c:pt idx="1">
                  <c:v>709.09885211131723</c:v>
                </c:pt>
                <c:pt idx="2">
                  <c:v>685.67358903345507</c:v>
                </c:pt>
                <c:pt idx="3">
                  <c:v>203.56398452673406</c:v>
                </c:pt>
                <c:pt idx="4">
                  <c:v>56.080829679229112</c:v>
                </c:pt>
                <c:pt idx="5">
                  <c:v>394.68002127002967</c:v>
                </c:pt>
                <c:pt idx="6">
                  <c:v>-46.840182427243235</c:v>
                </c:pt>
                <c:pt idx="7">
                  <c:v>-580.85042924881395</c:v>
                </c:pt>
                <c:pt idx="8">
                  <c:v>94.203106377705353</c:v>
                </c:pt>
                <c:pt idx="9">
                  <c:v>-44.297154178931009</c:v>
                </c:pt>
                <c:pt idx="10">
                  <c:v>179.29259960034892</c:v>
                </c:pt>
                <c:pt idx="11">
                  <c:v>46.142876140414614</c:v>
                </c:pt>
                <c:pt idx="12">
                  <c:v>77.508513656625041</c:v>
                </c:pt>
                <c:pt idx="13">
                  <c:v>464.09353480213088</c:v>
                </c:pt>
                <c:pt idx="14">
                  <c:v>45.422389783511107</c:v>
                </c:pt>
                <c:pt idx="15">
                  <c:v>-58.267641867450493</c:v>
                </c:pt>
                <c:pt idx="16">
                  <c:v>377.57546970207409</c:v>
                </c:pt>
                <c:pt idx="17">
                  <c:v>121.50412603444829</c:v>
                </c:pt>
                <c:pt idx="18">
                  <c:v>-74.332163196376314</c:v>
                </c:pt>
                <c:pt idx="19">
                  <c:v>-259.12664730286883</c:v>
                </c:pt>
                <c:pt idx="20">
                  <c:v>484.44273980647563</c:v>
                </c:pt>
                <c:pt idx="21">
                  <c:v>381.8089779722693</c:v>
                </c:pt>
                <c:pt idx="22">
                  <c:v>-164.86880761796965</c:v>
                </c:pt>
                <c:pt idx="23">
                  <c:v>273.39168707929423</c:v>
                </c:pt>
                <c:pt idx="24">
                  <c:v>462.14436725621999</c:v>
                </c:pt>
                <c:pt idx="25">
                  <c:v>755.21360639069201</c:v>
                </c:pt>
                <c:pt idx="26">
                  <c:v>1020.4575891417619</c:v>
                </c:pt>
              </c:numCache>
            </c:numRef>
          </c:val>
          <c:extLst>
            <c:ext xmlns:c16="http://schemas.microsoft.com/office/drawing/2014/chart" uri="{C3380CC4-5D6E-409C-BE32-E72D297353CC}">
              <c16:uniqueId val="{00000000-1591-4A8C-83A6-59E636FAED42}"/>
            </c:ext>
          </c:extLst>
        </c:ser>
        <c:ser>
          <c:idx val="2"/>
          <c:order val="1"/>
          <c:tx>
            <c:strRef>
              <c:f>'cb5-5'!$D$13</c:f>
              <c:strCache>
                <c:ptCount val="1"/>
                <c:pt idx="0">
                  <c:v>Energy balance</c:v>
                </c:pt>
              </c:strCache>
            </c:strRef>
          </c:tx>
          <c:spPr>
            <a:solidFill>
              <a:srgbClr val="009EE0"/>
            </a:solidFill>
            <a:ln>
              <a:noFill/>
            </a:ln>
            <a:effectLst/>
          </c:spPr>
          <c:invertIfNegative val="0"/>
          <c:dPt>
            <c:idx val="23"/>
            <c:invertIfNegative val="0"/>
            <c:bubble3D val="0"/>
            <c:spPr>
              <a:solidFill>
                <a:srgbClr val="009EE0"/>
              </a:solidFill>
              <a:ln>
                <a:noFill/>
              </a:ln>
              <a:effectLst/>
            </c:spPr>
            <c:extLst>
              <c:ext xmlns:c16="http://schemas.microsoft.com/office/drawing/2014/chart" uri="{C3380CC4-5D6E-409C-BE32-E72D297353CC}">
                <c16:uniqueId val="{00000002-1591-4A8C-83A6-59E636FAED42}"/>
              </c:ext>
            </c:extLst>
          </c:dPt>
          <c:dPt>
            <c:idx val="24"/>
            <c:invertIfNegative val="0"/>
            <c:bubble3D val="0"/>
            <c:spPr>
              <a:solidFill>
                <a:srgbClr val="009EE0"/>
              </a:solidFill>
              <a:ln>
                <a:noFill/>
              </a:ln>
              <a:effectLst/>
            </c:spPr>
            <c:extLst>
              <c:ext xmlns:c16="http://schemas.microsoft.com/office/drawing/2014/chart" uri="{C3380CC4-5D6E-409C-BE32-E72D297353CC}">
                <c16:uniqueId val="{00000004-1591-4A8C-83A6-59E636FAED42}"/>
              </c:ext>
            </c:extLst>
          </c:dPt>
          <c:dPt>
            <c:idx val="25"/>
            <c:invertIfNegative val="0"/>
            <c:bubble3D val="0"/>
            <c:spPr>
              <a:solidFill>
                <a:srgbClr val="009EE0"/>
              </a:solidFill>
              <a:ln>
                <a:noFill/>
              </a:ln>
              <a:effectLst/>
            </c:spPr>
            <c:extLst>
              <c:ext xmlns:c16="http://schemas.microsoft.com/office/drawing/2014/chart" uri="{C3380CC4-5D6E-409C-BE32-E72D297353CC}">
                <c16:uniqueId val="{00000006-1591-4A8C-83A6-59E636FAED42}"/>
              </c:ext>
            </c:extLst>
          </c:dPt>
          <c:cat>
            <c:strRef>
              <c:f>'cb5-5'!$A$62:$A$88</c:f>
              <c:strCache>
                <c:ptCount val="27"/>
                <c:pt idx="0">
                  <c:v>2021. Jan.</c:v>
                </c:pt>
                <c:pt idx="1">
                  <c:v>Feb.</c:v>
                </c:pt>
                <c:pt idx="2">
                  <c:v>March</c:v>
                </c:pt>
                <c:pt idx="3">
                  <c:v>Apr.</c:v>
                </c:pt>
                <c:pt idx="4">
                  <c:v>May</c:v>
                </c:pt>
                <c:pt idx="5">
                  <c:v>June</c:v>
                </c:pt>
                <c:pt idx="6">
                  <c:v>July</c:v>
                </c:pt>
                <c:pt idx="7">
                  <c:v>August</c:v>
                </c:pt>
                <c:pt idx="8">
                  <c:v>Sept.</c:v>
                </c:pt>
                <c:pt idx="9">
                  <c:v>Oct.</c:v>
                </c:pt>
                <c:pt idx="10">
                  <c:v>Nov.</c:v>
                </c:pt>
                <c:pt idx="11">
                  <c:v>Dec.</c:v>
                </c:pt>
                <c:pt idx="12">
                  <c:v>2022. Jan.</c:v>
                </c:pt>
                <c:pt idx="13">
                  <c:v>Feb.</c:v>
                </c:pt>
                <c:pt idx="14">
                  <c:v>March</c:v>
                </c:pt>
                <c:pt idx="15">
                  <c:v>Apr.</c:v>
                </c:pt>
                <c:pt idx="16">
                  <c:v>May</c:v>
                </c:pt>
                <c:pt idx="17">
                  <c:v>June</c:v>
                </c:pt>
                <c:pt idx="18">
                  <c:v>July</c:v>
                </c:pt>
                <c:pt idx="19">
                  <c:v>August</c:v>
                </c:pt>
                <c:pt idx="20">
                  <c:v>Sept.</c:v>
                </c:pt>
                <c:pt idx="21">
                  <c:v>Oct.</c:v>
                </c:pt>
                <c:pt idx="22">
                  <c:v>Nov.</c:v>
                </c:pt>
                <c:pt idx="23">
                  <c:v>Dec.</c:v>
                </c:pt>
                <c:pt idx="24">
                  <c:v>2023. Jan.</c:v>
                </c:pt>
                <c:pt idx="25">
                  <c:v>Feb.</c:v>
                </c:pt>
                <c:pt idx="26">
                  <c:v>March</c:v>
                </c:pt>
              </c:strCache>
            </c:strRef>
          </c:cat>
          <c:val>
            <c:numRef>
              <c:f>'cb5-5'!$D$62:$D$88</c:f>
              <c:numCache>
                <c:formatCode>0</c:formatCode>
                <c:ptCount val="27"/>
                <c:pt idx="0">
                  <c:v>-270.90947261583506</c:v>
                </c:pt>
                <c:pt idx="1">
                  <c:v>-475.70443211131726</c:v>
                </c:pt>
                <c:pt idx="2">
                  <c:v>-423.56510303345505</c:v>
                </c:pt>
                <c:pt idx="3">
                  <c:v>-358.23086952673407</c:v>
                </c:pt>
                <c:pt idx="4">
                  <c:v>-462.94762067922909</c:v>
                </c:pt>
                <c:pt idx="5">
                  <c:v>-422.90940927002964</c:v>
                </c:pt>
                <c:pt idx="6">
                  <c:v>-546.53614757275682</c:v>
                </c:pt>
                <c:pt idx="7">
                  <c:v>-466.95870375118596</c:v>
                </c:pt>
                <c:pt idx="8">
                  <c:v>-622.36002537770537</c:v>
                </c:pt>
                <c:pt idx="9">
                  <c:v>-905.59173482106894</c:v>
                </c:pt>
                <c:pt idx="10">
                  <c:v>-875.35142760034887</c:v>
                </c:pt>
                <c:pt idx="11">
                  <c:v>-986.52351414041459</c:v>
                </c:pt>
                <c:pt idx="12">
                  <c:v>-855.65818065662506</c:v>
                </c:pt>
                <c:pt idx="13">
                  <c:v>-1202.1044988021308</c:v>
                </c:pt>
                <c:pt idx="14">
                  <c:v>-1298.2141907835112</c:v>
                </c:pt>
                <c:pt idx="15">
                  <c:v>-1015.4428601325494</c:v>
                </c:pt>
                <c:pt idx="16">
                  <c:v>-1119.5120947020741</c:v>
                </c:pt>
                <c:pt idx="17">
                  <c:v>-1211.9564870344484</c:v>
                </c:pt>
                <c:pt idx="18">
                  <c:v>-1495.2177098036236</c:v>
                </c:pt>
                <c:pt idx="19">
                  <c:v>-1711.9515666971311</c:v>
                </c:pt>
                <c:pt idx="20">
                  <c:v>-1820.0186918064755</c:v>
                </c:pt>
                <c:pt idx="21">
                  <c:v>-1773.0988069722694</c:v>
                </c:pt>
                <c:pt idx="22">
                  <c:v>-1918.5799463820304</c:v>
                </c:pt>
                <c:pt idx="23">
                  <c:v>-1153.3644470792942</c:v>
                </c:pt>
                <c:pt idx="24">
                  <c:v>-1153.53516225622</c:v>
                </c:pt>
                <c:pt idx="25">
                  <c:v>-938.15326139069202</c:v>
                </c:pt>
                <c:pt idx="26">
                  <c:v>-789.7388841417619</c:v>
                </c:pt>
              </c:numCache>
            </c:numRef>
          </c:val>
          <c:extLst>
            <c:ext xmlns:c16="http://schemas.microsoft.com/office/drawing/2014/chart" uri="{C3380CC4-5D6E-409C-BE32-E72D297353CC}">
              <c16:uniqueId val="{00000007-1591-4A8C-83A6-59E636FAED42}"/>
            </c:ext>
          </c:extLst>
        </c:ser>
        <c:ser>
          <c:idx val="3"/>
          <c:order val="3"/>
          <c:tx>
            <c:strRef>
              <c:f>'cb5-5'!$F$13</c:f>
              <c:strCache>
                <c:ptCount val="1"/>
                <c:pt idx="0">
                  <c:v>Other items</c:v>
                </c:pt>
              </c:strCache>
            </c:strRef>
          </c:tx>
          <c:spPr>
            <a:solidFill>
              <a:srgbClr val="009EE0">
                <a:lumMod val="40000"/>
                <a:lumOff val="60000"/>
              </a:srgbClr>
            </a:solidFill>
            <a:ln>
              <a:noFill/>
            </a:ln>
            <a:effectLst/>
          </c:spPr>
          <c:invertIfNegative val="0"/>
          <c:cat>
            <c:strRef>
              <c:f>'cb5-5'!$A$62:$A$88</c:f>
              <c:strCache>
                <c:ptCount val="27"/>
                <c:pt idx="0">
                  <c:v>2021. Jan.</c:v>
                </c:pt>
                <c:pt idx="1">
                  <c:v>Feb.</c:v>
                </c:pt>
                <c:pt idx="2">
                  <c:v>March</c:v>
                </c:pt>
                <c:pt idx="3">
                  <c:v>Apr.</c:v>
                </c:pt>
                <c:pt idx="4">
                  <c:v>May</c:v>
                </c:pt>
                <c:pt idx="5">
                  <c:v>June</c:v>
                </c:pt>
                <c:pt idx="6">
                  <c:v>July</c:v>
                </c:pt>
                <c:pt idx="7">
                  <c:v>August</c:v>
                </c:pt>
                <c:pt idx="8">
                  <c:v>Sept.</c:v>
                </c:pt>
                <c:pt idx="9">
                  <c:v>Oct.</c:v>
                </c:pt>
                <c:pt idx="10">
                  <c:v>Nov.</c:v>
                </c:pt>
                <c:pt idx="11">
                  <c:v>Dec.</c:v>
                </c:pt>
                <c:pt idx="12">
                  <c:v>2022. Jan.</c:v>
                </c:pt>
                <c:pt idx="13">
                  <c:v>Feb.</c:v>
                </c:pt>
                <c:pt idx="14">
                  <c:v>March</c:v>
                </c:pt>
                <c:pt idx="15">
                  <c:v>Apr.</c:v>
                </c:pt>
                <c:pt idx="16">
                  <c:v>May</c:v>
                </c:pt>
                <c:pt idx="17">
                  <c:v>June</c:v>
                </c:pt>
                <c:pt idx="18">
                  <c:v>July</c:v>
                </c:pt>
                <c:pt idx="19">
                  <c:v>August</c:v>
                </c:pt>
                <c:pt idx="20">
                  <c:v>Sept.</c:v>
                </c:pt>
                <c:pt idx="21">
                  <c:v>Oct.</c:v>
                </c:pt>
                <c:pt idx="22">
                  <c:v>Nov.</c:v>
                </c:pt>
                <c:pt idx="23">
                  <c:v>Dec.</c:v>
                </c:pt>
                <c:pt idx="24">
                  <c:v>2023. Jan.</c:v>
                </c:pt>
                <c:pt idx="25">
                  <c:v>Feb.</c:v>
                </c:pt>
                <c:pt idx="26">
                  <c:v>March</c:v>
                </c:pt>
              </c:strCache>
            </c:strRef>
          </c:cat>
          <c:val>
            <c:numRef>
              <c:f>'cb5-5'!$F$62:$F$88</c:f>
              <c:numCache>
                <c:formatCode>0</c:formatCode>
                <c:ptCount val="27"/>
                <c:pt idx="0">
                  <c:v>-310.12834999999995</c:v>
                </c:pt>
                <c:pt idx="1">
                  <c:v>-195.18342899999993</c:v>
                </c:pt>
                <c:pt idx="2">
                  <c:v>-99.248688000000072</c:v>
                </c:pt>
                <c:pt idx="3">
                  <c:v>-28.668244999999956</c:v>
                </c:pt>
                <c:pt idx="4">
                  <c:v>-303.17205700000011</c:v>
                </c:pt>
                <c:pt idx="5">
                  <c:v>-136.47896900000001</c:v>
                </c:pt>
                <c:pt idx="6">
                  <c:v>65.791026000000102</c:v>
                </c:pt>
                <c:pt idx="7">
                  <c:v>-95.858891000000142</c:v>
                </c:pt>
                <c:pt idx="8">
                  <c:v>-11.27313300000003</c:v>
                </c:pt>
                <c:pt idx="9">
                  <c:v>-160.00785000000019</c:v>
                </c:pt>
                <c:pt idx="10">
                  <c:v>-127.08802900000001</c:v>
                </c:pt>
                <c:pt idx="11">
                  <c:v>-425.07752100000016</c:v>
                </c:pt>
                <c:pt idx="12">
                  <c:v>146.28449899999998</c:v>
                </c:pt>
                <c:pt idx="13">
                  <c:v>174.740859</c:v>
                </c:pt>
                <c:pt idx="14">
                  <c:v>291.0335500000001</c:v>
                </c:pt>
                <c:pt idx="15">
                  <c:v>92.536771999999928</c:v>
                </c:pt>
                <c:pt idx="16">
                  <c:v>34.903068000000076</c:v>
                </c:pt>
                <c:pt idx="17">
                  <c:v>86.206218000000263</c:v>
                </c:pt>
                <c:pt idx="18">
                  <c:v>-58.729142000000138</c:v>
                </c:pt>
                <c:pt idx="19">
                  <c:v>219.99554799999987</c:v>
                </c:pt>
                <c:pt idx="20">
                  <c:v>176.1443569999999</c:v>
                </c:pt>
                <c:pt idx="21">
                  <c:v>84.22822599999995</c:v>
                </c:pt>
                <c:pt idx="22">
                  <c:v>6.9595060000001467</c:v>
                </c:pt>
                <c:pt idx="23">
                  <c:v>-72.646028000000115</c:v>
                </c:pt>
                <c:pt idx="24">
                  <c:v>-89.317182000000003</c:v>
                </c:pt>
                <c:pt idx="25">
                  <c:v>22.596771999999987</c:v>
                </c:pt>
                <c:pt idx="26">
                  <c:v>215.22751300000004</c:v>
                </c:pt>
              </c:numCache>
            </c:numRef>
          </c:val>
          <c:extLst>
            <c:ext xmlns:c16="http://schemas.microsoft.com/office/drawing/2014/chart" uri="{C3380CC4-5D6E-409C-BE32-E72D297353CC}">
              <c16:uniqueId val="{00000008-1591-4A8C-83A6-59E636FAED42}"/>
            </c:ext>
          </c:extLst>
        </c:ser>
        <c:dLbls>
          <c:showLegendKey val="0"/>
          <c:showVal val="0"/>
          <c:showCatName val="0"/>
          <c:showSerName val="0"/>
          <c:showPercent val="0"/>
          <c:showBubbleSize val="0"/>
        </c:dLbls>
        <c:gapWidth val="50"/>
        <c:overlap val="100"/>
        <c:axId val="976233968"/>
        <c:axId val="976231344"/>
      </c:barChart>
      <c:lineChart>
        <c:grouping val="standard"/>
        <c:varyColors val="0"/>
        <c:ser>
          <c:idx val="1"/>
          <c:order val="2"/>
          <c:tx>
            <c:strRef>
              <c:f>'cb5-5'!$G$13</c:f>
              <c:strCache>
                <c:ptCount val="1"/>
                <c:pt idx="0">
                  <c:v>Current account</c:v>
                </c:pt>
              </c:strCache>
            </c:strRef>
          </c:tx>
          <c:spPr>
            <a:ln w="34925" cap="rnd">
              <a:solidFill>
                <a:sysClr val="windowText" lastClr="000000"/>
              </a:solidFill>
              <a:round/>
            </a:ln>
            <a:effectLst/>
          </c:spPr>
          <c:marker>
            <c:symbol val="none"/>
          </c:marker>
          <c:dPt>
            <c:idx val="18"/>
            <c:marker>
              <c:symbol val="none"/>
            </c:marker>
            <c:bubble3D val="0"/>
            <c:extLst>
              <c:ext xmlns:c16="http://schemas.microsoft.com/office/drawing/2014/chart" uri="{C3380CC4-5D6E-409C-BE32-E72D297353CC}">
                <c16:uniqueId val="{00000009-1591-4A8C-83A6-59E636FAED42}"/>
              </c:ext>
            </c:extLst>
          </c:dPt>
          <c:dPt>
            <c:idx val="26"/>
            <c:marker>
              <c:symbol val="none"/>
            </c:marker>
            <c:bubble3D val="0"/>
            <c:spPr>
              <a:ln w="34925" cap="rnd">
                <a:solidFill>
                  <a:sysClr val="windowText" lastClr="000000"/>
                </a:solidFill>
                <a:round/>
              </a:ln>
              <a:effectLst/>
            </c:spPr>
            <c:extLst>
              <c:ext xmlns:c16="http://schemas.microsoft.com/office/drawing/2014/chart" uri="{C3380CC4-5D6E-409C-BE32-E72D297353CC}">
                <c16:uniqueId val="{0000000B-1591-4A8C-83A6-59E636FAED42}"/>
              </c:ext>
            </c:extLst>
          </c:dPt>
          <c:cat>
            <c:strRef>
              <c:f>'cb5-5'!$B$62:$B$88</c:f>
              <c:strCache>
                <c:ptCount val="27"/>
                <c:pt idx="0">
                  <c:v>2021.jan</c:v>
                </c:pt>
                <c:pt idx="1">
                  <c:v>febr</c:v>
                </c:pt>
                <c:pt idx="2">
                  <c:v>márc</c:v>
                </c:pt>
                <c:pt idx="3">
                  <c:v>ápr</c:v>
                </c:pt>
                <c:pt idx="4">
                  <c:v>máj</c:v>
                </c:pt>
                <c:pt idx="5">
                  <c:v>jún</c:v>
                </c:pt>
                <c:pt idx="6">
                  <c:v>júl</c:v>
                </c:pt>
                <c:pt idx="7">
                  <c:v>aug</c:v>
                </c:pt>
                <c:pt idx="8">
                  <c:v>szept</c:v>
                </c:pt>
                <c:pt idx="9">
                  <c:v>okt</c:v>
                </c:pt>
                <c:pt idx="10">
                  <c:v>nov</c:v>
                </c:pt>
                <c:pt idx="11">
                  <c:v>dec</c:v>
                </c:pt>
                <c:pt idx="12">
                  <c:v>2022.jan</c:v>
                </c:pt>
                <c:pt idx="13">
                  <c:v>febr</c:v>
                </c:pt>
                <c:pt idx="14">
                  <c:v>márc</c:v>
                </c:pt>
                <c:pt idx="15">
                  <c:v>ápr</c:v>
                </c:pt>
                <c:pt idx="16">
                  <c:v>máj</c:v>
                </c:pt>
                <c:pt idx="17">
                  <c:v>jún</c:v>
                </c:pt>
                <c:pt idx="18">
                  <c:v>júl</c:v>
                </c:pt>
                <c:pt idx="19">
                  <c:v>aug</c:v>
                </c:pt>
                <c:pt idx="20">
                  <c:v>szept</c:v>
                </c:pt>
                <c:pt idx="21">
                  <c:v>okt</c:v>
                </c:pt>
                <c:pt idx="22">
                  <c:v>nov</c:v>
                </c:pt>
                <c:pt idx="23">
                  <c:v>dec</c:v>
                </c:pt>
                <c:pt idx="24">
                  <c:v>2023.jan</c:v>
                </c:pt>
                <c:pt idx="25">
                  <c:v>febr</c:v>
                </c:pt>
                <c:pt idx="26">
                  <c:v>márc</c:v>
                </c:pt>
              </c:strCache>
            </c:strRef>
          </c:cat>
          <c:val>
            <c:numRef>
              <c:f>'cb5-5'!$G$62:$G$88</c:f>
              <c:numCache>
                <c:formatCode>0</c:formatCode>
                <c:ptCount val="27"/>
                <c:pt idx="0">
                  <c:v>114.000066</c:v>
                </c:pt>
                <c:pt idx="1">
                  <c:v>38.210991</c:v>
                </c:pt>
                <c:pt idx="2">
                  <c:v>162.85979800000001</c:v>
                </c:pt>
                <c:pt idx="3">
                  <c:v>-183.33512999999999</c:v>
                </c:pt>
                <c:pt idx="4">
                  <c:v>-710.03884800000003</c:v>
                </c:pt>
                <c:pt idx="5">
                  <c:v>-164.70835700000001</c:v>
                </c:pt>
                <c:pt idx="6">
                  <c:v>-527.58530399999995</c:v>
                </c:pt>
                <c:pt idx="7">
                  <c:v>-1143.6680240000001</c:v>
                </c:pt>
                <c:pt idx="8">
                  <c:v>-539.43005200000005</c:v>
                </c:pt>
                <c:pt idx="9">
                  <c:v>-1109.896739</c:v>
                </c:pt>
                <c:pt idx="10">
                  <c:v>-823.14685699999995</c:v>
                </c:pt>
                <c:pt idx="11">
                  <c:v>-1365.458159</c:v>
                </c:pt>
                <c:pt idx="12">
                  <c:v>-631.86516800000004</c:v>
                </c:pt>
                <c:pt idx="13">
                  <c:v>-563.27010499999994</c:v>
                </c:pt>
                <c:pt idx="14">
                  <c:v>-961.75825099999997</c:v>
                </c:pt>
                <c:pt idx="15">
                  <c:v>-981.17372999999998</c:v>
                </c:pt>
                <c:pt idx="16">
                  <c:v>-707.03355699999997</c:v>
                </c:pt>
                <c:pt idx="17">
                  <c:v>-1004.246143</c:v>
                </c:pt>
                <c:pt idx="18">
                  <c:v>-1628.2790150000001</c:v>
                </c:pt>
                <c:pt idx="19">
                  <c:v>-1751.082666</c:v>
                </c:pt>
                <c:pt idx="20">
                  <c:v>-1159.431595</c:v>
                </c:pt>
                <c:pt idx="21">
                  <c:v>-1307.0616030000001</c:v>
                </c:pt>
                <c:pt idx="22">
                  <c:v>-2076.4892479999999</c:v>
                </c:pt>
                <c:pt idx="23">
                  <c:v>-952.618788</c:v>
                </c:pt>
                <c:pt idx="24">
                  <c:v>-780.70797700000003</c:v>
                </c:pt>
                <c:pt idx="25">
                  <c:v>-160.342883</c:v>
                </c:pt>
                <c:pt idx="26">
                  <c:v>445.94621799999999</c:v>
                </c:pt>
              </c:numCache>
            </c:numRef>
          </c:val>
          <c:smooth val="0"/>
          <c:extLst>
            <c:ext xmlns:c16="http://schemas.microsoft.com/office/drawing/2014/chart" uri="{C3380CC4-5D6E-409C-BE32-E72D297353CC}">
              <c16:uniqueId val="{0000000C-1591-4A8C-83A6-59E636FAED42}"/>
            </c:ext>
          </c:extLst>
        </c:ser>
        <c:dLbls>
          <c:showLegendKey val="0"/>
          <c:showVal val="0"/>
          <c:showCatName val="0"/>
          <c:showSerName val="0"/>
          <c:showPercent val="0"/>
          <c:showBubbleSize val="0"/>
        </c:dLbls>
        <c:marker val="1"/>
        <c:smooth val="0"/>
        <c:axId val="742670808"/>
        <c:axId val="742669728"/>
      </c:lineChart>
      <c:catAx>
        <c:axId val="976233968"/>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976231344"/>
        <c:crosses val="autoZero"/>
        <c:auto val="1"/>
        <c:lblAlgn val="ctr"/>
        <c:lblOffset val="100"/>
        <c:tickLblSkip val="1"/>
        <c:noMultiLvlLbl val="1"/>
      </c:catAx>
      <c:valAx>
        <c:axId val="976231344"/>
        <c:scaling>
          <c:orientation val="minMax"/>
          <c:max val="1500"/>
          <c:min val="-2500"/>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EUR million</a:t>
                </a:r>
              </a:p>
            </c:rich>
          </c:tx>
          <c:layout>
            <c:manualLayout>
              <c:xMode val="edge"/>
              <c:yMode val="edge"/>
              <c:x val="0.10000004026341941"/>
              <c:y val="2.6088751856416292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 lastClr="FFFFFF">
                <a:lumMod val="65000"/>
              </a:sys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76233968"/>
        <c:crosses val="autoZero"/>
        <c:crossBetween val="between"/>
      </c:valAx>
      <c:valAx>
        <c:axId val="742669728"/>
        <c:scaling>
          <c:orientation val="minMax"/>
          <c:max val="1500"/>
          <c:min val="-2500"/>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EUR million</a:t>
                </a:r>
              </a:p>
            </c:rich>
          </c:tx>
          <c:layout>
            <c:manualLayout>
              <c:xMode val="edge"/>
              <c:yMode val="edge"/>
              <c:x val="0.77112847222222225"/>
              <c:y val="2.4309375000000001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 lastClr="FFFFFF">
                <a:lumMod val="65000"/>
              </a:sys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42670808"/>
        <c:crosses val="max"/>
        <c:crossBetween val="between"/>
      </c:valAx>
      <c:catAx>
        <c:axId val="742670808"/>
        <c:scaling>
          <c:orientation val="minMax"/>
        </c:scaling>
        <c:delete val="1"/>
        <c:axPos val="b"/>
        <c:numFmt formatCode="General" sourceLinked="1"/>
        <c:majorTickMark val="out"/>
        <c:minorTickMark val="none"/>
        <c:tickLblPos val="nextTo"/>
        <c:crossAx val="742669728"/>
        <c:crosses val="autoZero"/>
        <c:auto val="1"/>
        <c:lblAlgn val="ctr"/>
        <c:lblOffset val="100"/>
        <c:noMultiLvlLbl val="0"/>
      </c:catAx>
      <c:spPr>
        <a:noFill/>
        <a:ln>
          <a:noFill/>
        </a:ln>
        <a:effectLst/>
      </c:spPr>
    </c:plotArea>
    <c:legend>
      <c:legendPos val="b"/>
      <c:layout>
        <c:manualLayout>
          <c:xMode val="edge"/>
          <c:yMode val="edge"/>
          <c:x val="2.7777777777777779E-3"/>
          <c:y val="0.90585552151017668"/>
          <c:w val="0.99722222669593552"/>
          <c:h val="9.414447848982329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25228598693037E-2"/>
          <c:y val="8.6742167811361862E-2"/>
          <c:w val="0.91777477140130692"/>
          <c:h val="0.52298608843520078"/>
        </c:manualLayout>
      </c:layout>
      <c:lineChart>
        <c:grouping val="standard"/>
        <c:varyColors val="0"/>
        <c:ser>
          <c:idx val="0"/>
          <c:order val="0"/>
          <c:tx>
            <c:strRef>
              <c:f>'cb5-6'!$B$10</c:f>
              <c:strCache>
                <c:ptCount val="1"/>
                <c:pt idx="0">
                  <c:v>Külföldre értékesítő ágazatok (63,4 %)</c:v>
                </c:pt>
              </c:strCache>
            </c:strRef>
          </c:tx>
          <c:spPr>
            <a:ln w="28575" cap="rnd">
              <a:solidFill>
                <a:schemeClr val="tx2">
                  <a:lumMod val="90000"/>
                  <a:lumOff val="10000"/>
                </a:schemeClr>
              </a:solidFill>
              <a:round/>
            </a:ln>
            <a:effectLst/>
          </c:spPr>
          <c:marker>
            <c:symbol val="none"/>
          </c:marker>
          <c:cat>
            <c:numRef>
              <c:f>'cb5-6'!$A$12:$A$27</c:f>
              <c:numCache>
                <c:formatCode>m/d/yyyy</c:formatCode>
                <c:ptCount val="1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numCache>
            </c:numRef>
          </c:cat>
          <c:val>
            <c:numRef>
              <c:f>'cb5-6'!$B$12:$B$27</c:f>
              <c:numCache>
                <c:formatCode>0.0</c:formatCode>
                <c:ptCount val="16"/>
                <c:pt idx="0">
                  <c:v>4.8197549248391711</c:v>
                </c:pt>
                <c:pt idx="1">
                  <c:v>2.5528145450389199</c:v>
                </c:pt>
                <c:pt idx="2">
                  <c:v>-1.3033802579279457</c:v>
                </c:pt>
                <c:pt idx="3">
                  <c:v>-0.49726097229020183</c:v>
                </c:pt>
                <c:pt idx="4">
                  <c:v>12.788218743087567</c:v>
                </c:pt>
                <c:pt idx="5">
                  <c:v>2.4381186201277574</c:v>
                </c:pt>
                <c:pt idx="6">
                  <c:v>8.9782711155819719</c:v>
                </c:pt>
                <c:pt idx="7">
                  <c:v>32.488403123235948</c:v>
                </c:pt>
                <c:pt idx="8">
                  <c:v>22.670929861726911</c:v>
                </c:pt>
                <c:pt idx="9">
                  <c:v>19.943677672274951</c:v>
                </c:pt>
                <c:pt idx="10">
                  <c:v>11.916264000404245</c:v>
                </c:pt>
                <c:pt idx="11">
                  <c:v>16.214539963878451</c:v>
                </c:pt>
                <c:pt idx="12">
                  <c:v>11.325571008832771</c:v>
                </c:pt>
                <c:pt idx="13">
                  <c:v>0.67974905236032501</c:v>
                </c:pt>
                <c:pt idx="14">
                  <c:v>5.023338468925882</c:v>
                </c:pt>
                <c:pt idx="15">
                  <c:v>-1.3740582583780923</c:v>
                </c:pt>
              </c:numCache>
            </c:numRef>
          </c:val>
          <c:smooth val="0"/>
          <c:extLst>
            <c:ext xmlns:c16="http://schemas.microsoft.com/office/drawing/2014/chart" uri="{C3380CC4-5D6E-409C-BE32-E72D297353CC}">
              <c16:uniqueId val="{00000000-DE8E-4E8A-A29C-0855F6BDA350}"/>
            </c:ext>
          </c:extLst>
        </c:ser>
        <c:ser>
          <c:idx val="1"/>
          <c:order val="1"/>
          <c:tx>
            <c:strRef>
              <c:f>'cb5-6'!$C$10</c:f>
              <c:strCache>
                <c:ptCount val="1"/>
                <c:pt idx="0">
                  <c:v>Belföldre értékesítő ágazatok (36,6 %)</c:v>
                </c:pt>
              </c:strCache>
            </c:strRef>
          </c:tx>
          <c:spPr>
            <a:ln w="28575" cap="rnd">
              <a:solidFill>
                <a:schemeClr val="accent1">
                  <a:lumMod val="60000"/>
                  <a:lumOff val="40000"/>
                </a:schemeClr>
              </a:solidFill>
              <a:round/>
            </a:ln>
            <a:effectLst/>
          </c:spPr>
          <c:marker>
            <c:symbol val="none"/>
          </c:marker>
          <c:cat>
            <c:numRef>
              <c:f>'cb5-6'!$A$12:$A$27</c:f>
              <c:numCache>
                <c:formatCode>m/d/yyyy</c:formatCode>
                <c:ptCount val="1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numCache>
            </c:numRef>
          </c:cat>
          <c:val>
            <c:numRef>
              <c:f>'cb5-6'!$C$12:$C$27</c:f>
              <c:numCache>
                <c:formatCode>0.0</c:formatCode>
                <c:ptCount val="16"/>
                <c:pt idx="0">
                  <c:v>13.887962000606763</c:v>
                </c:pt>
                <c:pt idx="1">
                  <c:v>8.1340088551173242</c:v>
                </c:pt>
                <c:pt idx="2">
                  <c:v>9.6399448567318746</c:v>
                </c:pt>
                <c:pt idx="3">
                  <c:v>7.7858485995899134</c:v>
                </c:pt>
                <c:pt idx="4">
                  <c:v>7.9769376803069347</c:v>
                </c:pt>
                <c:pt idx="5">
                  <c:v>0.10910913941737684</c:v>
                </c:pt>
                <c:pt idx="6">
                  <c:v>-0.73930915834257693</c:v>
                </c:pt>
                <c:pt idx="7">
                  <c:v>4.5099603243971949</c:v>
                </c:pt>
                <c:pt idx="8">
                  <c:v>-2.1722743644904248</c:v>
                </c:pt>
                <c:pt idx="9">
                  <c:v>-6.8225137945576551</c:v>
                </c:pt>
                <c:pt idx="10">
                  <c:v>-10.579832145442428</c:v>
                </c:pt>
                <c:pt idx="11">
                  <c:v>-11.7318286794786</c:v>
                </c:pt>
                <c:pt idx="12">
                  <c:v>-10.816515087076686</c:v>
                </c:pt>
                <c:pt idx="13">
                  <c:v>-11.986656722628078</c:v>
                </c:pt>
                <c:pt idx="14">
                  <c:v>-12.667424937266167</c:v>
                </c:pt>
                <c:pt idx="15">
                  <c:v>-16.329950813947381</c:v>
                </c:pt>
              </c:numCache>
            </c:numRef>
          </c:val>
          <c:smooth val="0"/>
          <c:extLst>
            <c:ext xmlns:c16="http://schemas.microsoft.com/office/drawing/2014/chart" uri="{C3380CC4-5D6E-409C-BE32-E72D297353CC}">
              <c16:uniqueId val="{00000001-DE8E-4E8A-A29C-0855F6BDA350}"/>
            </c:ext>
          </c:extLst>
        </c:ser>
        <c:ser>
          <c:idx val="2"/>
          <c:order val="2"/>
          <c:tx>
            <c:strRef>
              <c:f>'cb5-6'!$D$10</c:f>
              <c:strCache>
                <c:ptCount val="1"/>
                <c:pt idx="0">
                  <c:v>Ipari termelés</c:v>
                </c:pt>
              </c:strCache>
            </c:strRef>
          </c:tx>
          <c:spPr>
            <a:ln w="28575" cap="rnd">
              <a:solidFill>
                <a:schemeClr val="accent3"/>
              </a:solidFill>
              <a:round/>
            </a:ln>
            <a:effectLst/>
          </c:spPr>
          <c:marker>
            <c:symbol val="diamond"/>
            <c:size val="8"/>
            <c:spPr>
              <a:solidFill>
                <a:schemeClr val="bg1"/>
              </a:solidFill>
              <a:ln w="28575">
                <a:solidFill>
                  <a:schemeClr val="accent3"/>
                </a:solidFill>
              </a:ln>
              <a:effectLst/>
            </c:spPr>
          </c:marker>
          <c:cat>
            <c:numRef>
              <c:f>'cb5-6'!$A$12:$A$27</c:f>
              <c:numCache>
                <c:formatCode>m/d/yyyy</c:formatCode>
                <c:ptCount val="1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numCache>
            </c:numRef>
          </c:cat>
          <c:val>
            <c:numRef>
              <c:f>'cb5-6'!$D$12:$D$27</c:f>
              <c:numCache>
                <c:formatCode>0.0</c:formatCode>
                <c:ptCount val="16"/>
                <c:pt idx="0">
                  <c:v>8.8610174967970892</c:v>
                </c:pt>
                <c:pt idx="1">
                  <c:v>5.2647855241026065</c:v>
                </c:pt>
                <c:pt idx="2">
                  <c:v>3.8680890885270713</c:v>
                </c:pt>
                <c:pt idx="3">
                  <c:v>3.2999963455189913</c:v>
                </c:pt>
                <c:pt idx="4">
                  <c:v>9.5296160342569749</c:v>
                </c:pt>
                <c:pt idx="5">
                  <c:v>1.6573614240984966</c:v>
                </c:pt>
                <c:pt idx="6">
                  <c:v>3.6219917113858457</c:v>
                </c:pt>
                <c:pt idx="7">
                  <c:v>14.374600152917139</c:v>
                </c:pt>
                <c:pt idx="8">
                  <c:v>11.745856237994403</c:v>
                </c:pt>
                <c:pt idx="9">
                  <c:v>5.9992708004980955</c:v>
                </c:pt>
                <c:pt idx="10">
                  <c:v>0.56433461138448138</c:v>
                </c:pt>
                <c:pt idx="11">
                  <c:v>2.0270877250514872</c:v>
                </c:pt>
                <c:pt idx="12">
                  <c:v>-0.19818963218870067</c:v>
                </c:pt>
                <c:pt idx="13">
                  <c:v>-4.5980553027751796</c:v>
                </c:pt>
                <c:pt idx="14">
                  <c:v>-4.0999999999999996</c:v>
                </c:pt>
                <c:pt idx="15">
                  <c:v>-8.3000000000000007</c:v>
                </c:pt>
              </c:numCache>
            </c:numRef>
          </c:val>
          <c:smooth val="0"/>
          <c:extLst>
            <c:ext xmlns:c16="http://schemas.microsoft.com/office/drawing/2014/chart" uri="{C3380CC4-5D6E-409C-BE32-E72D297353CC}">
              <c16:uniqueId val="{00000002-DE8E-4E8A-A29C-0855F6BDA350}"/>
            </c:ext>
          </c:extLst>
        </c:ser>
        <c:dLbls>
          <c:showLegendKey val="0"/>
          <c:showVal val="0"/>
          <c:showCatName val="0"/>
          <c:showSerName val="0"/>
          <c:showPercent val="0"/>
          <c:showBubbleSize val="0"/>
        </c:dLbls>
        <c:smooth val="0"/>
        <c:axId val="975258400"/>
        <c:axId val="975260560"/>
      </c:lineChart>
      <c:dateAx>
        <c:axId val="975258400"/>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975260560"/>
        <c:crosses val="autoZero"/>
        <c:auto val="1"/>
        <c:lblOffset val="100"/>
        <c:baseTimeUnit val="months"/>
      </c:dateAx>
      <c:valAx>
        <c:axId val="975260560"/>
        <c:scaling>
          <c:orientation val="minMax"/>
          <c:min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975258400"/>
        <c:crosses val="autoZero"/>
        <c:crossBetween val="between"/>
      </c:valAx>
      <c:spPr>
        <a:noFill/>
        <a:ln>
          <a:noFill/>
        </a:ln>
        <a:effectLst/>
      </c:spPr>
    </c:plotArea>
    <c:legend>
      <c:legendPos val="b"/>
      <c:layout>
        <c:manualLayout>
          <c:xMode val="edge"/>
          <c:yMode val="edge"/>
          <c:x val="6.1921040344652799E-3"/>
          <c:y val="0.80779155819796056"/>
          <c:w val="0.99380785179020126"/>
          <c:h val="0.17954068198772033"/>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25228598693037E-2"/>
          <c:y val="8.6742167811361862E-2"/>
          <c:w val="0.91777477140130692"/>
          <c:h val="0.52298608843520078"/>
        </c:manualLayout>
      </c:layout>
      <c:lineChart>
        <c:grouping val="standard"/>
        <c:varyColors val="0"/>
        <c:ser>
          <c:idx val="0"/>
          <c:order val="0"/>
          <c:tx>
            <c:strRef>
              <c:f>'cb5-6'!$B$11</c:f>
              <c:strCache>
                <c:ptCount val="1"/>
                <c:pt idx="0">
                  <c:v>Sectors selling abroad (63.4 %)</c:v>
                </c:pt>
              </c:strCache>
            </c:strRef>
          </c:tx>
          <c:spPr>
            <a:ln w="28575" cap="rnd">
              <a:solidFill>
                <a:schemeClr val="tx2">
                  <a:lumMod val="90000"/>
                  <a:lumOff val="10000"/>
                </a:schemeClr>
              </a:solidFill>
              <a:round/>
            </a:ln>
            <a:effectLst/>
          </c:spPr>
          <c:marker>
            <c:symbol val="none"/>
          </c:marker>
          <c:cat>
            <c:numRef>
              <c:f>'cb5-6'!$A$12:$A$27</c:f>
              <c:numCache>
                <c:formatCode>m/d/yyyy</c:formatCode>
                <c:ptCount val="1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numCache>
            </c:numRef>
          </c:cat>
          <c:val>
            <c:numRef>
              <c:f>'cb5-6'!$B$12:$B$27</c:f>
              <c:numCache>
                <c:formatCode>0.0</c:formatCode>
                <c:ptCount val="16"/>
                <c:pt idx="0">
                  <c:v>4.8197549248391711</c:v>
                </c:pt>
                <c:pt idx="1">
                  <c:v>2.5528145450389199</c:v>
                </c:pt>
                <c:pt idx="2">
                  <c:v>-1.3033802579279457</c:v>
                </c:pt>
                <c:pt idx="3">
                  <c:v>-0.49726097229020183</c:v>
                </c:pt>
                <c:pt idx="4">
                  <c:v>12.788218743087567</c:v>
                </c:pt>
                <c:pt idx="5">
                  <c:v>2.4381186201277574</c:v>
                </c:pt>
                <c:pt idx="6">
                  <c:v>8.9782711155819719</c:v>
                </c:pt>
                <c:pt idx="7">
                  <c:v>32.488403123235948</c:v>
                </c:pt>
                <c:pt idx="8">
                  <c:v>22.670929861726911</c:v>
                </c:pt>
                <c:pt idx="9">
                  <c:v>19.943677672274951</c:v>
                </c:pt>
                <c:pt idx="10">
                  <c:v>11.916264000404245</c:v>
                </c:pt>
                <c:pt idx="11">
                  <c:v>16.214539963878451</c:v>
                </c:pt>
                <c:pt idx="12">
                  <c:v>11.325571008832771</c:v>
                </c:pt>
                <c:pt idx="13">
                  <c:v>0.67974905236032501</c:v>
                </c:pt>
                <c:pt idx="14">
                  <c:v>5.023338468925882</c:v>
                </c:pt>
                <c:pt idx="15">
                  <c:v>-1.3740582583780923</c:v>
                </c:pt>
              </c:numCache>
            </c:numRef>
          </c:val>
          <c:smooth val="0"/>
          <c:extLst>
            <c:ext xmlns:c16="http://schemas.microsoft.com/office/drawing/2014/chart" uri="{C3380CC4-5D6E-409C-BE32-E72D297353CC}">
              <c16:uniqueId val="{00000000-2153-45F5-89CA-51DE7A566DD2}"/>
            </c:ext>
          </c:extLst>
        </c:ser>
        <c:ser>
          <c:idx val="1"/>
          <c:order val="1"/>
          <c:tx>
            <c:strRef>
              <c:f>'cb5-6'!$C$11</c:f>
              <c:strCache>
                <c:ptCount val="1"/>
                <c:pt idx="0">
                  <c:v>Sectors selling domestically (36.6 %)</c:v>
                </c:pt>
              </c:strCache>
            </c:strRef>
          </c:tx>
          <c:spPr>
            <a:ln w="28575" cap="rnd">
              <a:solidFill>
                <a:schemeClr val="accent1">
                  <a:lumMod val="60000"/>
                  <a:lumOff val="40000"/>
                </a:schemeClr>
              </a:solidFill>
              <a:round/>
            </a:ln>
            <a:effectLst/>
          </c:spPr>
          <c:marker>
            <c:symbol val="none"/>
          </c:marker>
          <c:cat>
            <c:numRef>
              <c:f>'cb5-6'!$A$12:$A$27</c:f>
              <c:numCache>
                <c:formatCode>m/d/yyyy</c:formatCode>
                <c:ptCount val="1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numCache>
            </c:numRef>
          </c:cat>
          <c:val>
            <c:numRef>
              <c:f>'cb5-6'!$C$12:$C$27</c:f>
              <c:numCache>
                <c:formatCode>0.0</c:formatCode>
                <c:ptCount val="16"/>
                <c:pt idx="0">
                  <c:v>13.887962000606763</c:v>
                </c:pt>
                <c:pt idx="1">
                  <c:v>8.1340088551173242</c:v>
                </c:pt>
                <c:pt idx="2">
                  <c:v>9.6399448567318746</c:v>
                </c:pt>
                <c:pt idx="3">
                  <c:v>7.7858485995899134</c:v>
                </c:pt>
                <c:pt idx="4">
                  <c:v>7.9769376803069347</c:v>
                </c:pt>
                <c:pt idx="5">
                  <c:v>0.10910913941737684</c:v>
                </c:pt>
                <c:pt idx="6">
                  <c:v>-0.73930915834257693</c:v>
                </c:pt>
                <c:pt idx="7">
                  <c:v>4.5099603243971949</c:v>
                </c:pt>
                <c:pt idx="8">
                  <c:v>-2.1722743644904248</c:v>
                </c:pt>
                <c:pt idx="9">
                  <c:v>-6.8225137945576551</c:v>
                </c:pt>
                <c:pt idx="10">
                  <c:v>-10.579832145442428</c:v>
                </c:pt>
                <c:pt idx="11">
                  <c:v>-11.7318286794786</c:v>
                </c:pt>
                <c:pt idx="12">
                  <c:v>-10.816515087076686</c:v>
                </c:pt>
                <c:pt idx="13">
                  <c:v>-11.986656722628078</c:v>
                </c:pt>
                <c:pt idx="14">
                  <c:v>-12.667424937266167</c:v>
                </c:pt>
                <c:pt idx="15">
                  <c:v>-16.329950813947381</c:v>
                </c:pt>
              </c:numCache>
            </c:numRef>
          </c:val>
          <c:smooth val="0"/>
          <c:extLst>
            <c:ext xmlns:c16="http://schemas.microsoft.com/office/drawing/2014/chart" uri="{C3380CC4-5D6E-409C-BE32-E72D297353CC}">
              <c16:uniqueId val="{00000001-2153-45F5-89CA-51DE7A566DD2}"/>
            </c:ext>
          </c:extLst>
        </c:ser>
        <c:ser>
          <c:idx val="2"/>
          <c:order val="2"/>
          <c:tx>
            <c:strRef>
              <c:f>'cb5-6'!$D$11</c:f>
              <c:strCache>
                <c:ptCount val="1"/>
                <c:pt idx="0">
                  <c:v>Industrial production</c:v>
                </c:pt>
              </c:strCache>
            </c:strRef>
          </c:tx>
          <c:spPr>
            <a:ln w="28575" cap="rnd">
              <a:solidFill>
                <a:schemeClr val="accent3"/>
              </a:solidFill>
              <a:round/>
            </a:ln>
            <a:effectLst/>
          </c:spPr>
          <c:marker>
            <c:symbol val="diamond"/>
            <c:size val="8"/>
            <c:spPr>
              <a:solidFill>
                <a:schemeClr val="bg1"/>
              </a:solidFill>
              <a:ln w="28575">
                <a:solidFill>
                  <a:schemeClr val="accent3"/>
                </a:solidFill>
              </a:ln>
              <a:effectLst/>
            </c:spPr>
          </c:marker>
          <c:cat>
            <c:numRef>
              <c:f>'cb5-6'!$A$12:$A$27</c:f>
              <c:numCache>
                <c:formatCode>m/d/yyyy</c:formatCode>
                <c:ptCount val="16"/>
                <c:pt idx="0">
                  <c:v>44562</c:v>
                </c:pt>
                <c:pt idx="1">
                  <c:v>44593</c:v>
                </c:pt>
                <c:pt idx="2">
                  <c:v>44621</c:v>
                </c:pt>
                <c:pt idx="3">
                  <c:v>44652</c:v>
                </c:pt>
                <c:pt idx="4">
                  <c:v>44682</c:v>
                </c:pt>
                <c:pt idx="5">
                  <c:v>44713</c:v>
                </c:pt>
                <c:pt idx="6">
                  <c:v>44743</c:v>
                </c:pt>
                <c:pt idx="7">
                  <c:v>44774</c:v>
                </c:pt>
                <c:pt idx="8">
                  <c:v>44805</c:v>
                </c:pt>
                <c:pt idx="9">
                  <c:v>44835</c:v>
                </c:pt>
                <c:pt idx="10">
                  <c:v>44866</c:v>
                </c:pt>
                <c:pt idx="11">
                  <c:v>44896</c:v>
                </c:pt>
                <c:pt idx="12">
                  <c:v>44927</c:v>
                </c:pt>
                <c:pt idx="13">
                  <c:v>44958</c:v>
                </c:pt>
                <c:pt idx="14">
                  <c:v>44986</c:v>
                </c:pt>
                <c:pt idx="15">
                  <c:v>45017</c:v>
                </c:pt>
              </c:numCache>
            </c:numRef>
          </c:cat>
          <c:val>
            <c:numRef>
              <c:f>'cb5-6'!$D$12:$D$27</c:f>
              <c:numCache>
                <c:formatCode>0.0</c:formatCode>
                <c:ptCount val="16"/>
                <c:pt idx="0">
                  <c:v>8.8610174967970892</c:v>
                </c:pt>
                <c:pt idx="1">
                  <c:v>5.2647855241026065</c:v>
                </c:pt>
                <c:pt idx="2">
                  <c:v>3.8680890885270713</c:v>
                </c:pt>
                <c:pt idx="3">
                  <c:v>3.2999963455189913</c:v>
                </c:pt>
                <c:pt idx="4">
                  <c:v>9.5296160342569749</c:v>
                </c:pt>
                <c:pt idx="5">
                  <c:v>1.6573614240984966</c:v>
                </c:pt>
                <c:pt idx="6">
                  <c:v>3.6219917113858457</c:v>
                </c:pt>
                <c:pt idx="7">
                  <c:v>14.374600152917139</c:v>
                </c:pt>
                <c:pt idx="8">
                  <c:v>11.745856237994403</c:v>
                </c:pt>
                <c:pt idx="9">
                  <c:v>5.9992708004980955</c:v>
                </c:pt>
                <c:pt idx="10">
                  <c:v>0.56433461138448138</c:v>
                </c:pt>
                <c:pt idx="11">
                  <c:v>2.0270877250514872</c:v>
                </c:pt>
                <c:pt idx="12">
                  <c:v>-0.19818963218870067</c:v>
                </c:pt>
                <c:pt idx="13">
                  <c:v>-4.5980553027751796</c:v>
                </c:pt>
                <c:pt idx="14">
                  <c:v>-4.0999999999999996</c:v>
                </c:pt>
                <c:pt idx="15">
                  <c:v>-8.3000000000000007</c:v>
                </c:pt>
              </c:numCache>
            </c:numRef>
          </c:val>
          <c:smooth val="0"/>
          <c:extLst>
            <c:ext xmlns:c16="http://schemas.microsoft.com/office/drawing/2014/chart" uri="{C3380CC4-5D6E-409C-BE32-E72D297353CC}">
              <c16:uniqueId val="{00000002-2153-45F5-89CA-51DE7A566DD2}"/>
            </c:ext>
          </c:extLst>
        </c:ser>
        <c:dLbls>
          <c:showLegendKey val="0"/>
          <c:showVal val="0"/>
          <c:showCatName val="0"/>
          <c:showSerName val="0"/>
          <c:showPercent val="0"/>
          <c:showBubbleSize val="0"/>
        </c:dLbls>
        <c:smooth val="0"/>
        <c:axId val="975258400"/>
        <c:axId val="975260560"/>
      </c:lineChart>
      <c:dateAx>
        <c:axId val="975258400"/>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975260560"/>
        <c:crosses val="autoZero"/>
        <c:auto val="1"/>
        <c:lblOffset val="100"/>
        <c:baseTimeUnit val="months"/>
      </c:dateAx>
      <c:valAx>
        <c:axId val="975260560"/>
        <c:scaling>
          <c:orientation val="minMax"/>
          <c:min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975258400"/>
        <c:crosses val="autoZero"/>
        <c:crossBetween val="between"/>
      </c:valAx>
      <c:spPr>
        <a:noFill/>
        <a:ln>
          <a:noFill/>
        </a:ln>
        <a:effectLst/>
      </c:spPr>
    </c:plotArea>
    <c:legend>
      <c:legendPos val="b"/>
      <c:layout>
        <c:manualLayout>
          <c:xMode val="edge"/>
          <c:yMode val="edge"/>
          <c:x val="6.1921040344652799E-3"/>
          <c:y val="0.80779155819796056"/>
          <c:w val="0.99380785179020126"/>
          <c:h val="0.17954068198772033"/>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6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93734790957212E-2"/>
          <c:y val="9.1298131832944787E-2"/>
          <c:w val="0.92782044397285179"/>
          <c:h val="0.52741656631976908"/>
        </c:manualLayout>
      </c:layout>
      <c:lineChart>
        <c:grouping val="standard"/>
        <c:varyColors val="0"/>
        <c:ser>
          <c:idx val="0"/>
          <c:order val="0"/>
          <c:tx>
            <c:strRef>
              <c:f>'cb5-7'!$B$10</c:f>
              <c:strCache>
                <c:ptCount val="1"/>
                <c:pt idx="0">
                  <c:v>Ipari termelés</c:v>
                </c:pt>
              </c:strCache>
            </c:strRef>
          </c:tx>
          <c:spPr>
            <a:ln w="28575" cap="rnd">
              <a:solidFill>
                <a:srgbClr val="FF0000"/>
              </a:solidFill>
              <a:prstDash val="dash"/>
              <a:round/>
            </a:ln>
            <a:effectLst/>
          </c:spPr>
          <c:marker>
            <c:symbol val="none"/>
          </c:marker>
          <c:cat>
            <c:numRef>
              <c:f>'cb5-7'!$A$12:$A$32</c:f>
              <c:numCache>
                <c:formatCode>yyyy/mm</c:formatCode>
                <c:ptCount val="21"/>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numCache>
            </c:numRef>
          </c:cat>
          <c:val>
            <c:numRef>
              <c:f>'cb5-7'!$B$12:$B$32</c:f>
              <c:numCache>
                <c:formatCode>0.0</c:formatCode>
                <c:ptCount val="21"/>
                <c:pt idx="0">
                  <c:v>98.517527314292209</c:v>
                </c:pt>
                <c:pt idx="1">
                  <c:v>100.07351229548829</c:v>
                </c:pt>
                <c:pt idx="2">
                  <c:v>99.146926811727795</c:v>
                </c:pt>
                <c:pt idx="3">
                  <c:v>102.26203357849172</c:v>
                </c:pt>
                <c:pt idx="4">
                  <c:v>104.66930745235794</c:v>
                </c:pt>
                <c:pt idx="5">
                  <c:v>105.98599175287742</c:v>
                </c:pt>
                <c:pt idx="6">
                  <c:v>106.25593479398106</c:v>
                </c:pt>
                <c:pt idx="7">
                  <c:v>104.81419819764213</c:v>
                </c:pt>
                <c:pt idx="8">
                  <c:v>102.69143301572545</c:v>
                </c:pt>
                <c:pt idx="9">
                  <c:v>79.172930471471631</c:v>
                </c:pt>
                <c:pt idx="10">
                  <c:v>103.34519563831793</c:v>
                </c:pt>
                <c:pt idx="11">
                  <c:v>107.16411543460968</c:v>
                </c:pt>
                <c:pt idx="12">
                  <c:v>107.90885798025951</c:v>
                </c:pt>
                <c:pt idx="13">
                  <c:v>108.54289109269166</c:v>
                </c:pt>
                <c:pt idx="14">
                  <c:v>105.98511110807328</c:v>
                </c:pt>
                <c:pt idx="15">
                  <c:v>108.68990253125551</c:v>
                </c:pt>
                <c:pt idx="16">
                  <c:v>113.92754769016196</c:v>
                </c:pt>
                <c:pt idx="17">
                  <c:v>113.37836267346866</c:v>
                </c:pt>
                <c:pt idx="18">
                  <c:v>115.51128992261414</c:v>
                </c:pt>
                <c:pt idx="19">
                  <c:v>112.83964190091713</c:v>
                </c:pt>
                <c:pt idx="20">
                  <c:v>109.57739477266254</c:v>
                </c:pt>
              </c:numCache>
            </c:numRef>
          </c:val>
          <c:smooth val="0"/>
          <c:extLst xmlns:c15="http://schemas.microsoft.com/office/drawing/2012/chart">
            <c:ext xmlns:c16="http://schemas.microsoft.com/office/drawing/2014/chart" uri="{C3380CC4-5D6E-409C-BE32-E72D297353CC}">
              <c16:uniqueId val="{00000000-E524-4BFF-9636-01E9C830DD7A}"/>
            </c:ext>
          </c:extLst>
        </c:ser>
        <c:ser>
          <c:idx val="1"/>
          <c:order val="1"/>
          <c:tx>
            <c:strRef>
              <c:f>'cb5-7'!$C$10</c:f>
              <c:strCache>
                <c:ptCount val="1"/>
                <c:pt idx="0">
                  <c:v>Ipari exportértékesítések</c:v>
                </c:pt>
              </c:strCache>
            </c:strRef>
          </c:tx>
          <c:spPr>
            <a:ln w="28575" cap="rnd">
              <a:solidFill>
                <a:schemeClr val="tx2"/>
              </a:solidFill>
              <a:round/>
            </a:ln>
            <a:effectLst/>
          </c:spPr>
          <c:marker>
            <c:symbol val="none"/>
          </c:marker>
          <c:cat>
            <c:numRef>
              <c:f>'cb5-7'!$A$12:$A$32</c:f>
              <c:numCache>
                <c:formatCode>yyyy/mm</c:formatCode>
                <c:ptCount val="21"/>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numCache>
            </c:numRef>
          </c:cat>
          <c:val>
            <c:numRef>
              <c:f>'cb5-7'!$C$12:$C$32</c:f>
              <c:numCache>
                <c:formatCode>0.0</c:formatCode>
                <c:ptCount val="21"/>
                <c:pt idx="0">
                  <c:v>98.524203053196615</c:v>
                </c:pt>
                <c:pt idx="1">
                  <c:v>100.61323539853197</c:v>
                </c:pt>
                <c:pt idx="2">
                  <c:v>98.686369448154281</c:v>
                </c:pt>
                <c:pt idx="3">
                  <c:v>102.17619210011713</c:v>
                </c:pt>
                <c:pt idx="4">
                  <c:v>104.68344546201976</c:v>
                </c:pt>
                <c:pt idx="5">
                  <c:v>107.97893004501961</c:v>
                </c:pt>
                <c:pt idx="6">
                  <c:v>107.82320894687366</c:v>
                </c:pt>
                <c:pt idx="7">
                  <c:v>105.84559025503977</c:v>
                </c:pt>
                <c:pt idx="8">
                  <c:v>102.41179683417056</c:v>
                </c:pt>
                <c:pt idx="9">
                  <c:v>79.338234862574154</c:v>
                </c:pt>
                <c:pt idx="10">
                  <c:v>105.26640763161853</c:v>
                </c:pt>
                <c:pt idx="11">
                  <c:v>110.4590975962771</c:v>
                </c:pt>
                <c:pt idx="12">
                  <c:v>110.19783572894188</c:v>
                </c:pt>
                <c:pt idx="13">
                  <c:v>109.83797022143455</c:v>
                </c:pt>
                <c:pt idx="14">
                  <c:v>107.14089278706938</c:v>
                </c:pt>
                <c:pt idx="15">
                  <c:v>108.83099858999189</c:v>
                </c:pt>
                <c:pt idx="16">
                  <c:v>115.32190260398164</c:v>
                </c:pt>
                <c:pt idx="17">
                  <c:v>113.90419748136382</c:v>
                </c:pt>
                <c:pt idx="18">
                  <c:v>121.63962528727525</c:v>
                </c:pt>
                <c:pt idx="19">
                  <c:v>117.64766331335203</c:v>
                </c:pt>
                <c:pt idx="20">
                  <c:v>114.5003339280676</c:v>
                </c:pt>
              </c:numCache>
            </c:numRef>
          </c:val>
          <c:smooth val="0"/>
          <c:extLst xmlns:c15="http://schemas.microsoft.com/office/drawing/2012/chart">
            <c:ext xmlns:c16="http://schemas.microsoft.com/office/drawing/2014/chart" uri="{C3380CC4-5D6E-409C-BE32-E72D297353CC}">
              <c16:uniqueId val="{00000001-E524-4BFF-9636-01E9C830DD7A}"/>
            </c:ext>
          </c:extLst>
        </c:ser>
        <c:dLbls>
          <c:showLegendKey val="0"/>
          <c:showVal val="0"/>
          <c:showCatName val="0"/>
          <c:showSerName val="0"/>
          <c:showPercent val="0"/>
          <c:showBubbleSize val="0"/>
        </c:dLbls>
        <c:marker val="1"/>
        <c:smooth val="0"/>
        <c:axId val="2305743"/>
        <c:axId val="2302863"/>
        <c:extLst/>
      </c:lineChart>
      <c:lineChart>
        <c:grouping val="standard"/>
        <c:varyColors val="0"/>
        <c:ser>
          <c:idx val="2"/>
          <c:order val="2"/>
          <c:tx>
            <c:strRef>
              <c:f>'cb5-7'!$D$10</c:f>
              <c:strCache>
                <c:ptCount val="1"/>
                <c:pt idx="0">
                  <c:v>Feldolgozóipari készletállomány (jobb oldali t.)</c:v>
                </c:pt>
              </c:strCache>
            </c:strRef>
          </c:tx>
          <c:spPr>
            <a:ln w="28575" cap="rnd">
              <a:solidFill>
                <a:srgbClr val="00B0F0"/>
              </a:solidFill>
              <a:round/>
            </a:ln>
            <a:effectLst/>
          </c:spPr>
          <c:marker>
            <c:symbol val="none"/>
          </c:marker>
          <c:cat>
            <c:numRef>
              <c:f>'cb5-7'!$A$12:$A$32</c:f>
              <c:numCache>
                <c:formatCode>yyyy/mm</c:formatCode>
                <c:ptCount val="21"/>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numCache>
            </c:numRef>
          </c:cat>
          <c:val>
            <c:numRef>
              <c:f>'cb5-7'!$D$12:$D$32</c:f>
              <c:numCache>
                <c:formatCode>0.0</c:formatCode>
                <c:ptCount val="21"/>
                <c:pt idx="0">
                  <c:v>14.567929517768931</c:v>
                </c:pt>
                <c:pt idx="1">
                  <c:v>17.735827380748233</c:v>
                </c:pt>
                <c:pt idx="2">
                  <c:v>19.285913195314606</c:v>
                </c:pt>
                <c:pt idx="3">
                  <c:v>17.959009686383396</c:v>
                </c:pt>
                <c:pt idx="4">
                  <c:v>16.746982702421832</c:v>
                </c:pt>
                <c:pt idx="5">
                  <c:v>15.962448340170667</c:v>
                </c:pt>
                <c:pt idx="6">
                  <c:v>8.1384931969348742</c:v>
                </c:pt>
                <c:pt idx="7">
                  <c:v>8.961575409950612</c:v>
                </c:pt>
                <c:pt idx="8">
                  <c:v>10.42825815668165</c:v>
                </c:pt>
                <c:pt idx="9">
                  <c:v>39.51325029079922</c:v>
                </c:pt>
                <c:pt idx="10">
                  <c:v>8.9337258260266026</c:v>
                </c:pt>
                <c:pt idx="11">
                  <c:v>-1.5656111906807268E-2</c:v>
                </c:pt>
                <c:pt idx="12">
                  <c:v>12.222488923477755</c:v>
                </c:pt>
                <c:pt idx="13">
                  <c:v>-16.050044430272877</c:v>
                </c:pt>
                <c:pt idx="14">
                  <c:v>24.659507842282991</c:v>
                </c:pt>
                <c:pt idx="15">
                  <c:v>38.481659176383573</c:v>
                </c:pt>
                <c:pt idx="16">
                  <c:v>39.856344297154834</c:v>
                </c:pt>
                <c:pt idx="17">
                  <c:v>39.563922981464401</c:v>
                </c:pt>
                <c:pt idx="18">
                  <c:v>26.357998552405519</c:v>
                </c:pt>
                <c:pt idx="19">
                  <c:v>8.433065107112057</c:v>
                </c:pt>
                <c:pt idx="20">
                  <c:v>5.250439782831549</c:v>
                </c:pt>
              </c:numCache>
            </c:numRef>
          </c:val>
          <c:smooth val="0"/>
          <c:extLst xmlns:c15="http://schemas.microsoft.com/office/drawing/2012/chart">
            <c:ext xmlns:c16="http://schemas.microsoft.com/office/drawing/2014/chart" uri="{C3380CC4-5D6E-409C-BE32-E72D297353CC}">
              <c16:uniqueId val="{00000002-E524-4BFF-9636-01E9C830DD7A}"/>
            </c:ext>
          </c:extLst>
        </c:ser>
        <c:dLbls>
          <c:showLegendKey val="0"/>
          <c:showVal val="0"/>
          <c:showCatName val="0"/>
          <c:showSerName val="0"/>
          <c:showPercent val="0"/>
          <c:showBubbleSize val="0"/>
        </c:dLbls>
        <c:marker val="1"/>
        <c:smooth val="0"/>
        <c:axId val="1428003672"/>
        <c:axId val="1428010152"/>
      </c:lineChart>
      <c:dateAx>
        <c:axId val="2305743"/>
        <c:scaling>
          <c:orientation val="minMax"/>
        </c:scaling>
        <c:delete val="0"/>
        <c:axPos val="b"/>
        <c:numFmt formatCode="yyyy/mm"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crossAx val="2302863"/>
        <c:crosses val="autoZero"/>
        <c:auto val="1"/>
        <c:lblOffset val="100"/>
        <c:baseTimeUnit val="months"/>
        <c:majorUnit val="3"/>
        <c:majorTimeUnit val="months"/>
      </c:dateAx>
      <c:valAx>
        <c:axId val="2302863"/>
        <c:scaling>
          <c:orientation val="minMax"/>
          <c:min val="70"/>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2305743"/>
        <c:crosses val="autoZero"/>
        <c:crossBetween val="between"/>
      </c:valAx>
      <c:valAx>
        <c:axId val="1428010152"/>
        <c:scaling>
          <c:orientation val="minMax"/>
          <c:max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1428003672"/>
        <c:crosses val="max"/>
        <c:crossBetween val="between"/>
      </c:valAx>
      <c:dateAx>
        <c:axId val="1428003672"/>
        <c:scaling>
          <c:orientation val="minMax"/>
        </c:scaling>
        <c:delete val="1"/>
        <c:axPos val="b"/>
        <c:numFmt formatCode="yyyy/mm" sourceLinked="1"/>
        <c:majorTickMark val="out"/>
        <c:minorTickMark val="none"/>
        <c:tickLblPos val="nextTo"/>
        <c:crossAx val="1428010152"/>
        <c:crosses val="autoZero"/>
        <c:auto val="1"/>
        <c:lblOffset val="100"/>
        <c:baseTimeUnit val="months"/>
      </c:dateAx>
      <c:spPr>
        <a:noFill/>
        <a:ln>
          <a:noFill/>
        </a:ln>
        <a:effectLst/>
      </c:spPr>
    </c:plotArea>
    <c:legend>
      <c:legendPos val="b"/>
      <c:layout>
        <c:manualLayout>
          <c:xMode val="edge"/>
          <c:yMode val="edge"/>
          <c:x val="3.0531008506371984E-2"/>
          <c:y val="0.80777688751009513"/>
          <c:w val="0.91000715550737399"/>
          <c:h val="0.1652436349499658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93734790957212E-2"/>
          <c:y val="9.1298131832944787E-2"/>
          <c:w val="0.92782044397285179"/>
          <c:h val="0.52741656631976908"/>
        </c:manualLayout>
      </c:layout>
      <c:lineChart>
        <c:grouping val="standard"/>
        <c:varyColors val="0"/>
        <c:ser>
          <c:idx val="0"/>
          <c:order val="0"/>
          <c:tx>
            <c:strRef>
              <c:f>'cb5-7'!$B$11</c:f>
              <c:strCache>
                <c:ptCount val="1"/>
                <c:pt idx="0">
                  <c:v>Industrial production</c:v>
                </c:pt>
              </c:strCache>
            </c:strRef>
          </c:tx>
          <c:spPr>
            <a:ln w="28575" cap="rnd">
              <a:solidFill>
                <a:srgbClr val="FF0000"/>
              </a:solidFill>
              <a:prstDash val="dash"/>
              <a:round/>
            </a:ln>
            <a:effectLst/>
          </c:spPr>
          <c:marker>
            <c:symbol val="none"/>
          </c:marker>
          <c:cat>
            <c:numRef>
              <c:f>'cb5-7'!$A$12:$A$32</c:f>
              <c:numCache>
                <c:formatCode>yyyy/mm</c:formatCode>
                <c:ptCount val="21"/>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numCache>
            </c:numRef>
          </c:cat>
          <c:val>
            <c:numRef>
              <c:f>'cb5-7'!$B$12:$B$32</c:f>
              <c:numCache>
                <c:formatCode>0.0</c:formatCode>
                <c:ptCount val="21"/>
                <c:pt idx="0">
                  <c:v>98.517527314292209</c:v>
                </c:pt>
                <c:pt idx="1">
                  <c:v>100.07351229548829</c:v>
                </c:pt>
                <c:pt idx="2">
                  <c:v>99.146926811727795</c:v>
                </c:pt>
                <c:pt idx="3">
                  <c:v>102.26203357849172</c:v>
                </c:pt>
                <c:pt idx="4">
                  <c:v>104.66930745235794</c:v>
                </c:pt>
                <c:pt idx="5">
                  <c:v>105.98599175287742</c:v>
                </c:pt>
                <c:pt idx="6">
                  <c:v>106.25593479398106</c:v>
                </c:pt>
                <c:pt idx="7">
                  <c:v>104.81419819764213</c:v>
                </c:pt>
                <c:pt idx="8">
                  <c:v>102.69143301572545</c:v>
                </c:pt>
                <c:pt idx="9">
                  <c:v>79.172930471471631</c:v>
                </c:pt>
                <c:pt idx="10">
                  <c:v>103.34519563831793</c:v>
                </c:pt>
                <c:pt idx="11">
                  <c:v>107.16411543460968</c:v>
                </c:pt>
                <c:pt idx="12">
                  <c:v>107.90885798025951</c:v>
                </c:pt>
                <c:pt idx="13">
                  <c:v>108.54289109269166</c:v>
                </c:pt>
                <c:pt idx="14">
                  <c:v>105.98511110807328</c:v>
                </c:pt>
                <c:pt idx="15">
                  <c:v>108.68990253125551</c:v>
                </c:pt>
                <c:pt idx="16">
                  <c:v>113.92754769016196</c:v>
                </c:pt>
                <c:pt idx="17">
                  <c:v>113.37836267346866</c:v>
                </c:pt>
                <c:pt idx="18">
                  <c:v>115.51128992261414</c:v>
                </c:pt>
                <c:pt idx="19">
                  <c:v>112.83964190091713</c:v>
                </c:pt>
                <c:pt idx="20">
                  <c:v>109.57739477266254</c:v>
                </c:pt>
              </c:numCache>
            </c:numRef>
          </c:val>
          <c:smooth val="0"/>
          <c:extLst xmlns:c15="http://schemas.microsoft.com/office/drawing/2012/chart">
            <c:ext xmlns:c16="http://schemas.microsoft.com/office/drawing/2014/chart" uri="{C3380CC4-5D6E-409C-BE32-E72D297353CC}">
              <c16:uniqueId val="{00000000-54C7-48F6-8BD1-9E247E7F44FE}"/>
            </c:ext>
          </c:extLst>
        </c:ser>
        <c:ser>
          <c:idx val="1"/>
          <c:order val="1"/>
          <c:tx>
            <c:strRef>
              <c:f>'cb5-7'!$C$11</c:f>
              <c:strCache>
                <c:ptCount val="1"/>
                <c:pt idx="0">
                  <c:v>Industrial export sales</c:v>
                </c:pt>
              </c:strCache>
            </c:strRef>
          </c:tx>
          <c:spPr>
            <a:ln w="28575" cap="rnd">
              <a:solidFill>
                <a:schemeClr val="tx2"/>
              </a:solidFill>
              <a:round/>
            </a:ln>
            <a:effectLst/>
          </c:spPr>
          <c:marker>
            <c:symbol val="none"/>
          </c:marker>
          <c:cat>
            <c:numRef>
              <c:f>'cb5-7'!$A$12:$A$32</c:f>
              <c:numCache>
                <c:formatCode>yyyy/mm</c:formatCode>
                <c:ptCount val="21"/>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numCache>
            </c:numRef>
          </c:cat>
          <c:val>
            <c:numRef>
              <c:f>'cb5-7'!$C$12:$C$32</c:f>
              <c:numCache>
                <c:formatCode>0.0</c:formatCode>
                <c:ptCount val="21"/>
                <c:pt idx="0">
                  <c:v>98.524203053196615</c:v>
                </c:pt>
                <c:pt idx="1">
                  <c:v>100.61323539853197</c:v>
                </c:pt>
                <c:pt idx="2">
                  <c:v>98.686369448154281</c:v>
                </c:pt>
                <c:pt idx="3">
                  <c:v>102.17619210011713</c:v>
                </c:pt>
                <c:pt idx="4">
                  <c:v>104.68344546201976</c:v>
                </c:pt>
                <c:pt idx="5">
                  <c:v>107.97893004501961</c:v>
                </c:pt>
                <c:pt idx="6">
                  <c:v>107.82320894687366</c:v>
                </c:pt>
                <c:pt idx="7">
                  <c:v>105.84559025503977</c:v>
                </c:pt>
                <c:pt idx="8">
                  <c:v>102.41179683417056</c:v>
                </c:pt>
                <c:pt idx="9">
                  <c:v>79.338234862574154</c:v>
                </c:pt>
                <c:pt idx="10">
                  <c:v>105.26640763161853</c:v>
                </c:pt>
                <c:pt idx="11">
                  <c:v>110.4590975962771</c:v>
                </c:pt>
                <c:pt idx="12">
                  <c:v>110.19783572894188</c:v>
                </c:pt>
                <c:pt idx="13">
                  <c:v>109.83797022143455</c:v>
                </c:pt>
                <c:pt idx="14">
                  <c:v>107.14089278706938</c:v>
                </c:pt>
                <c:pt idx="15">
                  <c:v>108.83099858999189</c:v>
                </c:pt>
                <c:pt idx="16">
                  <c:v>115.32190260398164</c:v>
                </c:pt>
                <c:pt idx="17">
                  <c:v>113.90419748136382</c:v>
                </c:pt>
                <c:pt idx="18">
                  <c:v>121.63962528727525</c:v>
                </c:pt>
                <c:pt idx="19">
                  <c:v>117.64766331335203</c:v>
                </c:pt>
                <c:pt idx="20">
                  <c:v>114.5003339280676</c:v>
                </c:pt>
              </c:numCache>
            </c:numRef>
          </c:val>
          <c:smooth val="0"/>
          <c:extLst xmlns:c15="http://schemas.microsoft.com/office/drawing/2012/chart">
            <c:ext xmlns:c16="http://schemas.microsoft.com/office/drawing/2014/chart" uri="{C3380CC4-5D6E-409C-BE32-E72D297353CC}">
              <c16:uniqueId val="{00000001-54C7-48F6-8BD1-9E247E7F44FE}"/>
            </c:ext>
          </c:extLst>
        </c:ser>
        <c:dLbls>
          <c:showLegendKey val="0"/>
          <c:showVal val="0"/>
          <c:showCatName val="0"/>
          <c:showSerName val="0"/>
          <c:showPercent val="0"/>
          <c:showBubbleSize val="0"/>
        </c:dLbls>
        <c:marker val="1"/>
        <c:smooth val="0"/>
        <c:axId val="2305743"/>
        <c:axId val="2302863"/>
        <c:extLst/>
      </c:lineChart>
      <c:lineChart>
        <c:grouping val="standard"/>
        <c:varyColors val="0"/>
        <c:ser>
          <c:idx val="2"/>
          <c:order val="2"/>
          <c:tx>
            <c:strRef>
              <c:f>'cb5-7'!$D$11</c:f>
              <c:strCache>
                <c:ptCount val="1"/>
                <c:pt idx="0">
                  <c:v>Manufacturing inventories (right hand scale)</c:v>
                </c:pt>
              </c:strCache>
            </c:strRef>
          </c:tx>
          <c:spPr>
            <a:ln w="28575" cap="rnd">
              <a:solidFill>
                <a:srgbClr val="00B0F0"/>
              </a:solidFill>
              <a:round/>
            </a:ln>
            <a:effectLst/>
          </c:spPr>
          <c:marker>
            <c:symbol val="none"/>
          </c:marker>
          <c:cat>
            <c:numRef>
              <c:f>'cb5-7'!$A$12:$A$32</c:f>
              <c:numCache>
                <c:formatCode>yyyy/mm</c:formatCode>
                <c:ptCount val="21"/>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numCache>
            </c:numRef>
          </c:cat>
          <c:val>
            <c:numRef>
              <c:f>'cb5-7'!$D$12:$D$32</c:f>
              <c:numCache>
                <c:formatCode>0.0</c:formatCode>
                <c:ptCount val="21"/>
                <c:pt idx="0">
                  <c:v>14.567929517768931</c:v>
                </c:pt>
                <c:pt idx="1">
                  <c:v>17.735827380748233</c:v>
                </c:pt>
                <c:pt idx="2">
                  <c:v>19.285913195314606</c:v>
                </c:pt>
                <c:pt idx="3">
                  <c:v>17.959009686383396</c:v>
                </c:pt>
                <c:pt idx="4">
                  <c:v>16.746982702421832</c:v>
                </c:pt>
                <c:pt idx="5">
                  <c:v>15.962448340170667</c:v>
                </c:pt>
                <c:pt idx="6">
                  <c:v>8.1384931969348742</c:v>
                </c:pt>
                <c:pt idx="7">
                  <c:v>8.961575409950612</c:v>
                </c:pt>
                <c:pt idx="8">
                  <c:v>10.42825815668165</c:v>
                </c:pt>
                <c:pt idx="9">
                  <c:v>39.51325029079922</c:v>
                </c:pt>
                <c:pt idx="10">
                  <c:v>8.9337258260266026</c:v>
                </c:pt>
                <c:pt idx="11">
                  <c:v>-1.5656111906807268E-2</c:v>
                </c:pt>
                <c:pt idx="12">
                  <c:v>12.222488923477755</c:v>
                </c:pt>
                <c:pt idx="13">
                  <c:v>-16.050044430272877</c:v>
                </c:pt>
                <c:pt idx="14">
                  <c:v>24.659507842282991</c:v>
                </c:pt>
                <c:pt idx="15">
                  <c:v>38.481659176383573</c:v>
                </c:pt>
                <c:pt idx="16">
                  <c:v>39.856344297154834</c:v>
                </c:pt>
                <c:pt idx="17">
                  <c:v>39.563922981464401</c:v>
                </c:pt>
                <c:pt idx="18">
                  <c:v>26.357998552405519</c:v>
                </c:pt>
                <c:pt idx="19">
                  <c:v>8.433065107112057</c:v>
                </c:pt>
                <c:pt idx="20">
                  <c:v>5.250439782831549</c:v>
                </c:pt>
              </c:numCache>
            </c:numRef>
          </c:val>
          <c:smooth val="0"/>
          <c:extLst xmlns:c15="http://schemas.microsoft.com/office/drawing/2012/chart">
            <c:ext xmlns:c16="http://schemas.microsoft.com/office/drawing/2014/chart" uri="{C3380CC4-5D6E-409C-BE32-E72D297353CC}">
              <c16:uniqueId val="{00000002-54C7-48F6-8BD1-9E247E7F44FE}"/>
            </c:ext>
          </c:extLst>
        </c:ser>
        <c:dLbls>
          <c:showLegendKey val="0"/>
          <c:showVal val="0"/>
          <c:showCatName val="0"/>
          <c:showSerName val="0"/>
          <c:showPercent val="0"/>
          <c:showBubbleSize val="0"/>
        </c:dLbls>
        <c:marker val="1"/>
        <c:smooth val="0"/>
        <c:axId val="1428003672"/>
        <c:axId val="1428010152"/>
      </c:lineChart>
      <c:dateAx>
        <c:axId val="2305743"/>
        <c:scaling>
          <c:orientation val="minMax"/>
        </c:scaling>
        <c:delete val="0"/>
        <c:axPos val="b"/>
        <c:numFmt formatCode="yyyy/mm"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crossAx val="2302863"/>
        <c:crosses val="autoZero"/>
        <c:auto val="1"/>
        <c:lblOffset val="100"/>
        <c:baseTimeUnit val="months"/>
        <c:majorUnit val="3"/>
        <c:majorTimeUnit val="months"/>
      </c:dateAx>
      <c:valAx>
        <c:axId val="2302863"/>
        <c:scaling>
          <c:orientation val="minMax"/>
          <c:min val="70"/>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2305743"/>
        <c:crosses val="autoZero"/>
        <c:crossBetween val="between"/>
      </c:valAx>
      <c:valAx>
        <c:axId val="1428010152"/>
        <c:scaling>
          <c:orientation val="minMax"/>
          <c:max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1428003672"/>
        <c:crosses val="max"/>
        <c:crossBetween val="between"/>
      </c:valAx>
      <c:dateAx>
        <c:axId val="1428003672"/>
        <c:scaling>
          <c:orientation val="minMax"/>
        </c:scaling>
        <c:delete val="1"/>
        <c:axPos val="b"/>
        <c:numFmt formatCode="yyyy/mm" sourceLinked="1"/>
        <c:majorTickMark val="out"/>
        <c:minorTickMark val="none"/>
        <c:tickLblPos val="nextTo"/>
        <c:crossAx val="1428010152"/>
        <c:crosses val="autoZero"/>
        <c:auto val="1"/>
        <c:lblOffset val="100"/>
        <c:baseTimeUnit val="months"/>
      </c:dateAx>
      <c:spPr>
        <a:noFill/>
        <a:ln>
          <a:noFill/>
        </a:ln>
        <a:effectLst/>
      </c:spPr>
    </c:plotArea>
    <c:legend>
      <c:legendPos val="b"/>
      <c:layout>
        <c:manualLayout>
          <c:xMode val="edge"/>
          <c:yMode val="edge"/>
          <c:x val="3.0531008506371984E-2"/>
          <c:y val="0.80777688751009513"/>
          <c:w val="0.91000715550737399"/>
          <c:h val="0.1652436349499658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5012612275449102"/>
        </c:manualLayout>
      </c:layout>
      <c:areaChart>
        <c:grouping val="stacked"/>
        <c:varyColors val="0"/>
        <c:ser>
          <c:idx val="3"/>
          <c:order val="3"/>
          <c:tx>
            <c:strRef>
              <c:f>'c5-8'!$E$15</c:f>
              <c:strCache>
                <c:ptCount val="1"/>
                <c:pt idx="0">
                  <c:v>Külső finanszírozási képesség</c:v>
                </c:pt>
              </c:strCache>
            </c:strRef>
          </c:tx>
          <c:spPr>
            <a:noFill/>
            <a:ln w="12700">
              <a:noFill/>
            </a:ln>
          </c:spPr>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'c5-8'!$J$16:$J$33</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1.0486311844049663</c:v>
                </c:pt>
                <c:pt idx="12">
                  <c:v>0.8653436695654847</c:v>
                </c:pt>
                <c:pt idx="13">
                  <c:v>-1.5233280905741908</c:v>
                </c:pt>
                <c:pt idx="14">
                  <c:v>-6.0429034125079948</c:v>
                </c:pt>
                <c:pt idx="15">
                  <c:v>-0.43227541767731081</c:v>
                </c:pt>
                <c:pt idx="16">
                  <c:v>1.1569728905881225</c:v>
                </c:pt>
                <c:pt idx="17">
                  <c:v>1.7632961652433325</c:v>
                </c:pt>
              </c:numCache>
            </c:numRef>
          </c:val>
          <c:extLst>
            <c:ext xmlns:c16="http://schemas.microsoft.com/office/drawing/2014/chart" uri="{C3380CC4-5D6E-409C-BE32-E72D297353CC}">
              <c16:uniqueId val="{00000000-91B7-4B80-9AB5-B980858943E8}"/>
            </c:ext>
          </c:extLst>
        </c:ser>
        <c:ser>
          <c:idx val="5"/>
          <c:order val="5"/>
          <c:tx>
            <c:strRef>
              <c:f>'c5-8'!$G$15</c:f>
              <c:strCache>
                <c:ptCount val="1"/>
                <c:pt idx="0">
                  <c:v>Külső finanszírozási képesség sáv</c:v>
                </c:pt>
              </c:strCache>
            </c:strRef>
          </c:tx>
          <c:spPr>
            <a:solidFill>
              <a:srgbClr val="9C0000"/>
            </a:solidFill>
            <a:ln w="19050">
              <a:solidFill>
                <a:srgbClr val="9C0000"/>
              </a:solidFill>
              <a:prstDash val="solid"/>
            </a:ln>
          </c:spPr>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'c5-8'!$G$16:$G$33</c:f>
              <c:numCache>
                <c:formatCode>0.0</c:formatCode>
                <c:ptCount val="18"/>
                <c:pt idx="12">
                  <c:v>0</c:v>
                </c:pt>
                <c:pt idx="13">
                  <c:v>0</c:v>
                </c:pt>
                <c:pt idx="14">
                  <c:v>0</c:v>
                </c:pt>
                <c:pt idx="15">
                  <c:v>1</c:v>
                </c:pt>
                <c:pt idx="16">
                  <c:v>1.2</c:v>
                </c:pt>
                <c:pt idx="17">
                  <c:v>1.4</c:v>
                </c:pt>
              </c:numCache>
            </c:numRef>
          </c:val>
          <c:extLst xmlns:c15="http://schemas.microsoft.com/office/drawing/2012/chart">
            <c:ext xmlns:c16="http://schemas.microsoft.com/office/drawing/2014/chart" uri="{C3380CC4-5D6E-409C-BE32-E72D297353CC}">
              <c16:uniqueId val="{00000001-91B7-4B80-9AB5-B980858943E8}"/>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'c5-8'!$F$15</c:f>
              <c:strCache>
                <c:ptCount val="1"/>
                <c:pt idx="0">
                  <c:v>Folyó fizetési mérleg</c:v>
                </c:pt>
              </c:strCache>
            </c:strRef>
          </c:tx>
          <c:spPr>
            <a:noFill/>
            <a:ln w="12700">
              <a:noFill/>
              <a:prstDash val="solid"/>
            </a:ln>
          </c:spPr>
          <c:cat>
            <c:numRef>
              <c:f>'c5-8'!$A$16:$A$31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'c5-8'!$K$16:$K$33</c:f>
              <c:numCache>
                <c:formatCode>0.0</c:formatCode>
                <c:ptCount val="18"/>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-0.78459331747096683</c:v>
                </c:pt>
                <c:pt idx="12">
                  <c:v>-1.1384765931802612</c:v>
                </c:pt>
                <c:pt idx="13">
                  <c:v>-4.0566113986308761</c:v>
                </c:pt>
                <c:pt idx="14">
                  <c:v>-8.0567711773399786</c:v>
                </c:pt>
                <c:pt idx="15">
                  <c:v>-2.7814396638609171</c:v>
                </c:pt>
                <c:pt idx="16">
                  <c:v>-0.77471336973296079</c:v>
                </c:pt>
                <c:pt idx="17">
                  <c:v>0.16159774186472842</c:v>
                </c:pt>
              </c:numCache>
            </c:numRef>
          </c:val>
          <c:extLst>
            <c:ext xmlns:c16="http://schemas.microsoft.com/office/drawing/2014/chart" uri="{C3380CC4-5D6E-409C-BE32-E72D297353CC}">
              <c16:uniqueId val="{00000002-91B7-4B80-9AB5-B980858943E8}"/>
            </c:ext>
          </c:extLst>
        </c:ser>
        <c:ser>
          <c:idx val="7"/>
          <c:order val="6"/>
          <c:tx>
            <c:strRef>
              <c:f>'c5-8'!$H$15</c:f>
              <c:strCache>
                <c:ptCount val="1"/>
                <c:pt idx="0">
                  <c:v>Folyó fizetési mérleg sáv</c:v>
                </c:pt>
              </c:strCache>
            </c:strRef>
          </c:tx>
          <c:spPr>
            <a:solidFill>
              <a:schemeClr val="tx1"/>
            </a:solidFill>
            <a:ln w="19050">
              <a:solidFill>
                <a:sysClr val="windowText" lastClr="000000"/>
              </a:solidFill>
              <a:prstDash val="solid"/>
            </a:ln>
          </c:spPr>
          <c:cat>
            <c:numRef>
              <c:f>'c5-8'!$A$16:$A$31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'c5-8'!$H$16:$H$33</c:f>
              <c:numCache>
                <c:formatCode>General</c:formatCode>
                <c:ptCount val="18"/>
                <c:pt idx="12" formatCode="0.0">
                  <c:v>0</c:v>
                </c:pt>
                <c:pt idx="13" formatCode="0.0">
                  <c:v>0</c:v>
                </c:pt>
                <c:pt idx="14" formatCode="0.0">
                  <c:v>0</c:v>
                </c:pt>
                <c:pt idx="15" formatCode="0.0">
                  <c:v>1</c:v>
                </c:pt>
                <c:pt idx="16" formatCode="0.0">
                  <c:v>1.2</c:v>
                </c:pt>
                <c:pt idx="17" formatCode="0.0">
                  <c:v>1.4</c:v>
                </c:pt>
              </c:numCache>
            </c:numRef>
          </c:val>
          <c:extLst>
            <c:ext xmlns:c16="http://schemas.microsoft.com/office/drawing/2014/chart" uri="{C3380CC4-5D6E-409C-BE32-E72D297353CC}">
              <c16:uniqueId val="{00000003-91B7-4B80-9AB5-B980858943E8}"/>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'c5-8'!$B$15</c:f>
              <c:strCache>
                <c:ptCount val="1"/>
                <c:pt idx="0">
                  <c:v>Áru- és szolgáltatásegyenleg</c:v>
                </c:pt>
              </c:strCache>
            </c:strRef>
          </c:tx>
          <c:spPr>
            <a:solidFill>
              <a:schemeClr val="accent1">
                <a:alpha val="48000"/>
              </a:schemeClr>
            </a:solidFill>
            <a:ln>
              <a:noFill/>
            </a:ln>
          </c:spPr>
          <c:invertIfNegative val="0"/>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'c5-8'!$B$16:$B$33</c:f>
              <c:numCache>
                <c:formatCode>0.0</c:formatCode>
                <c:ptCount val="18"/>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2.3252481414983666</c:v>
                </c:pt>
                <c:pt idx="12">
                  <c:v>1.9359709091951685</c:v>
                </c:pt>
                <c:pt idx="13">
                  <c:v>0.31638739215435191</c:v>
                </c:pt>
                <c:pt idx="14">
                  <c:v>-4.0210723494260918</c:v>
                </c:pt>
                <c:pt idx="15">
                  <c:v>2.3172690926139587</c:v>
                </c:pt>
                <c:pt idx="16">
                  <c:v>4.1127406477229078</c:v>
                </c:pt>
                <c:pt idx="17">
                  <c:v>5.1775767865067781</c:v>
                </c:pt>
              </c:numCache>
            </c:numRef>
          </c:val>
          <c:extLst>
            <c:ext xmlns:c16="http://schemas.microsoft.com/office/drawing/2014/chart" uri="{C3380CC4-5D6E-409C-BE32-E72D297353CC}">
              <c16:uniqueId val="{00000004-91B7-4B80-9AB5-B980858943E8}"/>
            </c:ext>
          </c:extLst>
        </c:ser>
        <c:ser>
          <c:idx val="1"/>
          <c:order val="1"/>
          <c:tx>
            <c:strRef>
              <c:f>'c5-8'!$C$15</c:f>
              <c:strCache>
                <c:ptCount val="1"/>
                <c:pt idx="0">
                  <c:v>Jövedelemegyenleg</c:v>
                </c:pt>
              </c:strCache>
            </c:strRef>
          </c:tx>
          <c:spPr>
            <a:solidFill>
              <a:schemeClr val="bg1">
                <a:lumMod val="75000"/>
                <a:alpha val="49000"/>
              </a:schemeClr>
            </a:solidFill>
            <a:ln>
              <a:noFill/>
            </a:ln>
          </c:spPr>
          <c:invertIfNegative val="0"/>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'c5-8'!$C$16:$C$33</c:f>
              <c:numCache>
                <c:formatCode>0.0</c:formatCode>
                <c:ptCount val="18"/>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-3.3249204036869715</c:v>
                </c:pt>
                <c:pt idx="12">
                  <c:v>-3.4342916538493631</c:v>
                </c:pt>
                <c:pt idx="13">
                  <c:v>-4.0085260892389272</c:v>
                </c:pt>
                <c:pt idx="14">
                  <c:v>-3.7592825475968761</c:v>
                </c:pt>
                <c:pt idx="15">
                  <c:v>-4.4678050485802423</c:v>
                </c:pt>
                <c:pt idx="16">
                  <c:v>-4.5649868252781767</c:v>
                </c:pt>
                <c:pt idx="17">
                  <c:v>-4.6150023057683427</c:v>
                </c:pt>
              </c:numCache>
            </c:numRef>
          </c:val>
          <c:extLst>
            <c:ext xmlns:c16="http://schemas.microsoft.com/office/drawing/2014/chart" uri="{C3380CC4-5D6E-409C-BE32-E72D297353CC}">
              <c16:uniqueId val="{00000005-91B7-4B80-9AB5-B980858943E8}"/>
            </c:ext>
          </c:extLst>
        </c:ser>
        <c:ser>
          <c:idx val="2"/>
          <c:order val="2"/>
          <c:tx>
            <c:strRef>
              <c:f>'c5-8'!$D$15</c:f>
              <c:strCache>
                <c:ptCount val="1"/>
                <c:pt idx="0">
                  <c:v>Transzferegyenleg*</c:v>
                </c:pt>
              </c:strCache>
            </c:strRef>
          </c:tx>
          <c:spPr>
            <a:solidFill>
              <a:schemeClr val="tx2">
                <a:alpha val="54000"/>
              </a:schemeClr>
            </a:solidFill>
            <a:ln>
              <a:noFill/>
            </a:ln>
          </c:spPr>
          <c:invertIfNegative val="0"/>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'c5-8'!$D$16:$D$33</c:f>
              <c:numCache>
                <c:formatCode>0.0</c:formatCode>
                <c:ptCount val="18"/>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2.0483034465935712</c:v>
                </c:pt>
                <c:pt idx="12">
                  <c:v>2.3636644142196799</c:v>
                </c:pt>
                <c:pt idx="13">
                  <c:v>2.1688106065103843</c:v>
                </c:pt>
                <c:pt idx="14">
                  <c:v>1.7374514845149736</c:v>
                </c:pt>
                <c:pt idx="15">
                  <c:v>2.2182605382889733</c:v>
                </c:pt>
                <c:pt idx="16">
                  <c:v>2.209219068143391</c:v>
                </c:pt>
                <c:pt idx="17">
                  <c:v>1.9007216845048964</c:v>
                </c:pt>
              </c:numCache>
            </c:numRef>
          </c:val>
          <c:extLst>
            <c:ext xmlns:c16="http://schemas.microsoft.com/office/drawing/2014/chart" uri="{C3380CC4-5D6E-409C-BE32-E72D297353CC}">
              <c16:uniqueId val="{00000006-91B7-4B80-9AB5-B980858943E8}"/>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2.9330986484521027E-2"/>
          <c:y val="0.72733484317122421"/>
          <c:w val="0.96782034644956749"/>
          <c:h val="0.2718346640053226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47898177083333332"/>
        </c:manualLayout>
      </c:layout>
      <c:areaChart>
        <c:grouping val="stacked"/>
        <c:varyColors val="0"/>
        <c:ser>
          <c:idx val="3"/>
          <c:order val="3"/>
          <c:tx>
            <c:strRef>
              <c:f>'c5-8'!$E$14</c:f>
              <c:strCache>
                <c:ptCount val="1"/>
                <c:pt idx="0">
                  <c:v>Net lending (current and capital account)</c:v>
                </c:pt>
              </c:strCache>
            </c:strRef>
          </c:tx>
          <c:spPr>
            <a:noFill/>
            <a:ln w="12700">
              <a:noFill/>
            </a:ln>
          </c:spPr>
          <c:cat>
            <c:numRef>
              <c:f>'c5-8'!$A$16:$A$32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'c5-8'!$J$16:$J$33</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1.0486311844049663</c:v>
                </c:pt>
                <c:pt idx="12">
                  <c:v>0.8653436695654847</c:v>
                </c:pt>
                <c:pt idx="13">
                  <c:v>-1.5233280905741908</c:v>
                </c:pt>
                <c:pt idx="14">
                  <c:v>-6.0429034125079948</c:v>
                </c:pt>
                <c:pt idx="15">
                  <c:v>-0.43227541767731081</c:v>
                </c:pt>
                <c:pt idx="16">
                  <c:v>1.1569728905881225</c:v>
                </c:pt>
                <c:pt idx="17">
                  <c:v>1.7632961652433325</c:v>
                </c:pt>
              </c:numCache>
            </c:numRef>
          </c:val>
          <c:extLst>
            <c:ext xmlns:c16="http://schemas.microsoft.com/office/drawing/2014/chart" uri="{C3380CC4-5D6E-409C-BE32-E72D297353CC}">
              <c16:uniqueId val="{00000000-EAC5-4577-8979-24679EFED043}"/>
            </c:ext>
          </c:extLst>
        </c:ser>
        <c:ser>
          <c:idx val="5"/>
          <c:order val="5"/>
          <c:tx>
            <c:strRef>
              <c:f>'c5-8'!$G$14</c:f>
              <c:strCache>
                <c:ptCount val="1"/>
                <c:pt idx="0">
                  <c:v>Net lending (current and capital account)</c:v>
                </c:pt>
              </c:strCache>
            </c:strRef>
          </c:tx>
          <c:spPr>
            <a:solidFill>
              <a:srgbClr val="9C0000"/>
            </a:solidFill>
            <a:ln w="19050">
              <a:solidFill>
                <a:srgbClr val="9C0000"/>
              </a:solidFill>
              <a:prstDash val="solid"/>
            </a:ln>
          </c:spPr>
          <c:cat>
            <c:numRef>
              <c:f>'c5-8'!$A$16:$A$32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'c5-8'!$G$16:$G$33</c:f>
              <c:numCache>
                <c:formatCode>0.0</c:formatCode>
                <c:ptCount val="18"/>
                <c:pt idx="12">
                  <c:v>0</c:v>
                </c:pt>
                <c:pt idx="13">
                  <c:v>0</c:v>
                </c:pt>
                <c:pt idx="14">
                  <c:v>0</c:v>
                </c:pt>
                <c:pt idx="15">
                  <c:v>1</c:v>
                </c:pt>
                <c:pt idx="16">
                  <c:v>1.2</c:v>
                </c:pt>
                <c:pt idx="17">
                  <c:v>1.4</c:v>
                </c:pt>
              </c:numCache>
            </c:numRef>
          </c:val>
          <c:extLst xmlns:c15="http://schemas.microsoft.com/office/drawing/2012/chart">
            <c:ext xmlns:c16="http://schemas.microsoft.com/office/drawing/2014/chart" uri="{C3380CC4-5D6E-409C-BE32-E72D297353CC}">
              <c16:uniqueId val="{00000001-EAC5-4577-8979-24679EFED043}"/>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'c5-8'!$F$14</c:f>
              <c:strCache>
                <c:ptCount val="1"/>
                <c:pt idx="0">
                  <c:v>Current account</c:v>
                </c:pt>
              </c:strCache>
            </c:strRef>
          </c:tx>
          <c:spPr>
            <a:noFill/>
            <a:ln w="12700">
              <a:noFill/>
              <a:prstDash val="solid"/>
            </a:ln>
          </c:spPr>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'c5-8'!$K$16:$K$33</c:f>
              <c:numCache>
                <c:formatCode>0.0</c:formatCode>
                <c:ptCount val="18"/>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-0.78459331747096683</c:v>
                </c:pt>
                <c:pt idx="12">
                  <c:v>-1.1384765931802612</c:v>
                </c:pt>
                <c:pt idx="13">
                  <c:v>-4.0566113986308761</c:v>
                </c:pt>
                <c:pt idx="14">
                  <c:v>-8.0567711773399786</c:v>
                </c:pt>
                <c:pt idx="15">
                  <c:v>-2.7814396638609171</c:v>
                </c:pt>
                <c:pt idx="16">
                  <c:v>-0.77471336973296079</c:v>
                </c:pt>
                <c:pt idx="17">
                  <c:v>0.16159774186472842</c:v>
                </c:pt>
              </c:numCache>
            </c:numRef>
          </c:val>
          <c:extLst>
            <c:ext xmlns:c16="http://schemas.microsoft.com/office/drawing/2014/chart" uri="{C3380CC4-5D6E-409C-BE32-E72D297353CC}">
              <c16:uniqueId val="{00000002-EAC5-4577-8979-24679EFED043}"/>
            </c:ext>
          </c:extLst>
        </c:ser>
        <c:ser>
          <c:idx val="7"/>
          <c:order val="6"/>
          <c:tx>
            <c:strRef>
              <c:f>'c5-8'!$H$14</c:f>
              <c:strCache>
                <c:ptCount val="1"/>
                <c:pt idx="0">
                  <c:v>Current account</c:v>
                </c:pt>
              </c:strCache>
            </c:strRef>
          </c:tx>
          <c:spPr>
            <a:solidFill>
              <a:schemeClr val="tx1"/>
            </a:solidFill>
            <a:ln w="19050">
              <a:solidFill>
                <a:sysClr val="windowText" lastClr="000000"/>
              </a:solidFill>
              <a:prstDash val="solid"/>
            </a:ln>
          </c:spPr>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'c5-8'!$H$16:$H$33</c:f>
              <c:numCache>
                <c:formatCode>General</c:formatCode>
                <c:ptCount val="18"/>
                <c:pt idx="12" formatCode="0.0">
                  <c:v>0</c:v>
                </c:pt>
                <c:pt idx="13" formatCode="0.0">
                  <c:v>0</c:v>
                </c:pt>
                <c:pt idx="14" formatCode="0.0">
                  <c:v>0</c:v>
                </c:pt>
                <c:pt idx="15" formatCode="0.0">
                  <c:v>1</c:v>
                </c:pt>
                <c:pt idx="16" formatCode="0.0">
                  <c:v>1.2</c:v>
                </c:pt>
                <c:pt idx="17" formatCode="0.0">
                  <c:v>1.4</c:v>
                </c:pt>
              </c:numCache>
            </c:numRef>
          </c:val>
          <c:extLst>
            <c:ext xmlns:c16="http://schemas.microsoft.com/office/drawing/2014/chart" uri="{C3380CC4-5D6E-409C-BE32-E72D297353CC}">
              <c16:uniqueId val="{00000003-EAC5-4577-8979-24679EFED043}"/>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'c5-8'!$B$14</c:f>
              <c:strCache>
                <c:ptCount val="1"/>
                <c:pt idx="0">
                  <c:v>Balance of goods and services</c:v>
                </c:pt>
              </c:strCache>
            </c:strRef>
          </c:tx>
          <c:spPr>
            <a:solidFill>
              <a:schemeClr val="accent1">
                <a:alpha val="48000"/>
              </a:schemeClr>
            </a:solidFill>
            <a:ln>
              <a:noFill/>
            </a:ln>
          </c:spPr>
          <c:invertIfNegative val="0"/>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'c5-8'!$B$16:$B$33</c:f>
              <c:numCache>
                <c:formatCode>0.0</c:formatCode>
                <c:ptCount val="18"/>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2.3252481414983666</c:v>
                </c:pt>
                <c:pt idx="12">
                  <c:v>1.9359709091951685</c:v>
                </c:pt>
                <c:pt idx="13">
                  <c:v>0.31638739215435191</c:v>
                </c:pt>
                <c:pt idx="14">
                  <c:v>-4.0210723494260918</c:v>
                </c:pt>
                <c:pt idx="15">
                  <c:v>2.3172690926139587</c:v>
                </c:pt>
                <c:pt idx="16">
                  <c:v>4.1127406477229078</c:v>
                </c:pt>
                <c:pt idx="17">
                  <c:v>5.1775767865067781</c:v>
                </c:pt>
              </c:numCache>
            </c:numRef>
          </c:val>
          <c:extLst>
            <c:ext xmlns:c16="http://schemas.microsoft.com/office/drawing/2014/chart" uri="{C3380CC4-5D6E-409C-BE32-E72D297353CC}">
              <c16:uniqueId val="{00000004-EAC5-4577-8979-24679EFED043}"/>
            </c:ext>
          </c:extLst>
        </c:ser>
        <c:ser>
          <c:idx val="1"/>
          <c:order val="1"/>
          <c:tx>
            <c:strRef>
              <c:f>'c5-8'!$C$14</c:f>
              <c:strCache>
                <c:ptCount val="1"/>
                <c:pt idx="0">
                  <c:v>Income balance</c:v>
                </c:pt>
              </c:strCache>
            </c:strRef>
          </c:tx>
          <c:spPr>
            <a:solidFill>
              <a:schemeClr val="bg1">
                <a:lumMod val="75000"/>
                <a:alpha val="49000"/>
              </a:schemeClr>
            </a:solidFill>
            <a:ln>
              <a:noFill/>
            </a:ln>
          </c:spPr>
          <c:invertIfNegative val="0"/>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'c5-8'!$C$16:$C$33</c:f>
              <c:numCache>
                <c:formatCode>0.0</c:formatCode>
                <c:ptCount val="18"/>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-3.3249204036869715</c:v>
                </c:pt>
                <c:pt idx="12">
                  <c:v>-3.4342916538493631</c:v>
                </c:pt>
                <c:pt idx="13">
                  <c:v>-4.0085260892389272</c:v>
                </c:pt>
                <c:pt idx="14">
                  <c:v>-3.7592825475968761</c:v>
                </c:pt>
                <c:pt idx="15">
                  <c:v>-4.4678050485802423</c:v>
                </c:pt>
                <c:pt idx="16">
                  <c:v>-4.5649868252781767</c:v>
                </c:pt>
                <c:pt idx="17">
                  <c:v>-4.6150023057683427</c:v>
                </c:pt>
              </c:numCache>
            </c:numRef>
          </c:val>
          <c:extLst>
            <c:ext xmlns:c16="http://schemas.microsoft.com/office/drawing/2014/chart" uri="{C3380CC4-5D6E-409C-BE32-E72D297353CC}">
              <c16:uniqueId val="{00000005-EAC5-4577-8979-24679EFED043}"/>
            </c:ext>
          </c:extLst>
        </c:ser>
        <c:ser>
          <c:idx val="2"/>
          <c:order val="2"/>
          <c:tx>
            <c:strRef>
              <c:f>'c5-8'!$D$14</c:f>
              <c:strCache>
                <c:ptCount val="1"/>
                <c:pt idx="0">
                  <c:v>Transfer balance*</c:v>
                </c:pt>
              </c:strCache>
            </c:strRef>
          </c:tx>
          <c:spPr>
            <a:solidFill>
              <a:schemeClr val="tx2">
                <a:alpha val="54000"/>
              </a:schemeClr>
            </a:solidFill>
            <a:ln>
              <a:noFill/>
            </a:ln>
          </c:spPr>
          <c:invertIfNegative val="0"/>
          <c:cat>
            <c:numRef>
              <c:f>'c5-8'!$A$16:$A$33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'c5-8'!$D$16:$D$33</c:f>
              <c:numCache>
                <c:formatCode>0.0</c:formatCode>
                <c:ptCount val="18"/>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2.0483034465935712</c:v>
                </c:pt>
                <c:pt idx="12">
                  <c:v>2.3636644142196799</c:v>
                </c:pt>
                <c:pt idx="13">
                  <c:v>2.1688106065103843</c:v>
                </c:pt>
                <c:pt idx="14">
                  <c:v>1.7374514845149736</c:v>
                </c:pt>
                <c:pt idx="15">
                  <c:v>2.2182605382889733</c:v>
                </c:pt>
                <c:pt idx="16">
                  <c:v>2.209219068143391</c:v>
                </c:pt>
                <c:pt idx="17">
                  <c:v>1.9007216845048964</c:v>
                </c:pt>
              </c:numCache>
            </c:numRef>
          </c:val>
          <c:extLst>
            <c:ext xmlns:c16="http://schemas.microsoft.com/office/drawing/2014/chart" uri="{C3380CC4-5D6E-409C-BE32-E72D297353CC}">
              <c16:uniqueId val="{00000006-EAC5-4577-8979-24679EFED043}"/>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0"/>
          <c:y val="0.70621049567531602"/>
          <c:w val="0.99008875553754061"/>
          <c:h val="0.2929590818363273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4592002259147967"/>
        </c:manualLayout>
      </c:layout>
      <c:areaChart>
        <c:grouping val="stacked"/>
        <c:varyColors val="0"/>
        <c:ser>
          <c:idx val="3"/>
          <c:order val="3"/>
          <c:tx>
            <c:strRef>
              <c:f>'c5-9'!$E$15</c:f>
              <c:strCache>
                <c:ptCount val="1"/>
                <c:pt idx="0">
                  <c:v>Külső finanszírozási képesség (reálgazdasági oldal)</c:v>
                </c:pt>
              </c:strCache>
            </c:strRef>
          </c:tx>
          <c:spPr>
            <a:noFill/>
            <a:ln w="12700">
              <a:noFill/>
            </a:ln>
          </c:spPr>
          <c:cat>
            <c:numRef>
              <c:f>'c5-9'!$A$20:$A$36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'c5-9'!$K$20:$K$37</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1.0486311844049663</c:v>
                </c:pt>
                <c:pt idx="12">
                  <c:v>0.8653436695654847</c:v>
                </c:pt>
                <c:pt idx="13">
                  <c:v>-1.5233280905741908</c:v>
                </c:pt>
                <c:pt idx="14">
                  <c:v>-6.0429034125079948</c:v>
                </c:pt>
                <c:pt idx="15">
                  <c:v>-0.43227541767731081</c:v>
                </c:pt>
                <c:pt idx="16">
                  <c:v>1.1569728905881225</c:v>
                </c:pt>
                <c:pt idx="17">
                  <c:v>1.7632961652433325</c:v>
                </c:pt>
              </c:numCache>
            </c:numRef>
          </c:val>
          <c:extLst>
            <c:ext xmlns:c16="http://schemas.microsoft.com/office/drawing/2014/chart" uri="{C3380CC4-5D6E-409C-BE32-E72D297353CC}">
              <c16:uniqueId val="{00000000-1A22-4ED8-91F6-9C9064F24BA1}"/>
            </c:ext>
          </c:extLst>
        </c:ser>
        <c:ser>
          <c:idx val="5"/>
          <c:order val="5"/>
          <c:tx>
            <c:strRef>
              <c:f>'c5-9'!$G$15</c:f>
              <c:strCache>
                <c:ptCount val="1"/>
                <c:pt idx="0">
                  <c:v>Külső finanszírozási képesség sáv (reálgazdasági oldal)</c:v>
                </c:pt>
              </c:strCache>
            </c:strRef>
          </c:tx>
          <c:spPr>
            <a:solidFill>
              <a:srgbClr val="9C0000"/>
            </a:solidFill>
            <a:ln w="19050">
              <a:solidFill>
                <a:srgbClr val="9C0000"/>
              </a:solidFill>
              <a:prstDash val="solid"/>
            </a:ln>
          </c:spPr>
          <c:cat>
            <c:numRef>
              <c:f>'c5-9'!$A$20:$A$36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'c5-9'!$G$20:$G$37</c:f>
              <c:numCache>
                <c:formatCode>0.0</c:formatCode>
                <c:ptCount val="18"/>
                <c:pt idx="15">
                  <c:v>1</c:v>
                </c:pt>
                <c:pt idx="16">
                  <c:v>1.2</c:v>
                </c:pt>
                <c:pt idx="17">
                  <c:v>1.4</c:v>
                </c:pt>
              </c:numCache>
            </c:numRef>
          </c:val>
          <c:extLst>
            <c:ext xmlns:c16="http://schemas.microsoft.com/office/drawing/2014/chart" uri="{C3380CC4-5D6E-409C-BE32-E72D297353CC}">
              <c16:uniqueId val="{00000001-1A22-4ED8-91F6-9C9064F24BA1}"/>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'c5-9'!$F$15</c:f>
              <c:strCache>
                <c:ptCount val="1"/>
                <c:pt idx="0">
                  <c:v>Külső finanszírozási képesség (finanszírozási oldal)**</c:v>
                </c:pt>
              </c:strCache>
            </c:strRef>
          </c:tx>
          <c:spPr>
            <a:noFill/>
            <a:ln w="12700">
              <a:noFill/>
              <a:prstDash val="solid"/>
            </a:ln>
          </c:spPr>
          <c:cat>
            <c:numRef>
              <c:f>'c5-9'!$A$20:$A$36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'c5-9'!$L$20:$L$37</c:f>
              <c:numCache>
                <c:formatCode>0.0</c:formatCode>
                <c:ptCount val="18"/>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6.054027621755631E-2</c:v>
                </c:pt>
                <c:pt idx="12">
                  <c:v>-1.7759012722138456</c:v>
                </c:pt>
                <c:pt idx="13">
                  <c:v>-3.9020006264260858</c:v>
                </c:pt>
                <c:pt idx="14">
                  <c:v>-9.075545092223658</c:v>
                </c:pt>
                <c:pt idx="15">
                  <c:v>-2.6924379340608851</c:v>
                </c:pt>
                <c:pt idx="16">
                  <c:v>-1.1031896257954519</c:v>
                </c:pt>
                <c:pt idx="17">
                  <c:v>-0.4968663511402418</c:v>
                </c:pt>
              </c:numCache>
            </c:numRef>
          </c:val>
          <c:extLst>
            <c:ext xmlns:c16="http://schemas.microsoft.com/office/drawing/2014/chart" uri="{C3380CC4-5D6E-409C-BE32-E72D297353CC}">
              <c16:uniqueId val="{00000002-1A22-4ED8-91F6-9C9064F24BA1}"/>
            </c:ext>
          </c:extLst>
        </c:ser>
        <c:ser>
          <c:idx val="7"/>
          <c:order val="6"/>
          <c:tx>
            <c:strRef>
              <c:f>'c5-9'!$H$15</c:f>
              <c:strCache>
                <c:ptCount val="1"/>
                <c:pt idx="0">
                  <c:v>Külső finanszírozási képesség sáv (finanszírozási oldal)**</c:v>
                </c:pt>
              </c:strCache>
            </c:strRef>
          </c:tx>
          <c:spPr>
            <a:solidFill>
              <a:schemeClr val="tx2"/>
            </a:solidFill>
            <a:ln w="19050">
              <a:solidFill>
                <a:schemeClr val="tx2"/>
              </a:solidFill>
              <a:prstDash val="solid"/>
            </a:ln>
          </c:spPr>
          <c:cat>
            <c:numRef>
              <c:f>'c5-9'!$A$20:$A$36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'c5-9'!$H$20:$H$37</c:f>
              <c:numCache>
                <c:formatCode>0.0</c:formatCode>
                <c:ptCount val="18"/>
                <c:pt idx="15">
                  <c:v>1</c:v>
                </c:pt>
                <c:pt idx="16">
                  <c:v>1.2</c:v>
                </c:pt>
                <c:pt idx="17">
                  <c:v>1.4</c:v>
                </c:pt>
              </c:numCache>
            </c:numRef>
          </c:val>
          <c:extLst>
            <c:ext xmlns:c16="http://schemas.microsoft.com/office/drawing/2014/chart" uri="{C3380CC4-5D6E-409C-BE32-E72D297353CC}">
              <c16:uniqueId val="{00000003-1A22-4ED8-91F6-9C9064F24BA1}"/>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'c5-9'!$B$15</c:f>
              <c:strCache>
                <c:ptCount val="1"/>
                <c:pt idx="0">
                  <c:v>Államháztartás (ESA-egyenleg)</c:v>
                </c:pt>
              </c:strCache>
            </c:strRef>
          </c:tx>
          <c:spPr>
            <a:solidFill>
              <a:schemeClr val="accent4">
                <a:alpha val="52000"/>
              </a:schemeClr>
            </a:solidFill>
            <a:ln>
              <a:noFill/>
            </a:ln>
          </c:spPr>
          <c:invertIfNegative val="0"/>
          <c:cat>
            <c:numRef>
              <c:f>'c5-9'!$A$20:$A$37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'c5-9'!$B$20:$B$37</c:f>
              <c:numCache>
                <c:formatCode>0.0</c:formatCode>
                <c:ptCount val="18"/>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-7.2368683233574869</c:v>
                </c:pt>
                <c:pt idx="14">
                  <c:v>-6.1925558466024544</c:v>
                </c:pt>
                <c:pt idx="15">
                  <c:v>-5.4684926279661772</c:v>
                </c:pt>
                <c:pt idx="16">
                  <c:v>-4.2463948704440311</c:v>
                </c:pt>
                <c:pt idx="17">
                  <c:v>-3.5659417359844285</c:v>
                </c:pt>
              </c:numCache>
            </c:numRef>
          </c:val>
          <c:extLst>
            <c:ext xmlns:c16="http://schemas.microsoft.com/office/drawing/2014/chart" uri="{C3380CC4-5D6E-409C-BE32-E72D297353CC}">
              <c16:uniqueId val="{00000004-1A22-4ED8-91F6-9C9064F24BA1}"/>
            </c:ext>
          </c:extLst>
        </c:ser>
        <c:ser>
          <c:idx val="1"/>
          <c:order val="1"/>
          <c:tx>
            <c:strRef>
              <c:f>'c5-9'!$C$15</c:f>
              <c:strCache>
                <c:ptCount val="1"/>
                <c:pt idx="0">
                  <c:v>Háztartások*</c:v>
                </c:pt>
              </c:strCache>
            </c:strRef>
          </c:tx>
          <c:spPr>
            <a:solidFill>
              <a:schemeClr val="bg1">
                <a:lumMod val="65000"/>
                <a:alpha val="47000"/>
              </a:schemeClr>
            </a:solidFill>
            <a:ln>
              <a:noFill/>
            </a:ln>
          </c:spPr>
          <c:invertIfNegative val="0"/>
          <c:cat>
            <c:numRef>
              <c:f>'c5-9'!$A$20:$A$37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'c5-9'!$C$20:$C$37</c:f>
              <c:numCache>
                <c:formatCode>0.0</c:formatCode>
                <c:ptCount val="18"/>
                <c:pt idx="0">
                  <c:v>5.9733493599106069E-2</c:v>
                </c:pt>
                <c:pt idx="1">
                  <c:v>1.6314407445506116</c:v>
                </c:pt>
                <c:pt idx="2">
                  <c:v>3.4695459297427149</c:v>
                </c:pt>
                <c:pt idx="3">
                  <c:v>5.979751185716907</c:v>
                </c:pt>
                <c:pt idx="4">
                  <c:v>5.3561777909215795</c:v>
                </c:pt>
                <c:pt idx="5">
                  <c:v>4.9395090647199282</c:v>
                </c:pt>
                <c:pt idx="6">
                  <c:v>5.4411459916407736</c:v>
                </c:pt>
                <c:pt idx="7">
                  <c:v>8.0020819549991025</c:v>
                </c:pt>
                <c:pt idx="8">
                  <c:v>4.7781532826027124</c:v>
                </c:pt>
                <c:pt idx="9">
                  <c:v>4.8921601220855422</c:v>
                </c:pt>
                <c:pt idx="10">
                  <c:v>6.2644482607692549</c:v>
                </c:pt>
                <c:pt idx="11">
                  <c:v>5.0145773854517968</c:v>
                </c:pt>
                <c:pt idx="12">
                  <c:v>6.697304706963723</c:v>
                </c:pt>
                <c:pt idx="13">
                  <c:v>5.5565944479282567</c:v>
                </c:pt>
                <c:pt idx="14">
                  <c:v>4.8899089656684733</c:v>
                </c:pt>
                <c:pt idx="15">
                  <c:v>5.1670104550246103</c:v>
                </c:pt>
                <c:pt idx="16">
                  <c:v>5.1508031164168102</c:v>
                </c:pt>
                <c:pt idx="17">
                  <c:v>5.0320922370558741</c:v>
                </c:pt>
              </c:numCache>
            </c:numRef>
          </c:val>
          <c:extLst>
            <c:ext xmlns:c16="http://schemas.microsoft.com/office/drawing/2014/chart" uri="{C3380CC4-5D6E-409C-BE32-E72D297353CC}">
              <c16:uniqueId val="{00000005-1A22-4ED8-91F6-9C9064F24BA1}"/>
            </c:ext>
          </c:extLst>
        </c:ser>
        <c:ser>
          <c:idx val="2"/>
          <c:order val="2"/>
          <c:tx>
            <c:strRef>
              <c:f>'c5-9'!$D$15</c:f>
              <c:strCache>
                <c:ptCount val="1"/>
                <c:pt idx="0">
                  <c:v>Vállalatok</c:v>
                </c:pt>
              </c:strCache>
            </c:strRef>
          </c:tx>
          <c:spPr>
            <a:solidFill>
              <a:schemeClr val="accent1">
                <a:alpha val="44000"/>
              </a:schemeClr>
            </a:solidFill>
            <a:ln>
              <a:noFill/>
            </a:ln>
          </c:spPr>
          <c:invertIfNegative val="0"/>
          <c:cat>
            <c:numRef>
              <c:f>'c5-9'!$A$20:$A$37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'c5-9'!$D$20:$D$37</c:f>
              <c:numCache>
                <c:formatCode>0.0</c:formatCode>
                <c:ptCount val="18"/>
                <c:pt idx="0">
                  <c:v>-4.324292305856746</c:v>
                </c:pt>
                <c:pt idx="1">
                  <c:v>3.0037628078529686</c:v>
                </c:pt>
                <c:pt idx="2">
                  <c:v>2.0479470508171858</c:v>
                </c:pt>
                <c:pt idx="3">
                  <c:v>-5.4569393485728312E-2</c:v>
                </c:pt>
                <c:pt idx="4">
                  <c:v>1.5296128263482021</c:v>
                </c:pt>
                <c:pt idx="5">
                  <c:v>3.895540876996642</c:v>
                </c:pt>
                <c:pt idx="6">
                  <c:v>1.3711743457507541</c:v>
                </c:pt>
                <c:pt idx="7">
                  <c:v>-9.8126725504504186E-2</c:v>
                </c:pt>
                <c:pt idx="8">
                  <c:v>-0.15277275631655307</c:v>
                </c:pt>
                <c:pt idx="9">
                  <c:v>-0.99461776033240312</c:v>
                </c:pt>
                <c:pt idx="10">
                  <c:v>-3.2010606854201002</c:v>
                </c:pt>
                <c:pt idx="11">
                  <c:v>-2.8756590578774408</c:v>
                </c:pt>
                <c:pt idx="12">
                  <c:v>-0.85249577409747457</c:v>
                </c:pt>
                <c:pt idx="13">
                  <c:v>-2.2217267509968557</c:v>
                </c:pt>
                <c:pt idx="14">
                  <c:v>-7.772898211289677</c:v>
                </c:pt>
                <c:pt idx="15">
                  <c:v>-1.8909557611193182</c:v>
                </c:pt>
                <c:pt idx="16">
                  <c:v>-1.4075978717682311</c:v>
                </c:pt>
                <c:pt idx="17">
                  <c:v>-1.2630168522116874</c:v>
                </c:pt>
              </c:numCache>
            </c:numRef>
          </c:val>
          <c:extLst>
            <c:ext xmlns:c16="http://schemas.microsoft.com/office/drawing/2014/chart" uri="{C3380CC4-5D6E-409C-BE32-E72D297353CC}">
              <c16:uniqueId val="{00000006-1A22-4ED8-91F6-9C9064F24BA1}"/>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a:t>
                </a:r>
              </a:p>
            </c:rich>
          </c:tx>
          <c:layout>
            <c:manualLayout>
              <c:xMode val="edge"/>
              <c:yMode val="edge"/>
              <c:x val="0.87545227509821444"/>
              <c:y val="1.863472402918515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1.4115680178654597E-2"/>
          <c:y val="0.69188545143798308"/>
          <c:w val="0.9648342820583512"/>
          <c:h val="0.3054639284188661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8819652526409218"/>
        </c:manualLayout>
      </c:layout>
      <c:areaChart>
        <c:grouping val="stacked"/>
        <c:varyColors val="0"/>
        <c:ser>
          <c:idx val="3"/>
          <c:order val="3"/>
          <c:tx>
            <c:strRef>
              <c:f>'c5-9'!$E$14</c:f>
              <c:strCache>
                <c:ptCount val="1"/>
                <c:pt idx="0">
                  <c:v>Net lending (real economy side)</c:v>
                </c:pt>
              </c:strCache>
            </c:strRef>
          </c:tx>
          <c:spPr>
            <a:noFill/>
            <a:ln w="12700">
              <a:noFill/>
            </a:ln>
          </c:spPr>
          <c:cat>
            <c:numRef>
              <c:f>'c5-9'!$A$20:$A$36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'c5-9'!$K$20:$K$37</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1.0486311844049663</c:v>
                </c:pt>
                <c:pt idx="12">
                  <c:v>0.8653436695654847</c:v>
                </c:pt>
                <c:pt idx="13">
                  <c:v>-1.5233280905741908</c:v>
                </c:pt>
                <c:pt idx="14">
                  <c:v>-6.0429034125079948</c:v>
                </c:pt>
                <c:pt idx="15">
                  <c:v>-0.43227541767731081</c:v>
                </c:pt>
                <c:pt idx="16">
                  <c:v>1.1569728905881225</c:v>
                </c:pt>
                <c:pt idx="17">
                  <c:v>1.7632961652433325</c:v>
                </c:pt>
              </c:numCache>
            </c:numRef>
          </c:val>
          <c:extLst>
            <c:ext xmlns:c16="http://schemas.microsoft.com/office/drawing/2014/chart" uri="{C3380CC4-5D6E-409C-BE32-E72D297353CC}">
              <c16:uniqueId val="{00000000-7481-4BF9-8114-D941FA0FD3FE}"/>
            </c:ext>
          </c:extLst>
        </c:ser>
        <c:ser>
          <c:idx val="5"/>
          <c:order val="5"/>
          <c:tx>
            <c:strRef>
              <c:f>'c5-9'!$G$14</c:f>
              <c:strCache>
                <c:ptCount val="1"/>
                <c:pt idx="0">
                  <c:v>Net lending (real economy side)</c:v>
                </c:pt>
              </c:strCache>
            </c:strRef>
          </c:tx>
          <c:spPr>
            <a:solidFill>
              <a:srgbClr val="9C0000"/>
            </a:solidFill>
            <a:ln w="19050">
              <a:solidFill>
                <a:srgbClr val="9C0000"/>
              </a:solidFill>
              <a:prstDash val="solid"/>
            </a:ln>
          </c:spPr>
          <c:cat>
            <c:numRef>
              <c:f>'c5-9'!$A$20:$A$36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'c5-9'!$G$20:$G$37</c:f>
              <c:numCache>
                <c:formatCode>0.0</c:formatCode>
                <c:ptCount val="18"/>
                <c:pt idx="15">
                  <c:v>1</c:v>
                </c:pt>
                <c:pt idx="16">
                  <c:v>1.2</c:v>
                </c:pt>
                <c:pt idx="17">
                  <c:v>1.4</c:v>
                </c:pt>
              </c:numCache>
            </c:numRef>
          </c:val>
          <c:extLst>
            <c:ext xmlns:c16="http://schemas.microsoft.com/office/drawing/2014/chart" uri="{C3380CC4-5D6E-409C-BE32-E72D297353CC}">
              <c16:uniqueId val="{00000001-7481-4BF9-8114-D941FA0FD3FE}"/>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'c5-9'!$F$14</c:f>
              <c:strCache>
                <c:ptCount val="1"/>
                <c:pt idx="0">
                  <c:v>Net lending (financial account side)**</c:v>
                </c:pt>
              </c:strCache>
            </c:strRef>
          </c:tx>
          <c:spPr>
            <a:noFill/>
            <a:ln w="12700">
              <a:noFill/>
              <a:prstDash val="solid"/>
            </a:ln>
          </c:spPr>
          <c:cat>
            <c:numRef>
              <c:f>'c5-9'!$A$20:$A$36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'c5-9'!$L$20:$L$37</c:f>
              <c:numCache>
                <c:formatCode>0.0</c:formatCode>
                <c:ptCount val="18"/>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6.054027621755631E-2</c:v>
                </c:pt>
                <c:pt idx="12">
                  <c:v>-1.7759012722138456</c:v>
                </c:pt>
                <c:pt idx="13">
                  <c:v>-3.9020006264260858</c:v>
                </c:pt>
                <c:pt idx="14">
                  <c:v>-9.075545092223658</c:v>
                </c:pt>
                <c:pt idx="15">
                  <c:v>-2.6924379340608851</c:v>
                </c:pt>
                <c:pt idx="16">
                  <c:v>-1.1031896257954519</c:v>
                </c:pt>
                <c:pt idx="17">
                  <c:v>-0.4968663511402418</c:v>
                </c:pt>
              </c:numCache>
            </c:numRef>
          </c:val>
          <c:extLst>
            <c:ext xmlns:c16="http://schemas.microsoft.com/office/drawing/2014/chart" uri="{C3380CC4-5D6E-409C-BE32-E72D297353CC}">
              <c16:uniqueId val="{00000002-7481-4BF9-8114-D941FA0FD3FE}"/>
            </c:ext>
          </c:extLst>
        </c:ser>
        <c:ser>
          <c:idx val="7"/>
          <c:order val="6"/>
          <c:tx>
            <c:strRef>
              <c:f>'c5-9'!$H$14</c:f>
              <c:strCache>
                <c:ptCount val="1"/>
                <c:pt idx="0">
                  <c:v>Net lending (financial account side)**</c:v>
                </c:pt>
              </c:strCache>
            </c:strRef>
          </c:tx>
          <c:spPr>
            <a:solidFill>
              <a:schemeClr val="tx2"/>
            </a:solidFill>
            <a:ln w="19050">
              <a:solidFill>
                <a:schemeClr val="tx2"/>
              </a:solidFill>
              <a:prstDash val="solid"/>
            </a:ln>
          </c:spPr>
          <c:cat>
            <c:numRef>
              <c:f>'c5-9'!$A$20:$A$36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'c5-9'!$H$20:$H$37</c:f>
              <c:numCache>
                <c:formatCode>0.0</c:formatCode>
                <c:ptCount val="18"/>
                <c:pt idx="15">
                  <c:v>1</c:v>
                </c:pt>
                <c:pt idx="16">
                  <c:v>1.2</c:v>
                </c:pt>
                <c:pt idx="17">
                  <c:v>1.4</c:v>
                </c:pt>
              </c:numCache>
            </c:numRef>
          </c:val>
          <c:extLst>
            <c:ext xmlns:c16="http://schemas.microsoft.com/office/drawing/2014/chart" uri="{C3380CC4-5D6E-409C-BE32-E72D297353CC}">
              <c16:uniqueId val="{00000003-7481-4BF9-8114-D941FA0FD3FE}"/>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'c5-9'!$B$14</c:f>
              <c:strCache>
                <c:ptCount val="1"/>
                <c:pt idx="0">
                  <c:v>Government (ESA balance)</c:v>
                </c:pt>
              </c:strCache>
            </c:strRef>
          </c:tx>
          <c:spPr>
            <a:solidFill>
              <a:schemeClr val="accent4">
                <a:alpha val="41000"/>
              </a:schemeClr>
            </a:solidFill>
            <a:ln>
              <a:noFill/>
            </a:ln>
          </c:spPr>
          <c:invertIfNegative val="0"/>
          <c:cat>
            <c:numRef>
              <c:f>'c5-9'!$A$20:$A$37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'c5-9'!$B$20:$B$37</c:f>
              <c:numCache>
                <c:formatCode>0.0</c:formatCode>
                <c:ptCount val="18"/>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-7.2368683233574869</c:v>
                </c:pt>
                <c:pt idx="14">
                  <c:v>-6.1925558466024544</c:v>
                </c:pt>
                <c:pt idx="15">
                  <c:v>-5.4684926279661772</c:v>
                </c:pt>
                <c:pt idx="16">
                  <c:v>-4.2463948704440311</c:v>
                </c:pt>
                <c:pt idx="17">
                  <c:v>-3.5659417359844285</c:v>
                </c:pt>
              </c:numCache>
            </c:numRef>
          </c:val>
          <c:extLst>
            <c:ext xmlns:c16="http://schemas.microsoft.com/office/drawing/2014/chart" uri="{C3380CC4-5D6E-409C-BE32-E72D297353CC}">
              <c16:uniqueId val="{00000004-7481-4BF9-8114-D941FA0FD3FE}"/>
            </c:ext>
          </c:extLst>
        </c:ser>
        <c:ser>
          <c:idx val="1"/>
          <c:order val="1"/>
          <c:tx>
            <c:strRef>
              <c:f>'c5-9'!$C$14</c:f>
              <c:strCache>
                <c:ptCount val="1"/>
                <c:pt idx="0">
                  <c:v>Household sector*</c:v>
                </c:pt>
              </c:strCache>
            </c:strRef>
          </c:tx>
          <c:spPr>
            <a:solidFill>
              <a:schemeClr val="bg1">
                <a:lumMod val="65000"/>
                <a:alpha val="47000"/>
              </a:schemeClr>
            </a:solidFill>
            <a:ln>
              <a:noFill/>
            </a:ln>
          </c:spPr>
          <c:invertIfNegative val="0"/>
          <c:cat>
            <c:numRef>
              <c:f>'c5-9'!$A$20:$A$37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'c5-9'!$C$20:$C$37</c:f>
              <c:numCache>
                <c:formatCode>0.0</c:formatCode>
                <c:ptCount val="18"/>
                <c:pt idx="0">
                  <c:v>5.9733493599106069E-2</c:v>
                </c:pt>
                <c:pt idx="1">
                  <c:v>1.6314407445506116</c:v>
                </c:pt>
                <c:pt idx="2">
                  <c:v>3.4695459297427149</c:v>
                </c:pt>
                <c:pt idx="3">
                  <c:v>5.979751185716907</c:v>
                </c:pt>
                <c:pt idx="4">
                  <c:v>5.3561777909215795</c:v>
                </c:pt>
                <c:pt idx="5">
                  <c:v>4.9395090647199282</c:v>
                </c:pt>
                <c:pt idx="6">
                  <c:v>5.4411459916407736</c:v>
                </c:pt>
                <c:pt idx="7">
                  <c:v>8.0020819549991025</c:v>
                </c:pt>
                <c:pt idx="8">
                  <c:v>4.7781532826027124</c:v>
                </c:pt>
                <c:pt idx="9">
                  <c:v>4.8921601220855422</c:v>
                </c:pt>
                <c:pt idx="10">
                  <c:v>6.2644482607692549</c:v>
                </c:pt>
                <c:pt idx="11">
                  <c:v>5.0145773854517968</c:v>
                </c:pt>
                <c:pt idx="12">
                  <c:v>6.697304706963723</c:v>
                </c:pt>
                <c:pt idx="13">
                  <c:v>5.5565944479282567</c:v>
                </c:pt>
                <c:pt idx="14">
                  <c:v>4.8899089656684733</c:v>
                </c:pt>
                <c:pt idx="15">
                  <c:v>5.1670104550246103</c:v>
                </c:pt>
                <c:pt idx="16">
                  <c:v>5.1508031164168102</c:v>
                </c:pt>
                <c:pt idx="17">
                  <c:v>5.0320922370558741</c:v>
                </c:pt>
              </c:numCache>
            </c:numRef>
          </c:val>
          <c:extLst>
            <c:ext xmlns:c16="http://schemas.microsoft.com/office/drawing/2014/chart" uri="{C3380CC4-5D6E-409C-BE32-E72D297353CC}">
              <c16:uniqueId val="{00000005-7481-4BF9-8114-D941FA0FD3FE}"/>
            </c:ext>
          </c:extLst>
        </c:ser>
        <c:ser>
          <c:idx val="2"/>
          <c:order val="2"/>
          <c:tx>
            <c:strRef>
              <c:f>'c5-9'!$D$14</c:f>
              <c:strCache>
                <c:ptCount val="1"/>
                <c:pt idx="0">
                  <c:v>Corporations</c:v>
                </c:pt>
              </c:strCache>
            </c:strRef>
          </c:tx>
          <c:spPr>
            <a:solidFill>
              <a:schemeClr val="accent1">
                <a:alpha val="44000"/>
              </a:schemeClr>
            </a:solidFill>
            <a:ln>
              <a:noFill/>
            </a:ln>
          </c:spPr>
          <c:invertIfNegative val="0"/>
          <c:cat>
            <c:numRef>
              <c:f>'c5-9'!$A$20:$A$37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'c5-9'!$D$20:$D$37</c:f>
              <c:numCache>
                <c:formatCode>0.0</c:formatCode>
                <c:ptCount val="18"/>
                <c:pt idx="0">
                  <c:v>-4.324292305856746</c:v>
                </c:pt>
                <c:pt idx="1">
                  <c:v>3.0037628078529686</c:v>
                </c:pt>
                <c:pt idx="2">
                  <c:v>2.0479470508171858</c:v>
                </c:pt>
                <c:pt idx="3">
                  <c:v>-5.4569393485728312E-2</c:v>
                </c:pt>
                <c:pt idx="4">
                  <c:v>1.5296128263482021</c:v>
                </c:pt>
                <c:pt idx="5">
                  <c:v>3.895540876996642</c:v>
                </c:pt>
                <c:pt idx="6">
                  <c:v>1.3711743457507541</c:v>
                </c:pt>
                <c:pt idx="7">
                  <c:v>-9.8126725504504186E-2</c:v>
                </c:pt>
                <c:pt idx="8">
                  <c:v>-0.15277275631655307</c:v>
                </c:pt>
                <c:pt idx="9">
                  <c:v>-0.99461776033240312</c:v>
                </c:pt>
                <c:pt idx="10">
                  <c:v>-3.2010606854201002</c:v>
                </c:pt>
                <c:pt idx="11">
                  <c:v>-2.8756590578774408</c:v>
                </c:pt>
                <c:pt idx="12">
                  <c:v>-0.85249577409747457</c:v>
                </c:pt>
                <c:pt idx="13">
                  <c:v>-2.2217267509968557</c:v>
                </c:pt>
                <c:pt idx="14">
                  <c:v>-7.772898211289677</c:v>
                </c:pt>
                <c:pt idx="15">
                  <c:v>-1.8909557611193182</c:v>
                </c:pt>
                <c:pt idx="16">
                  <c:v>-1.4075978717682311</c:v>
                </c:pt>
                <c:pt idx="17">
                  <c:v>-1.2630168522116874</c:v>
                </c:pt>
              </c:numCache>
            </c:numRef>
          </c:val>
          <c:extLst>
            <c:ext xmlns:c16="http://schemas.microsoft.com/office/drawing/2014/chart" uri="{C3380CC4-5D6E-409C-BE32-E72D297353CC}">
              <c16:uniqueId val="{00000006-7481-4BF9-8114-D941FA0FD3FE}"/>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80177715358184898"/>
              <c:y val="1.8632861098023157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6.291621364972648E-2"/>
          <c:y val="0.7311950193759823"/>
          <c:w val="0.9053656630641761"/>
          <c:h val="0.2668771608911828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'c5-10'!$D$13</c:f>
              <c:strCache>
                <c:ptCount val="1"/>
                <c:pt idx="0">
                  <c:v>Elsődleges egyenleg</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32E8-46B0-926D-787574E0A31E}"/>
              </c:ext>
            </c:extLst>
          </c:dPt>
          <c:dPt>
            <c:idx val="10"/>
            <c:invertIfNegative val="0"/>
            <c:bubble3D val="0"/>
            <c:spPr>
              <a:solidFill>
                <a:schemeClr val="tx2"/>
              </a:solidFill>
            </c:spPr>
            <c:extLst>
              <c:ext xmlns:c16="http://schemas.microsoft.com/office/drawing/2014/chart" uri="{C3380CC4-5D6E-409C-BE32-E72D297353CC}">
                <c16:uniqueId val="{00000003-32E8-46B0-926D-787574E0A31E}"/>
              </c:ext>
            </c:extLst>
          </c:dPt>
          <c:cat>
            <c:numRef>
              <c:f>'c5-10'!$A$15:$A$27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'c5-10'!$D$15:$D$27</c:f>
              <c:numCache>
                <c:formatCode>0.0</c:formatCode>
                <c:ptCount val="13"/>
                <c:pt idx="0">
                  <c:v>1.912135459842498</c:v>
                </c:pt>
                <c:pt idx="1">
                  <c:v>1.1883230034488665</c:v>
                </c:pt>
                <c:pt idx="2">
                  <c:v>1.4362867790746621</c:v>
                </c:pt>
                <c:pt idx="3">
                  <c:v>1.2911392268789847</c:v>
                </c:pt>
                <c:pt idx="4">
                  <c:v>0.1880242001853758</c:v>
                </c:pt>
                <c:pt idx="5">
                  <c:v>0.27405374636381152</c:v>
                </c:pt>
                <c:pt idx="6">
                  <c:v>0.17849969354221651</c:v>
                </c:pt>
                <c:pt idx="7">
                  <c:v>-5.1953497730045566</c:v>
                </c:pt>
                <c:pt idx="8">
                  <c:v>-4.8988772626179706</c:v>
                </c:pt>
                <c:pt idx="9">
                  <c:v>-3.4536786063774576</c:v>
                </c:pt>
                <c:pt idx="10">
                  <c:v>-0.11040676249533732</c:v>
                </c:pt>
                <c:pt idx="11">
                  <c:v>1</c:v>
                </c:pt>
                <c:pt idx="12">
                  <c:v>1.9</c:v>
                </c:pt>
              </c:numCache>
            </c:numRef>
          </c:val>
          <c:extLst>
            <c:ext xmlns:c16="http://schemas.microsoft.com/office/drawing/2014/chart" uri="{C3380CC4-5D6E-409C-BE32-E72D297353CC}">
              <c16:uniqueId val="{00000004-32E8-46B0-926D-787574E0A31E}"/>
            </c:ext>
          </c:extLst>
        </c:ser>
        <c:ser>
          <c:idx val="0"/>
          <c:order val="1"/>
          <c:tx>
            <c:strRef>
              <c:f>'c5-10'!$C$13</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32E8-46B0-926D-787574E0A31E}"/>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32E8-46B0-926D-787574E0A31E}"/>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32E8-46B0-926D-787574E0A31E}"/>
              </c:ext>
            </c:extLst>
          </c:dPt>
          <c:cat>
            <c:numRef>
              <c:f>'c5-10'!$A$15:$A$27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'c5-10'!$C$15:$C$27</c:f>
              <c:numCache>
                <c:formatCode>0.0</c:formatCode>
                <c:ptCount val="13"/>
                <c:pt idx="0">
                  <c:v>-4.5096183919670549</c:v>
                </c:pt>
                <c:pt idx="1">
                  <c:v>-3.9631642495694286</c:v>
                </c:pt>
                <c:pt idx="2">
                  <c:v>-3.4402816364939643</c:v>
                </c:pt>
                <c:pt idx="3">
                  <c:v>-3.0879912262896569</c:v>
                </c:pt>
                <c:pt idx="4">
                  <c:v>-2.6471165320870109</c:v>
                </c:pt>
                <c:pt idx="5">
                  <c:v>-2.3306721044301351</c:v>
                </c:pt>
                <c:pt idx="6">
                  <c:v>-2.2251768887007972</c:v>
                </c:pt>
                <c:pt idx="7">
                  <c:v>-2.3273974221101765</c:v>
                </c:pt>
                <c:pt idx="8">
                  <c:v>-2.2502887967144405</c:v>
                </c:pt>
                <c:pt idx="9">
                  <c:v>-2.7900226130420629</c:v>
                </c:pt>
                <c:pt idx="10">
                  <c:v>-3.8168995299356245</c:v>
                </c:pt>
                <c:pt idx="11">
                  <c:v>-3.9</c:v>
                </c:pt>
                <c:pt idx="12">
                  <c:v>-3.8</c:v>
                </c:pt>
              </c:numCache>
            </c:numRef>
          </c:val>
          <c:extLst>
            <c:ext xmlns:c16="http://schemas.microsoft.com/office/drawing/2014/chart" uri="{C3380CC4-5D6E-409C-BE32-E72D297353CC}">
              <c16:uniqueId val="{0000000B-32E8-46B0-926D-787574E0A31E}"/>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'c5-10'!$B$13</c:f>
              <c:strCache>
                <c:ptCount val="1"/>
                <c:pt idx="0">
                  <c:v>ESA-egyenleg</c:v>
                </c:pt>
              </c:strCache>
            </c:strRef>
          </c:tx>
          <c:spPr>
            <a:ln>
              <a:noFill/>
            </a:ln>
          </c:spPr>
          <c:marker>
            <c:symbol val="diamond"/>
            <c:size val="9"/>
            <c:spPr>
              <a:solidFill>
                <a:schemeClr val="accent5"/>
              </a:solidFill>
              <a:ln>
                <a:noFill/>
              </a:ln>
            </c:spPr>
          </c:marker>
          <c:cat>
            <c:numRef>
              <c:f>'c5-10'!$A$15:$A$27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'c5-10'!$B$15:$B$27</c:f>
              <c:numCache>
                <c:formatCode>0.0</c:formatCode>
                <c:ptCount val="13"/>
                <c:pt idx="0">
                  <c:v>-2.5974829321245569</c:v>
                </c:pt>
                <c:pt idx="1">
                  <c:v>-2.774841246120562</c:v>
                </c:pt>
                <c:pt idx="2">
                  <c:v>-2.0039948574193023</c:v>
                </c:pt>
                <c:pt idx="3">
                  <c:v>-1.7968519994106722</c:v>
                </c:pt>
                <c:pt idx="4">
                  <c:v>-2.4590923319016351</c:v>
                </c:pt>
                <c:pt idx="5">
                  <c:v>-2.0566183580663235</c:v>
                </c:pt>
                <c:pt idx="6">
                  <c:v>-2.0466771951585807</c:v>
                </c:pt>
                <c:pt idx="7">
                  <c:v>-7.5227471951147331</c:v>
                </c:pt>
                <c:pt idx="8">
                  <c:v>-7.1491660593324111</c:v>
                </c:pt>
                <c:pt idx="9">
                  <c:v>-6.2437012194195205</c:v>
                </c:pt>
                <c:pt idx="10">
                  <c:v>-3.9273062924309619</c:v>
                </c:pt>
                <c:pt idx="11">
                  <c:v>-2.9</c:v>
                </c:pt>
                <c:pt idx="12">
                  <c:v>-1.9</c:v>
                </c:pt>
              </c:numCache>
            </c:numRef>
          </c:val>
          <c:smooth val="0"/>
          <c:extLst>
            <c:ext xmlns:c16="http://schemas.microsoft.com/office/drawing/2014/chart" uri="{C3380CC4-5D6E-409C-BE32-E72D297353CC}">
              <c16:uniqueId val="{0000000C-32E8-46B0-926D-787574E0A31E}"/>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 GDP százalékában</a:t>
                </a:r>
              </a:p>
            </c:rich>
          </c:tx>
          <c:layout>
            <c:manualLayout>
              <c:xMode val="edge"/>
              <c:yMode val="edge"/>
              <c:x val="6.6499669312169316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3"/>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 GDP százalékában</a:t>
                </a:r>
              </a:p>
            </c:rich>
          </c:tx>
          <c:layout>
            <c:manualLayout>
              <c:xMode val="edge"/>
              <c:yMode val="edge"/>
              <c:x val="0.60406580687830691"/>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3996725434829037"/>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'c5-1'!$C$16:$C$83</c:f>
              <c:numCache>
                <c:formatCode>0.0</c:formatCode>
                <c:ptCount val="61"/>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6.5948141524947825</c:v>
                </c:pt>
                <c:pt idx="41">
                  <c:v>5.8935715212217437</c:v>
                </c:pt>
                <c:pt idx="42">
                  <c:v>4.758805234396835</c:v>
                </c:pt>
                <c:pt idx="43">
                  <c:v>4.2669258099552083</c:v>
                </c:pt>
                <c:pt idx="44">
                  <c:v>3.7794345290180358</c:v>
                </c:pt>
                <c:pt idx="45">
                  <c:v>3.2745370273261112</c:v>
                </c:pt>
                <c:pt idx="46">
                  <c:v>3.1042579298553514</c:v>
                </c:pt>
                <c:pt idx="47">
                  <c:v>2.3248289604280896</c:v>
                </c:pt>
                <c:pt idx="48">
                  <c:v>2.2152556477032732</c:v>
                </c:pt>
                <c:pt idx="49">
                  <c:v>0.97704992696450599</c:v>
                </c:pt>
                <c:pt idx="50">
                  <c:v>1.4075395892543523</c:v>
                </c:pt>
                <c:pt idx="51">
                  <c:v>1.9388365252810273</c:v>
                </c:pt>
                <c:pt idx="52">
                  <c:v>2.4030031512362915</c:v>
                </c:pt>
                <c:pt idx="53">
                  <c:v>3.1217242895663455</c:v>
                </c:pt>
                <c:pt idx="54">
                  <c:v>1.8013691851870799</c:v>
                </c:pt>
                <c:pt idx="55">
                  <c:v>0.31716313049953715</c:v>
                </c:pt>
                <c:pt idx="56">
                  <c:v>-1.4060312694369244</c:v>
                </c:pt>
                <c:pt idx="57">
                  <c:v>-2.3927029107903977</c:v>
                </c:pt>
                <c:pt idx="58">
                  <c:v>-3.4770804170168326</c:v>
                </c:pt>
                <c:pt idx="59">
                  <c:v>-4.0347183927997721</c:v>
                </c:pt>
                <c:pt idx="60">
                  <c:v>-2.4846771351199188</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'c5-1'!$D$16:$D$83</c:f>
              <c:numCache>
                <c:formatCode>0.0</c:formatCode>
                <c:ptCount val="61"/>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-4.7937477928121348</c:v>
                </c:pt>
                <c:pt idx="41">
                  <c:v>-4.6886156570949042</c:v>
                </c:pt>
                <c:pt idx="42">
                  <c:v>-4.6628436024079578</c:v>
                </c:pt>
                <c:pt idx="43">
                  <c:v>-4.5885932700125442</c:v>
                </c:pt>
                <c:pt idx="44">
                  <c:v>-4.2085311564653036</c:v>
                </c:pt>
                <c:pt idx="45">
                  <c:v>-3.9308662035576369</c:v>
                </c:pt>
                <c:pt idx="46">
                  <c:v>-3.5795639164673059</c:v>
                </c:pt>
                <c:pt idx="47">
                  <c:v>-3.3243210080059127</c:v>
                </c:pt>
                <c:pt idx="48">
                  <c:v>-3.4787003441822013</c:v>
                </c:pt>
                <c:pt idx="49">
                  <c:v>-3.3542895325464923</c:v>
                </c:pt>
                <c:pt idx="50">
                  <c:v>-3.4745006214308094</c:v>
                </c:pt>
                <c:pt idx="51">
                  <c:v>-3.4393750780682186</c:v>
                </c:pt>
                <c:pt idx="52">
                  <c:v>-3.4752840284887565</c:v>
                </c:pt>
                <c:pt idx="53">
                  <c:v>-3.5703169945029645</c:v>
                </c:pt>
                <c:pt idx="54">
                  <c:v>-3.7754226594505864</c:v>
                </c:pt>
                <c:pt idx="55">
                  <c:v>-4.0183544435672145</c:v>
                </c:pt>
                <c:pt idx="56">
                  <c:v>-3.8420329440115717</c:v>
                </c:pt>
                <c:pt idx="57">
                  <c:v>-3.8114435517342504</c:v>
                </c:pt>
                <c:pt idx="58">
                  <c:v>-3.8194881444493811</c:v>
                </c:pt>
                <c:pt idx="59">
                  <c:v>-3.7720401724890884</c:v>
                </c:pt>
                <c:pt idx="60">
                  <c:v>-4.1578534336396435</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'c5-1'!$E$16:$E$83</c:f>
              <c:numCache>
                <c:formatCode>0.0</c:formatCode>
                <c:ptCount val="61"/>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1.3576726211222432</c:v>
                </c:pt>
                <c:pt idx="41">
                  <c:v>1.5067084565378337</c:v>
                </c:pt>
                <c:pt idx="42">
                  <c:v>2.1386734928550895</c:v>
                </c:pt>
                <c:pt idx="43">
                  <c:v>2.7338582300606031</c:v>
                </c:pt>
                <c:pt idx="44">
                  <c:v>2.156881056010703</c:v>
                </c:pt>
                <c:pt idx="45">
                  <c:v>2.0325784790691097</c:v>
                </c:pt>
                <c:pt idx="46">
                  <c:v>1.6269660141588433</c:v>
                </c:pt>
                <c:pt idx="47">
                  <c:v>2.0479341913662812</c:v>
                </c:pt>
                <c:pt idx="48">
                  <c:v>2.3254155145822426</c:v>
                </c:pt>
                <c:pt idx="49">
                  <c:v>2.4197083742372492</c:v>
                </c:pt>
                <c:pt idx="50">
                  <c:v>2.8948343550290048</c:v>
                </c:pt>
                <c:pt idx="51">
                  <c:v>2.3671631004524061</c:v>
                </c:pt>
                <c:pt idx="52">
                  <c:v>2.3931616725419809</c:v>
                </c:pt>
                <c:pt idx="53">
                  <c:v>1.9461812311321824</c:v>
                </c:pt>
                <c:pt idx="54">
                  <c:v>1.7204043834676479</c:v>
                </c:pt>
                <c:pt idx="55">
                  <c:v>2.1741282316516939</c:v>
                </c:pt>
                <c:pt idx="56">
                  <c:v>2.8342685937746004</c:v>
                </c:pt>
                <c:pt idx="57">
                  <c:v>3.1296233010756533</c:v>
                </c:pt>
                <c:pt idx="58">
                  <c:v>2.711719447357082</c:v>
                </c:pt>
                <c:pt idx="59">
                  <c:v>1.7433477570157008</c:v>
                </c:pt>
                <c:pt idx="60">
                  <c:v>0.97180248327816687</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accent3"/>
              </a:solidFill>
              <a:prstDash val="solid"/>
            </a:ln>
          </c:spPr>
          <c:marker>
            <c:symbol val="none"/>
          </c:marker>
          <c:cat>
            <c:numRef>
              <c:f>'c5-1'!$A$18:$A$83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'c5-1'!$F$16:$F$83</c:f>
              <c:numCache>
                <c:formatCode>0.0</c:formatCode>
                <c:ptCount val="61"/>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3.1587389808048907</c:v>
                </c:pt>
                <c:pt idx="41">
                  <c:v>2.7116643206646738</c:v>
                </c:pt>
                <c:pt idx="42">
                  <c:v>2.2346351248439666</c:v>
                </c:pt>
                <c:pt idx="43">
                  <c:v>2.4121907700032681</c:v>
                </c:pt>
                <c:pt idx="44">
                  <c:v>1.7277844285634361</c:v>
                </c:pt>
                <c:pt idx="45">
                  <c:v>1.3762493028375844</c:v>
                </c:pt>
                <c:pt idx="46">
                  <c:v>1.1516600275468882</c:v>
                </c:pt>
                <c:pt idx="47">
                  <c:v>1.0484421437884575</c:v>
                </c:pt>
                <c:pt idx="48">
                  <c:v>1.0619708181033141</c:v>
                </c:pt>
                <c:pt idx="49">
                  <c:v>4.2468768655263292E-2</c:v>
                </c:pt>
                <c:pt idx="50">
                  <c:v>0.82787332285254722</c:v>
                </c:pt>
                <c:pt idx="51">
                  <c:v>0.86662454766521457</c:v>
                </c:pt>
                <c:pt idx="52">
                  <c:v>1.3208807952895154</c:v>
                </c:pt>
                <c:pt idx="53">
                  <c:v>1.4975885261955635</c:v>
                </c:pt>
                <c:pt idx="54">
                  <c:v>-0.25364909079585829</c:v>
                </c:pt>
                <c:pt idx="55">
                  <c:v>-1.5270630814159831</c:v>
                </c:pt>
                <c:pt idx="56">
                  <c:v>-2.4137956196738957</c:v>
                </c:pt>
                <c:pt idx="57">
                  <c:v>-3.0745231614489943</c:v>
                </c:pt>
                <c:pt idx="58">
                  <c:v>-4.5848491141091303</c:v>
                </c:pt>
                <c:pt idx="59">
                  <c:v>-6.0634108082731615</c:v>
                </c:pt>
                <c:pt idx="60">
                  <c:v>-5.6742182959598528</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chemeClr val="tx1"/>
              </a:solidFill>
            </a:ln>
          </c:spPr>
          <c:marker>
            <c:symbol val="none"/>
          </c:marker>
          <c:cat>
            <c:numRef>
              <c:f>'c5-1'!$A$18:$A$83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'c5-1'!$G$23:$G$83</c:f>
              <c:numCache>
                <c:formatCode>0.0</c:formatCode>
                <c:ptCount val="61"/>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2.0492181218863306</c:v>
                </c:pt>
                <c:pt idx="41">
                  <c:v>1.4681798641035777</c:v>
                </c:pt>
                <c:pt idx="42">
                  <c:v>0.71060855505922604</c:v>
                </c:pt>
                <c:pt idx="43">
                  <c:v>0.15884810734869984</c:v>
                </c:pt>
                <c:pt idx="44">
                  <c:v>-0.27527356664161062</c:v>
                </c:pt>
                <c:pt idx="45">
                  <c:v>-0.45800773506997616</c:v>
                </c:pt>
                <c:pt idx="46">
                  <c:v>-0.64219662193625904</c:v>
                </c:pt>
                <c:pt idx="47">
                  <c:v>-0.78445187593589816</c:v>
                </c:pt>
                <c:pt idx="48">
                  <c:v>-0.94568246452159443</c:v>
                </c:pt>
                <c:pt idx="49">
                  <c:v>-2.1739834891935308</c:v>
                </c:pt>
                <c:pt idx="50">
                  <c:v>-1.61055914607055</c:v>
                </c:pt>
                <c:pt idx="51">
                  <c:v>-1.1401617614972519</c:v>
                </c:pt>
                <c:pt idx="52">
                  <c:v>-0.7545848006103808</c:v>
                </c:pt>
                <c:pt idx="53">
                  <c:v>-0.46336945678548419</c:v>
                </c:pt>
                <c:pt idx="54">
                  <c:v>-2.1500294042074839</c:v>
                </c:pt>
                <c:pt idx="55">
                  <c:v>-4.0665576515204211</c:v>
                </c:pt>
                <c:pt idx="56">
                  <c:v>-5.4580910138273451</c:v>
                </c:pt>
                <c:pt idx="57">
                  <c:v>-6.3303315382745886</c:v>
                </c:pt>
                <c:pt idx="58">
                  <c:v>-7.5762716227409248</c:v>
                </c:pt>
                <c:pt idx="59">
                  <c:v>-8.0841129009857866</c:v>
                </c:pt>
                <c:pt idx="60">
                  <c:v>-6.9434083346886961</c:v>
                </c:pt>
              </c:numCache>
            </c:numRef>
          </c:val>
          <c:smooth val="0"/>
          <c:extLst>
            <c:ext xmlns:c16="http://schemas.microsoft.com/office/drawing/2014/chart" uri="{C3380CC4-5D6E-409C-BE32-E72D297353CC}">
              <c16:uniqueId val="{00000004-0F17-4207-BA3E-74D341704D26}"/>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0"/>
        <c:auto val="1"/>
        <c:lblAlgn val="ctr"/>
        <c:lblOffset val="100"/>
        <c:tickLblSkip val="4"/>
        <c:tickMarkSkip val="4"/>
        <c:noMultiLvlLbl val="0"/>
      </c:catAx>
      <c:valAx>
        <c:axId val="45442176"/>
        <c:scaling>
          <c:orientation val="minMax"/>
          <c:max val="14"/>
          <c:min val="-10"/>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2"/>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10"/>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'c5-10'!$D$12</c:f>
              <c:strCache>
                <c:ptCount val="1"/>
                <c:pt idx="0">
                  <c:v>Primary balance</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E6D7-4375-836F-71FDADBEC1A5}"/>
              </c:ext>
            </c:extLst>
          </c:dPt>
          <c:dPt>
            <c:idx val="10"/>
            <c:invertIfNegative val="0"/>
            <c:bubble3D val="0"/>
            <c:spPr>
              <a:solidFill>
                <a:schemeClr val="tx2"/>
              </a:solidFill>
            </c:spPr>
            <c:extLst>
              <c:ext xmlns:c16="http://schemas.microsoft.com/office/drawing/2014/chart" uri="{C3380CC4-5D6E-409C-BE32-E72D297353CC}">
                <c16:uniqueId val="{00000003-E6D7-4375-836F-71FDADBEC1A5}"/>
              </c:ext>
            </c:extLst>
          </c:dPt>
          <c:cat>
            <c:numRef>
              <c:f>'c5-10'!$A$15:$A$27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'c5-10'!$D$15:$D$27</c:f>
              <c:numCache>
                <c:formatCode>0.0</c:formatCode>
                <c:ptCount val="13"/>
                <c:pt idx="0">
                  <c:v>1.912135459842498</c:v>
                </c:pt>
                <c:pt idx="1">
                  <c:v>1.1883230034488665</c:v>
                </c:pt>
                <c:pt idx="2">
                  <c:v>1.4362867790746621</c:v>
                </c:pt>
                <c:pt idx="3">
                  <c:v>1.2911392268789847</c:v>
                </c:pt>
                <c:pt idx="4">
                  <c:v>0.1880242001853758</c:v>
                </c:pt>
                <c:pt idx="5">
                  <c:v>0.27405374636381152</c:v>
                </c:pt>
                <c:pt idx="6">
                  <c:v>0.17849969354221651</c:v>
                </c:pt>
                <c:pt idx="7">
                  <c:v>-5.1953497730045566</c:v>
                </c:pt>
                <c:pt idx="8">
                  <c:v>-4.8988772626179706</c:v>
                </c:pt>
                <c:pt idx="9">
                  <c:v>-3.4536786063774576</c:v>
                </c:pt>
                <c:pt idx="10">
                  <c:v>-0.11040676249533732</c:v>
                </c:pt>
                <c:pt idx="11">
                  <c:v>1</c:v>
                </c:pt>
                <c:pt idx="12">
                  <c:v>1.9</c:v>
                </c:pt>
              </c:numCache>
            </c:numRef>
          </c:val>
          <c:extLst>
            <c:ext xmlns:c16="http://schemas.microsoft.com/office/drawing/2014/chart" uri="{C3380CC4-5D6E-409C-BE32-E72D297353CC}">
              <c16:uniqueId val="{00000004-E6D7-4375-836F-71FDADBEC1A5}"/>
            </c:ext>
          </c:extLst>
        </c:ser>
        <c:ser>
          <c:idx val="0"/>
          <c:order val="1"/>
          <c:tx>
            <c:strRef>
              <c:f>'c5-10'!$C$12</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E6D7-4375-836F-71FDADBEC1A5}"/>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E6D7-4375-836F-71FDADBEC1A5}"/>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E6D7-4375-836F-71FDADBEC1A5}"/>
              </c:ext>
            </c:extLst>
          </c:dPt>
          <c:cat>
            <c:numRef>
              <c:f>'c5-10'!$A$15:$A$27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'c5-10'!$C$15:$C$27</c:f>
              <c:numCache>
                <c:formatCode>0.0</c:formatCode>
                <c:ptCount val="13"/>
                <c:pt idx="0">
                  <c:v>-4.5096183919670549</c:v>
                </c:pt>
                <c:pt idx="1">
                  <c:v>-3.9631642495694286</c:v>
                </c:pt>
                <c:pt idx="2">
                  <c:v>-3.4402816364939643</c:v>
                </c:pt>
                <c:pt idx="3">
                  <c:v>-3.0879912262896569</c:v>
                </c:pt>
                <c:pt idx="4">
                  <c:v>-2.6471165320870109</c:v>
                </c:pt>
                <c:pt idx="5">
                  <c:v>-2.3306721044301351</c:v>
                </c:pt>
                <c:pt idx="6">
                  <c:v>-2.2251768887007972</c:v>
                </c:pt>
                <c:pt idx="7">
                  <c:v>-2.3273974221101765</c:v>
                </c:pt>
                <c:pt idx="8">
                  <c:v>-2.2502887967144405</c:v>
                </c:pt>
                <c:pt idx="9">
                  <c:v>-2.7900226130420629</c:v>
                </c:pt>
                <c:pt idx="10">
                  <c:v>-3.8168995299356245</c:v>
                </c:pt>
                <c:pt idx="11">
                  <c:v>-3.9</c:v>
                </c:pt>
                <c:pt idx="12">
                  <c:v>-3.8</c:v>
                </c:pt>
              </c:numCache>
            </c:numRef>
          </c:val>
          <c:extLst>
            <c:ext xmlns:c16="http://schemas.microsoft.com/office/drawing/2014/chart" uri="{C3380CC4-5D6E-409C-BE32-E72D297353CC}">
              <c16:uniqueId val="{0000000B-E6D7-4375-836F-71FDADBEC1A5}"/>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'c5-10'!$B$12</c:f>
              <c:strCache>
                <c:ptCount val="1"/>
                <c:pt idx="0">
                  <c:v>ESA balance</c:v>
                </c:pt>
              </c:strCache>
            </c:strRef>
          </c:tx>
          <c:spPr>
            <a:ln>
              <a:noFill/>
            </a:ln>
          </c:spPr>
          <c:marker>
            <c:symbol val="diamond"/>
            <c:size val="9"/>
            <c:spPr>
              <a:solidFill>
                <a:schemeClr val="accent5"/>
              </a:solidFill>
              <a:ln>
                <a:noFill/>
              </a:ln>
            </c:spPr>
          </c:marker>
          <c:cat>
            <c:numRef>
              <c:f>'c5-10'!$A$15:$A$27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'c5-10'!$B$15:$B$27</c:f>
              <c:numCache>
                <c:formatCode>0.0</c:formatCode>
                <c:ptCount val="13"/>
                <c:pt idx="0">
                  <c:v>-2.5974829321245569</c:v>
                </c:pt>
                <c:pt idx="1">
                  <c:v>-2.774841246120562</c:v>
                </c:pt>
                <c:pt idx="2">
                  <c:v>-2.0039948574193023</c:v>
                </c:pt>
                <c:pt idx="3">
                  <c:v>-1.7968519994106722</c:v>
                </c:pt>
                <c:pt idx="4">
                  <c:v>-2.4590923319016351</c:v>
                </c:pt>
                <c:pt idx="5">
                  <c:v>-2.0566183580663235</c:v>
                </c:pt>
                <c:pt idx="6">
                  <c:v>-2.0466771951585807</c:v>
                </c:pt>
                <c:pt idx="7">
                  <c:v>-7.5227471951147331</c:v>
                </c:pt>
                <c:pt idx="8">
                  <c:v>-7.1491660593324111</c:v>
                </c:pt>
                <c:pt idx="9">
                  <c:v>-6.2437012194195205</c:v>
                </c:pt>
                <c:pt idx="10">
                  <c:v>-3.9273062924309619</c:v>
                </c:pt>
                <c:pt idx="11">
                  <c:v>-2.9</c:v>
                </c:pt>
                <c:pt idx="12">
                  <c:v>-1.9</c:v>
                </c:pt>
              </c:numCache>
            </c:numRef>
          </c:val>
          <c:smooth val="0"/>
          <c:extLst>
            <c:ext xmlns:c16="http://schemas.microsoft.com/office/drawing/2014/chart" uri="{C3380CC4-5D6E-409C-BE32-E72D297353CC}">
              <c16:uniqueId val="{0000000C-E6D7-4375-836F-71FDADBEC1A5}"/>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As a percentage of GDP</a:t>
                </a:r>
              </a:p>
            </c:rich>
          </c:tx>
          <c:layout>
            <c:manualLayout>
              <c:xMode val="edge"/>
              <c:yMode val="edge"/>
              <c:x val="5.8100198412698423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3"/>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As a percentage of GDP</a:t>
                </a:r>
              </a:p>
            </c:rich>
          </c:tx>
          <c:layout>
            <c:manualLayout>
              <c:xMode val="edge"/>
              <c:yMode val="edge"/>
              <c:x val="0.55786871693121698"/>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9452510726821293E-2"/>
          <c:w val="0.83736013986013991"/>
          <c:h val="0.68549562586733759"/>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E78C-47BA-8CC8-0405A8D921AA}"/>
              </c:ext>
            </c:extLst>
          </c:dPt>
          <c:dPt>
            <c:idx val="16"/>
            <c:invertIfNegative val="0"/>
            <c:bubble3D val="0"/>
            <c:extLst>
              <c:ext xmlns:c16="http://schemas.microsoft.com/office/drawing/2014/chart" uri="{C3380CC4-5D6E-409C-BE32-E72D297353CC}">
                <c16:uniqueId val="{00000001-E78C-47BA-8CC8-0405A8D921AA}"/>
              </c:ext>
            </c:extLst>
          </c:dPt>
          <c:dPt>
            <c:idx val="17"/>
            <c:invertIfNegative val="0"/>
            <c:bubble3D val="0"/>
            <c:extLst>
              <c:ext xmlns:c16="http://schemas.microsoft.com/office/drawing/2014/chart" uri="{C3380CC4-5D6E-409C-BE32-E72D297353CC}">
                <c16:uniqueId val="{00000002-E78C-47BA-8CC8-0405A8D921AA}"/>
              </c:ext>
            </c:extLst>
          </c:dPt>
          <c:dPt>
            <c:idx val="18"/>
            <c:invertIfNegative val="0"/>
            <c:bubble3D val="0"/>
            <c:extLst>
              <c:ext xmlns:c16="http://schemas.microsoft.com/office/drawing/2014/chart" uri="{C3380CC4-5D6E-409C-BE32-E72D297353CC}">
                <c16:uniqueId val="{00000003-E78C-47BA-8CC8-0405A8D921AA}"/>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E78C-47BA-8CC8-0405A8D921AA}"/>
              </c:ext>
            </c:extLst>
          </c:dPt>
          <c:dPt>
            <c:idx val="20"/>
            <c:invertIfNegative val="0"/>
            <c:bubble3D val="0"/>
            <c:spPr>
              <a:solidFill>
                <a:schemeClr val="accent3"/>
              </a:solidFill>
              <a:ln w="28575">
                <a:noFill/>
              </a:ln>
              <a:effectLst/>
            </c:spPr>
            <c:extLst>
              <c:ext xmlns:c16="http://schemas.microsoft.com/office/drawing/2014/chart" uri="{C3380CC4-5D6E-409C-BE32-E72D297353CC}">
                <c16:uniqueId val="{00000007-E78C-47BA-8CC8-0405A8D921AA}"/>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E78C-47BA-8CC8-0405A8D921AA}"/>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B-E78C-47BA-8CC8-0405A8D921AA}"/>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E78C-47BA-8CC8-0405A8D921AA}"/>
              </c:ext>
            </c:extLst>
          </c:dPt>
          <c:cat>
            <c:multiLvlStrRef>
              <c:f>'c5-11'!$C$16:$D$36</c:f>
              <c:multiLvlStrCache>
                <c:ptCount val="2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lvl>
                <c:lvl>
                  <c:pt idx="0">
                    <c:v>2018</c:v>
                  </c:pt>
                  <c:pt idx="4">
                    <c:v>2019</c:v>
                  </c:pt>
                  <c:pt idx="8">
                    <c:v>2020</c:v>
                  </c:pt>
                  <c:pt idx="12">
                    <c:v>2021</c:v>
                  </c:pt>
                  <c:pt idx="16">
                    <c:v>2022</c:v>
                  </c:pt>
                  <c:pt idx="20">
                    <c:v>2023</c:v>
                  </c:pt>
                </c:lvl>
              </c:multiLvlStrCache>
            </c:multiLvlStrRef>
          </c:cat>
          <c:val>
            <c:numRef>
              <c:f>'c5-11'!$E$16:$E$36</c:f>
              <c:numCache>
                <c:formatCode>0.00</c:formatCode>
                <c:ptCount val="21"/>
                <c:pt idx="0">
                  <c:v>-0.14599999999999999</c:v>
                </c:pt>
                <c:pt idx="1">
                  <c:v>-1.897</c:v>
                </c:pt>
                <c:pt idx="2">
                  <c:v>0.317</c:v>
                </c:pt>
                <c:pt idx="3">
                  <c:v>-5.8979999999999997</c:v>
                </c:pt>
                <c:pt idx="4">
                  <c:v>-0.19400000000000001</c:v>
                </c:pt>
                <c:pt idx="5">
                  <c:v>0.57099999999999995</c:v>
                </c:pt>
                <c:pt idx="6">
                  <c:v>-2.6680000000000001</c:v>
                </c:pt>
                <c:pt idx="7">
                  <c:v>-5.3650000000000002</c:v>
                </c:pt>
                <c:pt idx="8">
                  <c:v>-1.5589999999999999</c:v>
                </c:pt>
                <c:pt idx="9">
                  <c:v>-7.5460000000000003</c:v>
                </c:pt>
                <c:pt idx="10">
                  <c:v>-4.5789999999999997</c:v>
                </c:pt>
                <c:pt idx="11">
                  <c:v>-15.27</c:v>
                </c:pt>
                <c:pt idx="12">
                  <c:v>-7.1989999999999998</c:v>
                </c:pt>
                <c:pt idx="13">
                  <c:v>-5.4249999999999998</c:v>
                </c:pt>
                <c:pt idx="14">
                  <c:v>-5.1719999999999997</c:v>
                </c:pt>
                <c:pt idx="15">
                  <c:v>-10.595000000000001</c:v>
                </c:pt>
                <c:pt idx="16">
                  <c:v>-3.4140000000000001</c:v>
                </c:pt>
                <c:pt idx="17">
                  <c:v>-1.6279999999999999</c:v>
                </c:pt>
                <c:pt idx="18">
                  <c:v>-5.8369999999999997</c:v>
                </c:pt>
                <c:pt idx="19">
                  <c:v>-13.343</c:v>
                </c:pt>
                <c:pt idx="20">
                  <c:v>-11.932</c:v>
                </c:pt>
              </c:numCache>
            </c:numRef>
          </c:val>
          <c:extLst>
            <c:ext xmlns:c16="http://schemas.microsoft.com/office/drawing/2014/chart" uri="{C3380CC4-5D6E-409C-BE32-E72D297353CC}">
              <c16:uniqueId val="{0000000E-E78C-47BA-8CC8-0405A8D921AA}"/>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E-0575-4147-8FEB-F7A6042A0EAB}"/>
            </c:ext>
          </c:extLst>
        </c:ser>
        <c:dLbls>
          <c:showLegendKey val="0"/>
          <c:showVal val="0"/>
          <c:showCatName val="0"/>
          <c:showSerName val="0"/>
          <c:showPercent val="0"/>
          <c:showBubbleSize val="0"/>
        </c:dLbls>
        <c:marker val="1"/>
        <c:smooth val="0"/>
        <c:axId val="1052166296"/>
        <c:axId val="1052171696"/>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a:t>
                </a:r>
                <a:r>
                  <a:rPr lang="en-US"/>
                  <a:t> GDP százalék</a:t>
                </a:r>
                <a:r>
                  <a:rPr lang="hu-HU"/>
                  <a:t>áb</a:t>
                </a:r>
                <a:r>
                  <a:rPr lang="en-US"/>
                  <a:t>a</a:t>
                </a:r>
                <a:r>
                  <a:rPr lang="hu-HU"/>
                  <a:t>n</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2"/>
          <c:min val="-1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052171696"/>
        <c:scaling>
          <c:orientation val="minMax"/>
          <c:max val="2"/>
          <c:min val="-16"/>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2166296"/>
        <c:crosses val="max"/>
        <c:crossBetween val="between"/>
      </c:valAx>
      <c:catAx>
        <c:axId val="1052166296"/>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 GDP</a:t>
                </a:r>
                <a:r>
                  <a:rPr lang="hu-HU"/>
                  <a:t> százalékában</a:t>
                </a:r>
                <a:endParaRPr lang="en-US"/>
              </a:p>
            </c:rich>
          </c:tx>
          <c:layout>
            <c:manualLayout>
              <c:xMode val="edge"/>
              <c:yMode val="edge"/>
              <c:x val="0.5969609375224656"/>
              <c:y val="1.853231408517011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105217169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9452510726821293E-2"/>
          <c:w val="0.83736013986013991"/>
          <c:h val="0.68549562586733759"/>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3218-4728-9506-E11665F75804}"/>
              </c:ext>
            </c:extLst>
          </c:dPt>
          <c:dPt>
            <c:idx val="16"/>
            <c:invertIfNegative val="0"/>
            <c:bubble3D val="0"/>
            <c:extLst>
              <c:ext xmlns:c16="http://schemas.microsoft.com/office/drawing/2014/chart" uri="{C3380CC4-5D6E-409C-BE32-E72D297353CC}">
                <c16:uniqueId val="{00000001-3218-4728-9506-E11665F75804}"/>
              </c:ext>
            </c:extLst>
          </c:dPt>
          <c:dPt>
            <c:idx val="17"/>
            <c:invertIfNegative val="0"/>
            <c:bubble3D val="0"/>
            <c:extLst>
              <c:ext xmlns:c16="http://schemas.microsoft.com/office/drawing/2014/chart" uri="{C3380CC4-5D6E-409C-BE32-E72D297353CC}">
                <c16:uniqueId val="{00000002-3218-4728-9506-E11665F75804}"/>
              </c:ext>
            </c:extLst>
          </c:dPt>
          <c:dPt>
            <c:idx val="18"/>
            <c:invertIfNegative val="0"/>
            <c:bubble3D val="0"/>
            <c:extLst>
              <c:ext xmlns:c16="http://schemas.microsoft.com/office/drawing/2014/chart" uri="{C3380CC4-5D6E-409C-BE32-E72D297353CC}">
                <c16:uniqueId val="{00000003-3218-4728-9506-E11665F75804}"/>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3218-4728-9506-E11665F75804}"/>
              </c:ext>
            </c:extLst>
          </c:dPt>
          <c:dPt>
            <c:idx val="20"/>
            <c:invertIfNegative val="0"/>
            <c:bubble3D val="0"/>
            <c:spPr>
              <a:solidFill>
                <a:schemeClr val="accent3"/>
              </a:solidFill>
              <a:ln w="28575">
                <a:noFill/>
              </a:ln>
              <a:effectLst/>
            </c:spPr>
            <c:extLst>
              <c:ext xmlns:c16="http://schemas.microsoft.com/office/drawing/2014/chart" uri="{C3380CC4-5D6E-409C-BE32-E72D297353CC}">
                <c16:uniqueId val="{00000007-3218-4728-9506-E11665F75804}"/>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9-3218-4728-9506-E11665F75804}"/>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B-3218-4728-9506-E11665F75804}"/>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3218-4728-9506-E11665F75804}"/>
              </c:ext>
            </c:extLst>
          </c:dPt>
          <c:cat>
            <c:multiLvlStrRef>
              <c:f>'c5-11'!$A$16:$B$36</c:f>
              <c:multiLvlStrCache>
                <c:ptCount val="21"/>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lvl>
                <c:lvl>
                  <c:pt idx="0">
                    <c:v>2018</c:v>
                  </c:pt>
                  <c:pt idx="4">
                    <c:v>2019</c:v>
                  </c:pt>
                  <c:pt idx="8">
                    <c:v>2020</c:v>
                  </c:pt>
                  <c:pt idx="12">
                    <c:v>2021</c:v>
                  </c:pt>
                  <c:pt idx="16">
                    <c:v>2022</c:v>
                  </c:pt>
                  <c:pt idx="20">
                    <c:v>2023</c:v>
                  </c:pt>
                </c:lvl>
              </c:multiLvlStrCache>
            </c:multiLvlStrRef>
          </c:cat>
          <c:val>
            <c:numRef>
              <c:f>'c5-11'!$E$16:$E$36</c:f>
              <c:numCache>
                <c:formatCode>0.00</c:formatCode>
                <c:ptCount val="21"/>
                <c:pt idx="0">
                  <c:v>-0.14599999999999999</c:v>
                </c:pt>
                <c:pt idx="1">
                  <c:v>-1.897</c:v>
                </c:pt>
                <c:pt idx="2">
                  <c:v>0.317</c:v>
                </c:pt>
                <c:pt idx="3">
                  <c:v>-5.8979999999999997</c:v>
                </c:pt>
                <c:pt idx="4">
                  <c:v>-0.19400000000000001</c:v>
                </c:pt>
                <c:pt idx="5">
                  <c:v>0.57099999999999995</c:v>
                </c:pt>
                <c:pt idx="6">
                  <c:v>-2.6680000000000001</c:v>
                </c:pt>
                <c:pt idx="7">
                  <c:v>-5.3650000000000002</c:v>
                </c:pt>
                <c:pt idx="8">
                  <c:v>-1.5589999999999999</c:v>
                </c:pt>
                <c:pt idx="9">
                  <c:v>-7.5460000000000003</c:v>
                </c:pt>
                <c:pt idx="10">
                  <c:v>-4.5789999999999997</c:v>
                </c:pt>
                <c:pt idx="11">
                  <c:v>-15.27</c:v>
                </c:pt>
                <c:pt idx="12">
                  <c:v>-7.1989999999999998</c:v>
                </c:pt>
                <c:pt idx="13">
                  <c:v>-5.4249999999999998</c:v>
                </c:pt>
                <c:pt idx="14">
                  <c:v>-5.1719999999999997</c:v>
                </c:pt>
                <c:pt idx="15">
                  <c:v>-10.595000000000001</c:v>
                </c:pt>
                <c:pt idx="16">
                  <c:v>-3.4140000000000001</c:v>
                </c:pt>
                <c:pt idx="17">
                  <c:v>-1.6279999999999999</c:v>
                </c:pt>
                <c:pt idx="18">
                  <c:v>-5.8369999999999997</c:v>
                </c:pt>
                <c:pt idx="19">
                  <c:v>-13.343</c:v>
                </c:pt>
                <c:pt idx="20">
                  <c:v>-11.932</c:v>
                </c:pt>
              </c:numCache>
            </c:numRef>
          </c:val>
          <c:extLst>
            <c:ext xmlns:c16="http://schemas.microsoft.com/office/drawing/2014/chart" uri="{C3380CC4-5D6E-409C-BE32-E72D297353CC}">
              <c16:uniqueId val="{0000000E-3218-4728-9506-E11665F75804}"/>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F-3218-4728-9506-E11665F75804}"/>
            </c:ext>
          </c:extLst>
        </c:ser>
        <c:dLbls>
          <c:showLegendKey val="0"/>
          <c:showVal val="0"/>
          <c:showCatName val="0"/>
          <c:showSerName val="0"/>
          <c:showPercent val="0"/>
          <c:showBubbleSize val="0"/>
        </c:dLbls>
        <c:marker val="1"/>
        <c:smooth val="0"/>
        <c:axId val="1052166296"/>
        <c:axId val="1052171696"/>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a:t>
                </a:r>
                <a:r>
                  <a:rPr lang="hu-HU" baseline="0"/>
                  <a:t> a percentage of</a:t>
                </a:r>
                <a:r>
                  <a:rPr lang="en-US"/>
                  <a:t> GDP</a:t>
                </a:r>
              </a:p>
            </c:rich>
          </c:tx>
          <c:layout>
            <c:manualLayout>
              <c:xMode val="edge"/>
              <c:yMode val="edge"/>
              <c:x val="6.2101150208273358E-2"/>
              <c:y val="1.9824860025134778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2"/>
          <c:min val="-16"/>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052171696"/>
        <c:scaling>
          <c:orientation val="minMax"/>
          <c:max val="2"/>
          <c:min val="-16"/>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52166296"/>
        <c:crosses val="max"/>
        <c:crossBetween val="between"/>
      </c:valAx>
      <c:catAx>
        <c:axId val="1052166296"/>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t>
                </a:r>
                <a:r>
                  <a:rPr lang="en-US"/>
                  <a:t>a </a:t>
                </a:r>
                <a:r>
                  <a:rPr lang="hu-HU"/>
                  <a:t>percentage of </a:t>
                </a:r>
                <a:r>
                  <a:rPr lang="en-US"/>
                  <a:t>GDP</a:t>
                </a:r>
              </a:p>
            </c:rich>
          </c:tx>
          <c:layout>
            <c:manualLayout>
              <c:xMode val="edge"/>
              <c:yMode val="edge"/>
              <c:x val="0.54420964278331296"/>
              <c:y val="1.853231408517004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105217169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47299531415175966"/>
        </c:manualLayout>
      </c:layout>
      <c:barChart>
        <c:barDir val="col"/>
        <c:grouping val="stacked"/>
        <c:varyColors val="0"/>
        <c:ser>
          <c:idx val="0"/>
          <c:order val="0"/>
          <c:tx>
            <c:strRef>
              <c:f>'c5-12'!$E$14</c:f>
              <c:strCache>
                <c:ptCount val="1"/>
                <c:pt idx="0">
                  <c:v>Gazdálkodó szervezetek</c:v>
                </c:pt>
              </c:strCache>
            </c:strRef>
          </c:tx>
          <c:spPr>
            <a:solidFill>
              <a:schemeClr val="tx2"/>
            </a:solidFill>
            <a:ln>
              <a:noFill/>
            </a:ln>
            <a:effectLst/>
          </c:spPr>
          <c:invertIfNegative val="0"/>
          <c:cat>
            <c:multiLvlStrRef>
              <c:f>'c5-12'!$C$15:$D$55</c:f>
              <c:multiLvlStrCache>
                <c:ptCount val="41"/>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lvl>
                <c:lvl>
                  <c:pt idx="0">
                    <c:v>2020</c:v>
                  </c:pt>
                  <c:pt idx="12">
                    <c:v>2021</c:v>
                  </c:pt>
                  <c:pt idx="24">
                    <c:v>2022</c:v>
                  </c:pt>
                  <c:pt idx="36">
                    <c:v>2023</c:v>
                  </c:pt>
                </c:lvl>
              </c:multiLvlStrCache>
            </c:multiLvlStrRef>
          </c:cat>
          <c:val>
            <c:numRef>
              <c:f>'c5-12'!$E$15:$E$55</c:f>
              <c:numCache>
                <c:formatCode>0.0</c:formatCode>
                <c:ptCount val="41"/>
                <c:pt idx="0">
                  <c:v>-1.9762605660846022</c:v>
                </c:pt>
                <c:pt idx="1">
                  <c:v>-1.988984124674557</c:v>
                </c:pt>
                <c:pt idx="2">
                  <c:v>1.7806011506585906</c:v>
                </c:pt>
                <c:pt idx="3">
                  <c:v>0.40624942487142635</c:v>
                </c:pt>
                <c:pt idx="4">
                  <c:v>-0.55893219512151537</c:v>
                </c:pt>
                <c:pt idx="5">
                  <c:v>0.80139555879089364</c:v>
                </c:pt>
                <c:pt idx="6">
                  <c:v>0.38437430266272649</c:v>
                </c:pt>
                <c:pt idx="7">
                  <c:v>1.4400654274348077</c:v>
                </c:pt>
                <c:pt idx="8">
                  <c:v>2.3470432570295152</c:v>
                </c:pt>
                <c:pt idx="9">
                  <c:v>3.2949475298239697</c:v>
                </c:pt>
                <c:pt idx="10">
                  <c:v>2.7616499658410079</c:v>
                </c:pt>
                <c:pt idx="11">
                  <c:v>0.10622123451774464</c:v>
                </c:pt>
                <c:pt idx="12">
                  <c:v>0.57170592632119221</c:v>
                </c:pt>
                <c:pt idx="13">
                  <c:v>0.49702752606115608</c:v>
                </c:pt>
                <c:pt idx="14">
                  <c:v>1.376701553792542</c:v>
                </c:pt>
                <c:pt idx="15">
                  <c:v>1.1909209210421068</c:v>
                </c:pt>
                <c:pt idx="16">
                  <c:v>5.9066868549913529</c:v>
                </c:pt>
                <c:pt idx="17">
                  <c:v>3.9579535930658913</c:v>
                </c:pt>
                <c:pt idx="18">
                  <c:v>4.9540371954659816</c:v>
                </c:pt>
                <c:pt idx="19">
                  <c:v>0.57447424704524863</c:v>
                </c:pt>
                <c:pt idx="20">
                  <c:v>0.34940741374833295</c:v>
                </c:pt>
                <c:pt idx="21">
                  <c:v>-0.52301594389180917</c:v>
                </c:pt>
                <c:pt idx="22">
                  <c:v>-0.48648807433348085</c:v>
                </c:pt>
                <c:pt idx="23">
                  <c:v>0.72134170240271855</c:v>
                </c:pt>
                <c:pt idx="24">
                  <c:v>0.7220390817419946</c:v>
                </c:pt>
                <c:pt idx="25">
                  <c:v>1.0903441065446509</c:v>
                </c:pt>
                <c:pt idx="26">
                  <c:v>2.1174817431765462</c:v>
                </c:pt>
                <c:pt idx="27">
                  <c:v>2.4906552983369759</c:v>
                </c:pt>
                <c:pt idx="28">
                  <c:v>4.3370156135542972</c:v>
                </c:pt>
                <c:pt idx="29">
                  <c:v>4.2485048846828297</c:v>
                </c:pt>
                <c:pt idx="30">
                  <c:v>4.1883150107546614</c:v>
                </c:pt>
                <c:pt idx="31">
                  <c:v>2.9391713196272002</c:v>
                </c:pt>
                <c:pt idx="32">
                  <c:v>5.1061217235061278</c:v>
                </c:pt>
                <c:pt idx="33">
                  <c:v>8.5845855161987785</c:v>
                </c:pt>
                <c:pt idx="34">
                  <c:v>9.4394841232966105</c:v>
                </c:pt>
                <c:pt idx="35">
                  <c:v>11.094051973689648</c:v>
                </c:pt>
                <c:pt idx="36">
                  <c:v>7.8330629207191595</c:v>
                </c:pt>
                <c:pt idx="37">
                  <c:v>8.4471730896008239</c:v>
                </c:pt>
                <c:pt idx="38">
                  <c:v>4.1760046759849194</c:v>
                </c:pt>
                <c:pt idx="39">
                  <c:v>4.1479681811666893</c:v>
                </c:pt>
                <c:pt idx="40">
                  <c:v>6.4395576676469517</c:v>
                </c:pt>
              </c:numCache>
            </c:numRef>
          </c:val>
          <c:extLst>
            <c:ext xmlns:c16="http://schemas.microsoft.com/office/drawing/2014/chart" uri="{C3380CC4-5D6E-409C-BE32-E72D297353CC}">
              <c16:uniqueId val="{00000000-1D3B-47E1-BF97-03A7E7ECFFFC}"/>
            </c:ext>
          </c:extLst>
        </c:ser>
        <c:ser>
          <c:idx val="2"/>
          <c:order val="1"/>
          <c:tx>
            <c:strRef>
              <c:f>'c5-12'!$G$14</c:f>
              <c:strCache>
                <c:ptCount val="1"/>
                <c:pt idx="0">
                  <c:v>Jövedelemadók, járulékok</c:v>
                </c:pt>
              </c:strCache>
            </c:strRef>
          </c:tx>
          <c:spPr>
            <a:solidFill>
              <a:schemeClr val="accent1"/>
            </a:solidFill>
            <a:ln>
              <a:noFill/>
            </a:ln>
            <a:effectLst/>
          </c:spPr>
          <c:invertIfNegative val="0"/>
          <c:cat>
            <c:multiLvlStrRef>
              <c:f>'c5-12'!$C$15:$D$55</c:f>
              <c:multiLvlStrCache>
                <c:ptCount val="41"/>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lvl>
                <c:lvl>
                  <c:pt idx="0">
                    <c:v>2020</c:v>
                  </c:pt>
                  <c:pt idx="12">
                    <c:v>2021</c:v>
                  </c:pt>
                  <c:pt idx="24">
                    <c:v>2022</c:v>
                  </c:pt>
                  <c:pt idx="36">
                    <c:v>2023</c:v>
                  </c:pt>
                </c:lvl>
              </c:multiLvlStrCache>
            </c:multiLvlStrRef>
          </c:cat>
          <c:val>
            <c:numRef>
              <c:f>'c5-12'!$G$15:$G$55</c:f>
              <c:numCache>
                <c:formatCode>0.0</c:formatCode>
                <c:ptCount val="41"/>
                <c:pt idx="0">
                  <c:v>3.4502447212671088</c:v>
                </c:pt>
                <c:pt idx="1">
                  <c:v>3.4209686712516487</c:v>
                </c:pt>
                <c:pt idx="2">
                  <c:v>2.2739358979805964</c:v>
                </c:pt>
                <c:pt idx="3">
                  <c:v>1.231330757034484</c:v>
                </c:pt>
                <c:pt idx="4">
                  <c:v>-0.78017132268108347</c:v>
                </c:pt>
                <c:pt idx="5">
                  <c:v>-2.563808592332447</c:v>
                </c:pt>
                <c:pt idx="6">
                  <c:v>-2.7934500602547083</c:v>
                </c:pt>
                <c:pt idx="7">
                  <c:v>-1.9685898889360307</c:v>
                </c:pt>
                <c:pt idx="8">
                  <c:v>-0.68894810975021459</c:v>
                </c:pt>
                <c:pt idx="9">
                  <c:v>-0.11008077026758609</c:v>
                </c:pt>
                <c:pt idx="10">
                  <c:v>0.46377627164612512</c:v>
                </c:pt>
                <c:pt idx="11">
                  <c:v>0.2550237684923049</c:v>
                </c:pt>
                <c:pt idx="12">
                  <c:v>-0.22315927775076549</c:v>
                </c:pt>
                <c:pt idx="13">
                  <c:v>-8.3647749393521556E-2</c:v>
                </c:pt>
                <c:pt idx="14">
                  <c:v>1.0046486604263842</c:v>
                </c:pt>
                <c:pt idx="15">
                  <c:v>2.0539550014072829</c:v>
                </c:pt>
                <c:pt idx="16">
                  <c:v>3.8809565374861559</c:v>
                </c:pt>
                <c:pt idx="17">
                  <c:v>5.5393245932926733</c:v>
                </c:pt>
                <c:pt idx="18">
                  <c:v>6.7108538637940454</c:v>
                </c:pt>
                <c:pt idx="19">
                  <c:v>6.2286490615237895</c:v>
                </c:pt>
                <c:pt idx="20">
                  <c:v>6.2596373084482915</c:v>
                </c:pt>
                <c:pt idx="21">
                  <c:v>5.5991351619931446</c:v>
                </c:pt>
                <c:pt idx="22">
                  <c:v>5.2985326304178777</c:v>
                </c:pt>
                <c:pt idx="23">
                  <c:v>4.7767026837391322</c:v>
                </c:pt>
                <c:pt idx="24">
                  <c:v>4.531299454600707</c:v>
                </c:pt>
                <c:pt idx="25">
                  <c:v>-8.4745227310946909</c:v>
                </c:pt>
                <c:pt idx="26">
                  <c:v>-7.1850079392785302</c:v>
                </c:pt>
                <c:pt idx="27">
                  <c:v>-6.2499733945247655</c:v>
                </c:pt>
                <c:pt idx="28">
                  <c:v>7.7495077411929953</c:v>
                </c:pt>
                <c:pt idx="29">
                  <c:v>6.504622311337287</c:v>
                </c:pt>
                <c:pt idx="30">
                  <c:v>5.6606420758412828</c:v>
                </c:pt>
                <c:pt idx="31">
                  <c:v>5.6817925422601805</c:v>
                </c:pt>
                <c:pt idx="32">
                  <c:v>4.7634784320419117</c:v>
                </c:pt>
                <c:pt idx="33">
                  <c:v>5.3916606083291807</c:v>
                </c:pt>
                <c:pt idx="34">
                  <c:v>5.468670176573859</c:v>
                </c:pt>
                <c:pt idx="35">
                  <c:v>5.6871302164809903</c:v>
                </c:pt>
                <c:pt idx="36">
                  <c:v>7.2624946678317217</c:v>
                </c:pt>
                <c:pt idx="37">
                  <c:v>22.592694633798672</c:v>
                </c:pt>
                <c:pt idx="38">
                  <c:v>22.122803008565178</c:v>
                </c:pt>
                <c:pt idx="39">
                  <c:v>20.899887920104295</c:v>
                </c:pt>
                <c:pt idx="40">
                  <c:v>6.3358532636937319</c:v>
                </c:pt>
              </c:numCache>
            </c:numRef>
          </c:val>
          <c:extLst>
            <c:ext xmlns:c16="http://schemas.microsoft.com/office/drawing/2014/chart" uri="{C3380CC4-5D6E-409C-BE32-E72D297353CC}">
              <c16:uniqueId val="{00000001-1D3B-47E1-BF97-03A7E7ECFFFC}"/>
            </c:ext>
          </c:extLst>
        </c:ser>
        <c:ser>
          <c:idx val="1"/>
          <c:order val="2"/>
          <c:tx>
            <c:strRef>
              <c:f>'c5-12'!$F$14</c:f>
              <c:strCache>
                <c:ptCount val="1"/>
                <c:pt idx="0">
                  <c:v>Fogyasztási adók</c:v>
                </c:pt>
              </c:strCache>
            </c:strRef>
          </c:tx>
          <c:spPr>
            <a:solidFill>
              <a:schemeClr val="accent1">
                <a:lumMod val="40000"/>
                <a:lumOff val="60000"/>
              </a:schemeClr>
            </a:solidFill>
            <a:ln>
              <a:noFill/>
            </a:ln>
            <a:effectLst/>
          </c:spPr>
          <c:invertIfNegative val="0"/>
          <c:cat>
            <c:multiLvlStrRef>
              <c:f>'c5-12'!$C$15:$D$55</c:f>
              <c:multiLvlStrCache>
                <c:ptCount val="41"/>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lvl>
                <c:lvl>
                  <c:pt idx="0">
                    <c:v>2020</c:v>
                  </c:pt>
                  <c:pt idx="12">
                    <c:v>2021</c:v>
                  </c:pt>
                  <c:pt idx="24">
                    <c:v>2022</c:v>
                  </c:pt>
                  <c:pt idx="36">
                    <c:v>2023</c:v>
                  </c:pt>
                </c:lvl>
              </c:multiLvlStrCache>
            </c:multiLvlStrRef>
          </c:cat>
          <c:val>
            <c:numRef>
              <c:f>'c5-12'!$F$15:$F$55</c:f>
              <c:numCache>
                <c:formatCode>0.0</c:formatCode>
                <c:ptCount val="41"/>
                <c:pt idx="0">
                  <c:v>2.8320779899285857</c:v>
                </c:pt>
                <c:pt idx="1">
                  <c:v>3.0378056387291044</c:v>
                </c:pt>
                <c:pt idx="2">
                  <c:v>3.0061858572902005</c:v>
                </c:pt>
                <c:pt idx="3">
                  <c:v>1.9753402466282055</c:v>
                </c:pt>
                <c:pt idx="4">
                  <c:v>-4.4146708761826812</c:v>
                </c:pt>
                <c:pt idx="5">
                  <c:v>-6.972724595529896</c:v>
                </c:pt>
                <c:pt idx="6">
                  <c:v>-5.9547220502662066</c:v>
                </c:pt>
                <c:pt idx="7">
                  <c:v>1.8150138481016945E-2</c:v>
                </c:pt>
                <c:pt idx="8">
                  <c:v>2.3078280875825699</c:v>
                </c:pt>
                <c:pt idx="9">
                  <c:v>2.4861711159780406</c:v>
                </c:pt>
                <c:pt idx="10">
                  <c:v>1.7313334750703586</c:v>
                </c:pt>
                <c:pt idx="11">
                  <c:v>4.8021120608278256</c:v>
                </c:pt>
                <c:pt idx="12">
                  <c:v>4.4393785595189712</c:v>
                </c:pt>
                <c:pt idx="13">
                  <c:v>3.9048781102729166</c:v>
                </c:pt>
                <c:pt idx="14">
                  <c:v>1.4266697716817369</c:v>
                </c:pt>
                <c:pt idx="15">
                  <c:v>4.5736361373507393</c:v>
                </c:pt>
                <c:pt idx="16">
                  <c:v>9.891723329372331</c:v>
                </c:pt>
                <c:pt idx="17">
                  <c:v>12.06514640554931</c:v>
                </c:pt>
                <c:pt idx="18">
                  <c:v>10.241206719056111</c:v>
                </c:pt>
                <c:pt idx="19">
                  <c:v>5.3049559068852021</c:v>
                </c:pt>
                <c:pt idx="20">
                  <c:v>3.9576667245159856</c:v>
                </c:pt>
                <c:pt idx="21">
                  <c:v>2.7312288384140788</c:v>
                </c:pt>
                <c:pt idx="22">
                  <c:v>4.2785324007510281</c:v>
                </c:pt>
                <c:pt idx="23">
                  <c:v>3.0179374926797036</c:v>
                </c:pt>
                <c:pt idx="24">
                  <c:v>5.3698909017189829</c:v>
                </c:pt>
                <c:pt idx="25">
                  <c:v>5.6957901946410416</c:v>
                </c:pt>
                <c:pt idx="26">
                  <c:v>7.7262495316565625</c:v>
                </c:pt>
                <c:pt idx="27">
                  <c:v>8.175263230393444</c:v>
                </c:pt>
                <c:pt idx="28">
                  <c:v>9.3980383308684701</c:v>
                </c:pt>
                <c:pt idx="29">
                  <c:v>11.420559291552161</c:v>
                </c:pt>
                <c:pt idx="30">
                  <c:v>11.439674818953193</c:v>
                </c:pt>
                <c:pt idx="31">
                  <c:v>10.270575188638734</c:v>
                </c:pt>
                <c:pt idx="32">
                  <c:v>9.6512159420918842</c:v>
                </c:pt>
                <c:pt idx="33">
                  <c:v>8.8167277874281016</c:v>
                </c:pt>
                <c:pt idx="34">
                  <c:v>9.9663198015211982</c:v>
                </c:pt>
                <c:pt idx="35">
                  <c:v>8.6078539597178576</c:v>
                </c:pt>
                <c:pt idx="36">
                  <c:v>8.6500346912202524</c:v>
                </c:pt>
                <c:pt idx="37">
                  <c:v>6.4995314649181788</c:v>
                </c:pt>
                <c:pt idx="38">
                  <c:v>4.1947787339152862</c:v>
                </c:pt>
                <c:pt idx="39">
                  <c:v>0.88316526706800036</c:v>
                </c:pt>
                <c:pt idx="40">
                  <c:v>1.9525066294408928</c:v>
                </c:pt>
              </c:numCache>
            </c:numRef>
          </c:val>
          <c:extLst>
            <c:ext xmlns:c16="http://schemas.microsoft.com/office/drawing/2014/chart" uri="{C3380CC4-5D6E-409C-BE32-E72D297353CC}">
              <c16:uniqueId val="{00000002-1D3B-47E1-BF97-03A7E7ECFFFC}"/>
            </c:ext>
          </c:extLst>
        </c:ser>
        <c:dLbls>
          <c:showLegendKey val="0"/>
          <c:showVal val="0"/>
          <c:showCatName val="0"/>
          <c:showSerName val="0"/>
          <c:showPercent val="0"/>
          <c:showBubbleSize val="0"/>
        </c:dLbls>
        <c:gapWidth val="25"/>
        <c:overlap val="100"/>
        <c:axId val="505740336"/>
        <c:axId val="505740664"/>
      </c:barChart>
      <c:lineChart>
        <c:grouping val="standard"/>
        <c:varyColors val="0"/>
        <c:ser>
          <c:idx val="4"/>
          <c:order val="3"/>
          <c:tx>
            <c:strRef>
              <c:f>'c5-12'!$I$14</c:f>
              <c:strCache>
                <c:ptCount val="1"/>
                <c:pt idx="0">
                  <c:v>Összesen - szja visszatérítés és különadók nélkül</c:v>
                </c:pt>
              </c:strCache>
            </c:strRef>
          </c:tx>
          <c:spPr>
            <a:ln w="19050" cap="rnd">
              <a:solidFill>
                <a:srgbClr val="C00000"/>
              </a:solidFill>
              <a:round/>
            </a:ln>
            <a:effectLst/>
          </c:spPr>
          <c:marker>
            <c:symbol val="circle"/>
            <c:size val="5"/>
            <c:spPr>
              <a:solidFill>
                <a:schemeClr val="bg1"/>
              </a:solidFill>
              <a:ln w="9525">
                <a:solidFill>
                  <a:srgbClr val="C00000"/>
                </a:solidFill>
              </a:ln>
              <a:effectLst/>
            </c:spPr>
          </c:marker>
          <c:val>
            <c:numRef>
              <c:f>'c5-12'!$I$15:$I$55</c:f>
              <c:numCache>
                <c:formatCode>General</c:formatCode>
                <c:ptCount val="41"/>
                <c:pt idx="23" formatCode="0.0">
                  <c:v>8.5159818788215205</c:v>
                </c:pt>
                <c:pt idx="24" formatCode="0.0">
                  <c:v>11.476739722236795</c:v>
                </c:pt>
                <c:pt idx="25" formatCode="0.0">
                  <c:v>12.422155906317411</c:v>
                </c:pt>
                <c:pt idx="26" formatCode="0.0">
                  <c:v>18.509940690619175</c:v>
                </c:pt>
                <c:pt idx="27" formatCode="0.0">
                  <c:v>19.457249989733882</c:v>
                </c:pt>
                <c:pt idx="28" formatCode="0.0">
                  <c:v>22.609824985745931</c:v>
                </c:pt>
                <c:pt idx="29" formatCode="0.0">
                  <c:v>22.399134417835075</c:v>
                </c:pt>
                <c:pt idx="30" formatCode="0.0">
                  <c:v>21.459577102828774</c:v>
                </c:pt>
                <c:pt idx="31" formatCode="0.0">
                  <c:v>18.11024471025091</c:v>
                </c:pt>
                <c:pt idx="32" formatCode="0.0">
                  <c:v>16.317533994216539</c:v>
                </c:pt>
                <c:pt idx="33" formatCode="0.0">
                  <c:v>15.690435898173138</c:v>
                </c:pt>
                <c:pt idx="34" formatCode="0.0">
                  <c:v>14.425176862615508</c:v>
                </c:pt>
                <c:pt idx="35" formatCode="0.0">
                  <c:v>13.707465589989898</c:v>
                </c:pt>
                <c:pt idx="36" formatCode="0.0">
                  <c:v>14.197059281562407</c:v>
                </c:pt>
                <c:pt idx="37" formatCode="0.0">
                  <c:v>14.154011405760425</c:v>
                </c:pt>
                <c:pt idx="38" formatCode="0.0">
                  <c:v>9.7003822715931332</c:v>
                </c:pt>
                <c:pt idx="39" formatCode="0.0">
                  <c:v>6.7646813541075046</c:v>
                </c:pt>
                <c:pt idx="40" formatCode="0.0">
                  <c:v>7.6299174905415379</c:v>
                </c:pt>
              </c:numCache>
            </c:numRef>
          </c:val>
          <c:smooth val="0"/>
          <c:extLst>
            <c:ext xmlns:c16="http://schemas.microsoft.com/office/drawing/2014/chart" uri="{C3380CC4-5D6E-409C-BE32-E72D297353CC}">
              <c16:uniqueId val="{00000003-1D3B-47E1-BF97-03A7E7ECFFFC}"/>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'c5-12'!$H$14</c:f>
              <c:strCache>
                <c:ptCount val="1"/>
                <c:pt idx="0">
                  <c:v>Összesen</c:v>
                </c:pt>
              </c:strCache>
            </c:strRef>
          </c:tx>
          <c:spPr>
            <a:ln w="19050" cap="rnd">
              <a:solidFill>
                <a:schemeClr val="tx2"/>
              </a:solidFill>
              <a:round/>
            </a:ln>
            <a:effectLst/>
          </c:spPr>
          <c:marker>
            <c:symbol val="circle"/>
            <c:size val="5"/>
            <c:spPr>
              <a:solidFill>
                <a:schemeClr val="bg1"/>
              </a:solidFill>
              <a:ln w="9525">
                <a:solidFill>
                  <a:schemeClr val="tx2"/>
                </a:solidFill>
              </a:ln>
              <a:effectLst/>
            </c:spPr>
          </c:marker>
          <c:cat>
            <c:multiLvlStrRef>
              <c:f>'c5-12'!$C$15:$D$55</c:f>
              <c:multiLvlStrCache>
                <c:ptCount val="41"/>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lvl>
                <c:lvl>
                  <c:pt idx="0">
                    <c:v>2020</c:v>
                  </c:pt>
                  <c:pt idx="12">
                    <c:v>2021</c:v>
                  </c:pt>
                  <c:pt idx="24">
                    <c:v>2022</c:v>
                  </c:pt>
                  <c:pt idx="36">
                    <c:v>2023</c:v>
                  </c:pt>
                </c:lvl>
              </c:multiLvlStrCache>
            </c:multiLvlStrRef>
          </c:cat>
          <c:val>
            <c:numRef>
              <c:f>'c5-12'!$H$15:$H$55</c:f>
              <c:numCache>
                <c:formatCode>0.0</c:formatCode>
                <c:ptCount val="41"/>
                <c:pt idx="0">
                  <c:v>4.3060621451110892</c:v>
                </c:pt>
                <c:pt idx="1">
                  <c:v>4.4697901853061994</c:v>
                </c:pt>
                <c:pt idx="2">
                  <c:v>7.0607229059293841</c:v>
                </c:pt>
                <c:pt idx="3">
                  <c:v>3.6129204285340943</c:v>
                </c:pt>
                <c:pt idx="4">
                  <c:v>-5.7537743939852781</c:v>
                </c:pt>
                <c:pt idx="5">
                  <c:v>-8.7351376290714544</c:v>
                </c:pt>
                <c:pt idx="6">
                  <c:v>-8.363797807858198</c:v>
                </c:pt>
                <c:pt idx="7">
                  <c:v>-0.51037432302022401</c:v>
                </c:pt>
                <c:pt idx="8">
                  <c:v>3.9659232348618678</c:v>
                </c:pt>
                <c:pt idx="9">
                  <c:v>5.6710378755344237</c:v>
                </c:pt>
                <c:pt idx="10">
                  <c:v>4.9567597125574903</c:v>
                </c:pt>
                <c:pt idx="11">
                  <c:v>5.1633570638378812</c:v>
                </c:pt>
                <c:pt idx="12">
                  <c:v>4.7879252080893941</c:v>
                </c:pt>
                <c:pt idx="13">
                  <c:v>4.3182578869405575</c:v>
                </c:pt>
                <c:pt idx="14">
                  <c:v>3.8080199859006569</c:v>
                </c:pt>
                <c:pt idx="15">
                  <c:v>7.8185120598001534</c:v>
                </c:pt>
                <c:pt idx="16">
                  <c:v>19.679366721849846</c:v>
                </c:pt>
                <c:pt idx="17">
                  <c:v>21.56242459190787</c:v>
                </c:pt>
                <c:pt idx="18">
                  <c:v>21.906097778316113</c:v>
                </c:pt>
                <c:pt idx="19">
                  <c:v>12.108079215454248</c:v>
                </c:pt>
                <c:pt idx="20">
                  <c:v>10.566711446712596</c:v>
                </c:pt>
                <c:pt idx="21">
                  <c:v>7.8073480565154174</c:v>
                </c:pt>
                <c:pt idx="22">
                  <c:v>9.090576956835438</c:v>
                </c:pt>
                <c:pt idx="23">
                  <c:v>8.5159818788215205</c:v>
                </c:pt>
                <c:pt idx="24">
                  <c:v>10.623229438061689</c:v>
                </c:pt>
                <c:pt idx="25">
                  <c:v>-1.6883884299090268</c:v>
                </c:pt>
                <c:pt idx="26">
                  <c:v>2.6587233355545914</c:v>
                </c:pt>
                <c:pt idx="27">
                  <c:v>4.4159451342056455</c:v>
                </c:pt>
                <c:pt idx="28">
                  <c:v>21.484561685615809</c:v>
                </c:pt>
                <c:pt idx="29">
                  <c:v>22.173686487572297</c:v>
                </c:pt>
                <c:pt idx="30">
                  <c:v>21.28863190554917</c:v>
                </c:pt>
                <c:pt idx="31">
                  <c:v>18.89153905052612</c:v>
                </c:pt>
                <c:pt idx="32">
                  <c:v>19.520816097639937</c:v>
                </c:pt>
                <c:pt idx="33">
                  <c:v>22.79297391195605</c:v>
                </c:pt>
                <c:pt idx="34">
                  <c:v>24.874474101391677</c:v>
                </c:pt>
                <c:pt idx="35">
                  <c:v>25.389036149888522</c:v>
                </c:pt>
                <c:pt idx="36">
                  <c:v>23.745592279771156</c:v>
                </c:pt>
                <c:pt idx="37">
                  <c:v>37.539399188317724</c:v>
                </c:pt>
                <c:pt idx="38">
                  <c:v>30.493586418465402</c:v>
                </c:pt>
                <c:pt idx="39">
                  <c:v>25.931021368339003</c:v>
                </c:pt>
                <c:pt idx="40">
                  <c:v>14.727917560781556</c:v>
                </c:pt>
              </c:numCache>
            </c:numRef>
          </c:val>
          <c:smooth val="0"/>
          <c:extLst>
            <c:ext xmlns:c16="http://schemas.microsoft.com/office/drawing/2014/chart" uri="{C3380CC4-5D6E-409C-BE32-E72D297353CC}">
              <c16:uniqueId val="{00000004-1D3B-47E1-BF97-03A7E7ECFFFC}"/>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8.6543981481481486E-2"/>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1"/>
        <c:lblAlgn val="ctr"/>
        <c:lblOffset val="100"/>
        <c:tickLblSkip val="2"/>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0.85127281746031747"/>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4322065846710839"/>
          <c:w val="0.90591277777777779"/>
          <c:h val="0.2567789352923875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48694630406786699"/>
        </c:manualLayout>
      </c:layout>
      <c:barChart>
        <c:barDir val="col"/>
        <c:grouping val="stacked"/>
        <c:varyColors val="0"/>
        <c:ser>
          <c:idx val="0"/>
          <c:order val="0"/>
          <c:tx>
            <c:strRef>
              <c:f>'c5-12'!$E$13</c:f>
              <c:strCache>
                <c:ptCount val="1"/>
                <c:pt idx="0">
                  <c:v>Business organisations</c:v>
                </c:pt>
              </c:strCache>
            </c:strRef>
          </c:tx>
          <c:spPr>
            <a:solidFill>
              <a:schemeClr val="tx2"/>
            </a:solidFill>
            <a:ln>
              <a:noFill/>
            </a:ln>
            <a:effectLst/>
          </c:spPr>
          <c:invertIfNegative val="0"/>
          <c:cat>
            <c:multiLvlStrRef>
              <c:f>'c5-12'!$A$15:$B$55</c:f>
              <c:multiLvlStrCache>
                <c:ptCount val="41"/>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lvl>
                <c:lvl>
                  <c:pt idx="0">
                    <c:v>2020</c:v>
                  </c:pt>
                  <c:pt idx="12">
                    <c:v>2021</c:v>
                  </c:pt>
                  <c:pt idx="24">
                    <c:v>2022</c:v>
                  </c:pt>
                  <c:pt idx="36">
                    <c:v>2023</c:v>
                  </c:pt>
                </c:lvl>
              </c:multiLvlStrCache>
            </c:multiLvlStrRef>
          </c:cat>
          <c:val>
            <c:numRef>
              <c:f>'c5-12'!$E$15:$E$55</c:f>
              <c:numCache>
                <c:formatCode>0.0</c:formatCode>
                <c:ptCount val="41"/>
                <c:pt idx="0">
                  <c:v>-1.9762605660846022</c:v>
                </c:pt>
                <c:pt idx="1">
                  <c:v>-1.988984124674557</c:v>
                </c:pt>
                <c:pt idx="2">
                  <c:v>1.7806011506585906</c:v>
                </c:pt>
                <c:pt idx="3">
                  <c:v>0.40624942487142635</c:v>
                </c:pt>
                <c:pt idx="4">
                  <c:v>-0.55893219512151537</c:v>
                </c:pt>
                <c:pt idx="5">
                  <c:v>0.80139555879089364</c:v>
                </c:pt>
                <c:pt idx="6">
                  <c:v>0.38437430266272649</c:v>
                </c:pt>
                <c:pt idx="7">
                  <c:v>1.4400654274348077</c:v>
                </c:pt>
                <c:pt idx="8">
                  <c:v>2.3470432570295152</c:v>
                </c:pt>
                <c:pt idx="9">
                  <c:v>3.2949475298239697</c:v>
                </c:pt>
                <c:pt idx="10">
                  <c:v>2.7616499658410079</c:v>
                </c:pt>
                <c:pt idx="11">
                  <c:v>0.10622123451774464</c:v>
                </c:pt>
                <c:pt idx="12">
                  <c:v>0.57170592632119221</c:v>
                </c:pt>
                <c:pt idx="13">
                  <c:v>0.49702752606115608</c:v>
                </c:pt>
                <c:pt idx="14">
                  <c:v>1.376701553792542</c:v>
                </c:pt>
                <c:pt idx="15">
                  <c:v>1.1909209210421068</c:v>
                </c:pt>
                <c:pt idx="16">
                  <c:v>5.9066868549913529</c:v>
                </c:pt>
                <c:pt idx="17">
                  <c:v>3.9579535930658913</c:v>
                </c:pt>
                <c:pt idx="18">
                  <c:v>4.9540371954659816</c:v>
                </c:pt>
                <c:pt idx="19">
                  <c:v>0.57447424704524863</c:v>
                </c:pt>
                <c:pt idx="20">
                  <c:v>0.34940741374833295</c:v>
                </c:pt>
                <c:pt idx="21">
                  <c:v>-0.52301594389180917</c:v>
                </c:pt>
                <c:pt idx="22">
                  <c:v>-0.48648807433348085</c:v>
                </c:pt>
                <c:pt idx="23">
                  <c:v>0.72134170240271855</c:v>
                </c:pt>
                <c:pt idx="24">
                  <c:v>0.7220390817419946</c:v>
                </c:pt>
                <c:pt idx="25">
                  <c:v>1.0903441065446509</c:v>
                </c:pt>
                <c:pt idx="26">
                  <c:v>2.1174817431765462</c:v>
                </c:pt>
                <c:pt idx="27">
                  <c:v>2.4906552983369759</c:v>
                </c:pt>
                <c:pt idx="28">
                  <c:v>4.3370156135542972</c:v>
                </c:pt>
                <c:pt idx="29">
                  <c:v>4.2485048846828297</c:v>
                </c:pt>
                <c:pt idx="30">
                  <c:v>4.1883150107546614</c:v>
                </c:pt>
                <c:pt idx="31">
                  <c:v>2.9391713196272002</c:v>
                </c:pt>
                <c:pt idx="32">
                  <c:v>5.1061217235061278</c:v>
                </c:pt>
                <c:pt idx="33">
                  <c:v>8.5845855161987785</c:v>
                </c:pt>
                <c:pt idx="34">
                  <c:v>9.4394841232966105</c:v>
                </c:pt>
                <c:pt idx="35">
                  <c:v>11.094051973689648</c:v>
                </c:pt>
                <c:pt idx="36">
                  <c:v>7.8330629207191595</c:v>
                </c:pt>
                <c:pt idx="37">
                  <c:v>8.4471730896008239</c:v>
                </c:pt>
                <c:pt idx="38">
                  <c:v>4.1760046759849194</c:v>
                </c:pt>
                <c:pt idx="39">
                  <c:v>4.1479681811666893</c:v>
                </c:pt>
                <c:pt idx="40">
                  <c:v>6.4395576676469517</c:v>
                </c:pt>
              </c:numCache>
            </c:numRef>
          </c:val>
          <c:extLst>
            <c:ext xmlns:c16="http://schemas.microsoft.com/office/drawing/2014/chart" uri="{C3380CC4-5D6E-409C-BE32-E72D297353CC}">
              <c16:uniqueId val="{00000000-04AA-46D2-A1DA-1E66E9DB58A2}"/>
            </c:ext>
          </c:extLst>
        </c:ser>
        <c:ser>
          <c:idx val="2"/>
          <c:order val="1"/>
          <c:tx>
            <c:strRef>
              <c:f>'c5-12'!$G$13</c:f>
              <c:strCache>
                <c:ptCount val="1"/>
                <c:pt idx="0">
                  <c:v>Income taxes and contributions</c:v>
                </c:pt>
              </c:strCache>
            </c:strRef>
          </c:tx>
          <c:spPr>
            <a:solidFill>
              <a:schemeClr val="accent1"/>
            </a:solidFill>
            <a:ln>
              <a:noFill/>
            </a:ln>
            <a:effectLst/>
          </c:spPr>
          <c:invertIfNegative val="0"/>
          <c:cat>
            <c:multiLvlStrRef>
              <c:f>'c5-12'!$A$15:$B$55</c:f>
              <c:multiLvlStrCache>
                <c:ptCount val="41"/>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lvl>
                <c:lvl>
                  <c:pt idx="0">
                    <c:v>2020</c:v>
                  </c:pt>
                  <c:pt idx="12">
                    <c:v>2021</c:v>
                  </c:pt>
                  <c:pt idx="24">
                    <c:v>2022</c:v>
                  </c:pt>
                  <c:pt idx="36">
                    <c:v>2023</c:v>
                  </c:pt>
                </c:lvl>
              </c:multiLvlStrCache>
            </c:multiLvlStrRef>
          </c:cat>
          <c:val>
            <c:numRef>
              <c:f>'c5-12'!$G$15:$G$55</c:f>
              <c:numCache>
                <c:formatCode>0.0</c:formatCode>
                <c:ptCount val="41"/>
                <c:pt idx="0">
                  <c:v>3.4502447212671088</c:v>
                </c:pt>
                <c:pt idx="1">
                  <c:v>3.4209686712516487</c:v>
                </c:pt>
                <c:pt idx="2">
                  <c:v>2.2739358979805964</c:v>
                </c:pt>
                <c:pt idx="3">
                  <c:v>1.231330757034484</c:v>
                </c:pt>
                <c:pt idx="4">
                  <c:v>-0.78017132268108347</c:v>
                </c:pt>
                <c:pt idx="5">
                  <c:v>-2.563808592332447</c:v>
                </c:pt>
                <c:pt idx="6">
                  <c:v>-2.7934500602547083</c:v>
                </c:pt>
                <c:pt idx="7">
                  <c:v>-1.9685898889360307</c:v>
                </c:pt>
                <c:pt idx="8">
                  <c:v>-0.68894810975021459</c:v>
                </c:pt>
                <c:pt idx="9">
                  <c:v>-0.11008077026758609</c:v>
                </c:pt>
                <c:pt idx="10">
                  <c:v>0.46377627164612512</c:v>
                </c:pt>
                <c:pt idx="11">
                  <c:v>0.2550237684923049</c:v>
                </c:pt>
                <c:pt idx="12">
                  <c:v>-0.22315927775076549</c:v>
                </c:pt>
                <c:pt idx="13">
                  <c:v>-8.3647749393521556E-2</c:v>
                </c:pt>
                <c:pt idx="14">
                  <c:v>1.0046486604263842</c:v>
                </c:pt>
                <c:pt idx="15">
                  <c:v>2.0539550014072829</c:v>
                </c:pt>
                <c:pt idx="16">
                  <c:v>3.8809565374861559</c:v>
                </c:pt>
                <c:pt idx="17">
                  <c:v>5.5393245932926733</c:v>
                </c:pt>
                <c:pt idx="18">
                  <c:v>6.7108538637940454</c:v>
                </c:pt>
                <c:pt idx="19">
                  <c:v>6.2286490615237895</c:v>
                </c:pt>
                <c:pt idx="20">
                  <c:v>6.2596373084482915</c:v>
                </c:pt>
                <c:pt idx="21">
                  <c:v>5.5991351619931446</c:v>
                </c:pt>
                <c:pt idx="22">
                  <c:v>5.2985326304178777</c:v>
                </c:pt>
                <c:pt idx="23">
                  <c:v>4.7767026837391322</c:v>
                </c:pt>
                <c:pt idx="24">
                  <c:v>4.531299454600707</c:v>
                </c:pt>
                <c:pt idx="25">
                  <c:v>-8.4745227310946909</c:v>
                </c:pt>
                <c:pt idx="26">
                  <c:v>-7.1850079392785302</c:v>
                </c:pt>
                <c:pt idx="27">
                  <c:v>-6.2499733945247655</c:v>
                </c:pt>
                <c:pt idx="28">
                  <c:v>7.7495077411929953</c:v>
                </c:pt>
                <c:pt idx="29">
                  <c:v>6.504622311337287</c:v>
                </c:pt>
                <c:pt idx="30">
                  <c:v>5.6606420758412828</c:v>
                </c:pt>
                <c:pt idx="31">
                  <c:v>5.6817925422601805</c:v>
                </c:pt>
                <c:pt idx="32">
                  <c:v>4.7634784320419117</c:v>
                </c:pt>
                <c:pt idx="33">
                  <c:v>5.3916606083291807</c:v>
                </c:pt>
                <c:pt idx="34">
                  <c:v>5.468670176573859</c:v>
                </c:pt>
                <c:pt idx="35">
                  <c:v>5.6871302164809903</c:v>
                </c:pt>
                <c:pt idx="36">
                  <c:v>7.2624946678317217</c:v>
                </c:pt>
                <c:pt idx="37">
                  <c:v>22.592694633798672</c:v>
                </c:pt>
                <c:pt idx="38">
                  <c:v>22.122803008565178</c:v>
                </c:pt>
                <c:pt idx="39">
                  <c:v>20.899887920104295</c:v>
                </c:pt>
                <c:pt idx="40">
                  <c:v>6.3358532636937319</c:v>
                </c:pt>
              </c:numCache>
            </c:numRef>
          </c:val>
          <c:extLst>
            <c:ext xmlns:c16="http://schemas.microsoft.com/office/drawing/2014/chart" uri="{C3380CC4-5D6E-409C-BE32-E72D297353CC}">
              <c16:uniqueId val="{00000001-04AA-46D2-A1DA-1E66E9DB58A2}"/>
            </c:ext>
          </c:extLst>
        </c:ser>
        <c:ser>
          <c:idx val="1"/>
          <c:order val="2"/>
          <c:tx>
            <c:strRef>
              <c:f>'c5-12'!$F$13</c:f>
              <c:strCache>
                <c:ptCount val="1"/>
                <c:pt idx="0">
                  <c:v>Consumption taxes</c:v>
                </c:pt>
              </c:strCache>
            </c:strRef>
          </c:tx>
          <c:spPr>
            <a:solidFill>
              <a:schemeClr val="accent1">
                <a:lumMod val="40000"/>
                <a:lumOff val="60000"/>
              </a:schemeClr>
            </a:solidFill>
            <a:ln>
              <a:noFill/>
            </a:ln>
            <a:effectLst/>
          </c:spPr>
          <c:invertIfNegative val="0"/>
          <c:cat>
            <c:multiLvlStrRef>
              <c:f>'c5-12'!$A$15:$B$55</c:f>
              <c:multiLvlStrCache>
                <c:ptCount val="41"/>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lvl>
                <c:lvl>
                  <c:pt idx="0">
                    <c:v>2020</c:v>
                  </c:pt>
                  <c:pt idx="12">
                    <c:v>2021</c:v>
                  </c:pt>
                  <c:pt idx="24">
                    <c:v>2022</c:v>
                  </c:pt>
                  <c:pt idx="36">
                    <c:v>2023</c:v>
                  </c:pt>
                </c:lvl>
              </c:multiLvlStrCache>
            </c:multiLvlStrRef>
          </c:cat>
          <c:val>
            <c:numRef>
              <c:f>'c5-12'!$F$15:$F$55</c:f>
              <c:numCache>
                <c:formatCode>0.0</c:formatCode>
                <c:ptCount val="41"/>
                <c:pt idx="0">
                  <c:v>2.8320779899285857</c:v>
                </c:pt>
                <c:pt idx="1">
                  <c:v>3.0378056387291044</c:v>
                </c:pt>
                <c:pt idx="2">
                  <c:v>3.0061858572902005</c:v>
                </c:pt>
                <c:pt idx="3">
                  <c:v>1.9753402466282055</c:v>
                </c:pt>
                <c:pt idx="4">
                  <c:v>-4.4146708761826812</c:v>
                </c:pt>
                <c:pt idx="5">
                  <c:v>-6.972724595529896</c:v>
                </c:pt>
                <c:pt idx="6">
                  <c:v>-5.9547220502662066</c:v>
                </c:pt>
                <c:pt idx="7">
                  <c:v>1.8150138481016945E-2</c:v>
                </c:pt>
                <c:pt idx="8">
                  <c:v>2.3078280875825699</c:v>
                </c:pt>
                <c:pt idx="9">
                  <c:v>2.4861711159780406</c:v>
                </c:pt>
                <c:pt idx="10">
                  <c:v>1.7313334750703586</c:v>
                </c:pt>
                <c:pt idx="11">
                  <c:v>4.8021120608278256</c:v>
                </c:pt>
                <c:pt idx="12">
                  <c:v>4.4393785595189712</c:v>
                </c:pt>
                <c:pt idx="13">
                  <c:v>3.9048781102729166</c:v>
                </c:pt>
                <c:pt idx="14">
                  <c:v>1.4266697716817369</c:v>
                </c:pt>
                <c:pt idx="15">
                  <c:v>4.5736361373507393</c:v>
                </c:pt>
                <c:pt idx="16">
                  <c:v>9.891723329372331</c:v>
                </c:pt>
                <c:pt idx="17">
                  <c:v>12.06514640554931</c:v>
                </c:pt>
                <c:pt idx="18">
                  <c:v>10.241206719056111</c:v>
                </c:pt>
                <c:pt idx="19">
                  <c:v>5.3049559068852021</c:v>
                </c:pt>
                <c:pt idx="20">
                  <c:v>3.9576667245159856</c:v>
                </c:pt>
                <c:pt idx="21">
                  <c:v>2.7312288384140788</c:v>
                </c:pt>
                <c:pt idx="22">
                  <c:v>4.2785324007510281</c:v>
                </c:pt>
                <c:pt idx="23">
                  <c:v>3.0179374926797036</c:v>
                </c:pt>
                <c:pt idx="24">
                  <c:v>5.3698909017189829</c:v>
                </c:pt>
                <c:pt idx="25">
                  <c:v>5.6957901946410416</c:v>
                </c:pt>
                <c:pt idx="26">
                  <c:v>7.7262495316565625</c:v>
                </c:pt>
                <c:pt idx="27">
                  <c:v>8.175263230393444</c:v>
                </c:pt>
                <c:pt idx="28">
                  <c:v>9.3980383308684701</c:v>
                </c:pt>
                <c:pt idx="29">
                  <c:v>11.420559291552161</c:v>
                </c:pt>
                <c:pt idx="30">
                  <c:v>11.439674818953193</c:v>
                </c:pt>
                <c:pt idx="31">
                  <c:v>10.270575188638734</c:v>
                </c:pt>
                <c:pt idx="32">
                  <c:v>9.6512159420918842</c:v>
                </c:pt>
                <c:pt idx="33">
                  <c:v>8.8167277874281016</c:v>
                </c:pt>
                <c:pt idx="34">
                  <c:v>9.9663198015211982</c:v>
                </c:pt>
                <c:pt idx="35">
                  <c:v>8.6078539597178576</c:v>
                </c:pt>
                <c:pt idx="36">
                  <c:v>8.6500346912202524</c:v>
                </c:pt>
                <c:pt idx="37">
                  <c:v>6.4995314649181788</c:v>
                </c:pt>
                <c:pt idx="38">
                  <c:v>4.1947787339152862</c:v>
                </c:pt>
                <c:pt idx="39">
                  <c:v>0.88316526706800036</c:v>
                </c:pt>
                <c:pt idx="40">
                  <c:v>1.9525066294408928</c:v>
                </c:pt>
              </c:numCache>
            </c:numRef>
          </c:val>
          <c:extLst>
            <c:ext xmlns:c16="http://schemas.microsoft.com/office/drawing/2014/chart" uri="{C3380CC4-5D6E-409C-BE32-E72D297353CC}">
              <c16:uniqueId val="{00000002-04AA-46D2-A1DA-1E66E9DB58A2}"/>
            </c:ext>
          </c:extLst>
        </c:ser>
        <c:dLbls>
          <c:showLegendKey val="0"/>
          <c:showVal val="0"/>
          <c:showCatName val="0"/>
          <c:showSerName val="0"/>
          <c:showPercent val="0"/>
          <c:showBubbleSize val="0"/>
        </c:dLbls>
        <c:gapWidth val="25"/>
        <c:overlap val="100"/>
        <c:axId val="505740336"/>
        <c:axId val="505740664"/>
      </c:barChart>
      <c:lineChart>
        <c:grouping val="standard"/>
        <c:varyColors val="0"/>
        <c:ser>
          <c:idx val="4"/>
          <c:order val="3"/>
          <c:tx>
            <c:strRef>
              <c:f>'c5-12'!$I$13</c:f>
              <c:strCache>
                <c:ptCount val="1"/>
                <c:pt idx="0">
                  <c:v>Total - without PIT refund and extra taxes</c:v>
                </c:pt>
              </c:strCache>
            </c:strRef>
          </c:tx>
          <c:spPr>
            <a:ln w="19050" cap="rnd">
              <a:solidFill>
                <a:srgbClr val="C00000"/>
              </a:solidFill>
              <a:round/>
            </a:ln>
            <a:effectLst/>
          </c:spPr>
          <c:marker>
            <c:symbol val="circle"/>
            <c:size val="5"/>
            <c:spPr>
              <a:solidFill>
                <a:schemeClr val="bg1"/>
              </a:solidFill>
              <a:ln w="9525">
                <a:solidFill>
                  <a:srgbClr val="C00000"/>
                </a:solidFill>
              </a:ln>
              <a:effectLst/>
            </c:spPr>
          </c:marker>
          <c:val>
            <c:numRef>
              <c:f>'c5-12'!$I$15:$I$55</c:f>
              <c:numCache>
                <c:formatCode>General</c:formatCode>
                <c:ptCount val="41"/>
                <c:pt idx="23" formatCode="0.0">
                  <c:v>8.5159818788215205</c:v>
                </c:pt>
                <c:pt idx="24" formatCode="0.0">
                  <c:v>11.476739722236795</c:v>
                </c:pt>
                <c:pt idx="25" formatCode="0.0">
                  <c:v>12.422155906317411</c:v>
                </c:pt>
                <c:pt idx="26" formatCode="0.0">
                  <c:v>18.509940690619175</c:v>
                </c:pt>
                <c:pt idx="27" formatCode="0.0">
                  <c:v>19.457249989733882</c:v>
                </c:pt>
                <c:pt idx="28" formatCode="0.0">
                  <c:v>22.609824985745931</c:v>
                </c:pt>
                <c:pt idx="29" formatCode="0.0">
                  <c:v>22.399134417835075</c:v>
                </c:pt>
                <c:pt idx="30" formatCode="0.0">
                  <c:v>21.459577102828774</c:v>
                </c:pt>
                <c:pt idx="31" formatCode="0.0">
                  <c:v>18.11024471025091</c:v>
                </c:pt>
                <c:pt idx="32" formatCode="0.0">
                  <c:v>16.317533994216539</c:v>
                </c:pt>
                <c:pt idx="33" formatCode="0.0">
                  <c:v>15.690435898173138</c:v>
                </c:pt>
                <c:pt idx="34" formatCode="0.0">
                  <c:v>14.425176862615508</c:v>
                </c:pt>
                <c:pt idx="35" formatCode="0.0">
                  <c:v>13.707465589989898</c:v>
                </c:pt>
                <c:pt idx="36" formatCode="0.0">
                  <c:v>14.197059281562407</c:v>
                </c:pt>
                <c:pt idx="37" formatCode="0.0">
                  <c:v>14.154011405760425</c:v>
                </c:pt>
                <c:pt idx="38" formatCode="0.0">
                  <c:v>9.7003822715931332</c:v>
                </c:pt>
                <c:pt idx="39" formatCode="0.0">
                  <c:v>6.7646813541075046</c:v>
                </c:pt>
                <c:pt idx="40" formatCode="0.0">
                  <c:v>7.6299174905415379</c:v>
                </c:pt>
              </c:numCache>
            </c:numRef>
          </c:val>
          <c:smooth val="0"/>
          <c:extLst>
            <c:ext xmlns:c16="http://schemas.microsoft.com/office/drawing/2014/chart" uri="{C3380CC4-5D6E-409C-BE32-E72D297353CC}">
              <c16:uniqueId val="{00000003-04AA-46D2-A1DA-1E66E9DB58A2}"/>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'c5-12'!$H$13</c:f>
              <c:strCache>
                <c:ptCount val="1"/>
                <c:pt idx="0">
                  <c:v>Total</c:v>
                </c:pt>
              </c:strCache>
            </c:strRef>
          </c:tx>
          <c:spPr>
            <a:ln w="19050" cap="rnd">
              <a:solidFill>
                <a:schemeClr val="tx2"/>
              </a:solidFill>
              <a:round/>
            </a:ln>
            <a:effectLst/>
          </c:spPr>
          <c:marker>
            <c:symbol val="circle"/>
            <c:size val="5"/>
            <c:spPr>
              <a:solidFill>
                <a:schemeClr val="bg1"/>
              </a:solidFill>
              <a:ln w="9525">
                <a:solidFill>
                  <a:schemeClr val="tx2"/>
                </a:solidFill>
              </a:ln>
              <a:effectLst/>
            </c:spPr>
          </c:marker>
          <c:cat>
            <c:multiLvlStrRef>
              <c:f>'c5-12'!$A$15:$B$55</c:f>
              <c:multiLvlStrCache>
                <c:ptCount val="41"/>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lvl>
                <c:lvl>
                  <c:pt idx="0">
                    <c:v>2020</c:v>
                  </c:pt>
                  <c:pt idx="12">
                    <c:v>2021</c:v>
                  </c:pt>
                  <c:pt idx="24">
                    <c:v>2022</c:v>
                  </c:pt>
                  <c:pt idx="36">
                    <c:v>2023</c:v>
                  </c:pt>
                </c:lvl>
              </c:multiLvlStrCache>
            </c:multiLvlStrRef>
          </c:cat>
          <c:val>
            <c:numRef>
              <c:f>'c5-12'!$H$15:$H$55</c:f>
              <c:numCache>
                <c:formatCode>0.0</c:formatCode>
                <c:ptCount val="41"/>
                <c:pt idx="0">
                  <c:v>4.3060621451110892</c:v>
                </c:pt>
                <c:pt idx="1">
                  <c:v>4.4697901853061994</c:v>
                </c:pt>
                <c:pt idx="2">
                  <c:v>7.0607229059293841</c:v>
                </c:pt>
                <c:pt idx="3">
                  <c:v>3.6129204285340943</c:v>
                </c:pt>
                <c:pt idx="4">
                  <c:v>-5.7537743939852781</c:v>
                </c:pt>
                <c:pt idx="5">
                  <c:v>-8.7351376290714544</c:v>
                </c:pt>
                <c:pt idx="6">
                  <c:v>-8.363797807858198</c:v>
                </c:pt>
                <c:pt idx="7">
                  <c:v>-0.51037432302022401</c:v>
                </c:pt>
                <c:pt idx="8">
                  <c:v>3.9659232348618678</c:v>
                </c:pt>
                <c:pt idx="9">
                  <c:v>5.6710378755344237</c:v>
                </c:pt>
                <c:pt idx="10">
                  <c:v>4.9567597125574903</c:v>
                </c:pt>
                <c:pt idx="11">
                  <c:v>5.1633570638378812</c:v>
                </c:pt>
                <c:pt idx="12">
                  <c:v>4.7879252080893941</c:v>
                </c:pt>
                <c:pt idx="13">
                  <c:v>4.3182578869405575</c:v>
                </c:pt>
                <c:pt idx="14">
                  <c:v>3.8080199859006569</c:v>
                </c:pt>
                <c:pt idx="15">
                  <c:v>7.8185120598001534</c:v>
                </c:pt>
                <c:pt idx="16">
                  <c:v>19.679366721849846</c:v>
                </c:pt>
                <c:pt idx="17">
                  <c:v>21.56242459190787</c:v>
                </c:pt>
                <c:pt idx="18">
                  <c:v>21.906097778316113</c:v>
                </c:pt>
                <c:pt idx="19">
                  <c:v>12.108079215454248</c:v>
                </c:pt>
                <c:pt idx="20">
                  <c:v>10.566711446712596</c:v>
                </c:pt>
                <c:pt idx="21">
                  <c:v>7.8073480565154174</c:v>
                </c:pt>
                <c:pt idx="22">
                  <c:v>9.090576956835438</c:v>
                </c:pt>
                <c:pt idx="23">
                  <c:v>8.5159818788215205</c:v>
                </c:pt>
                <c:pt idx="24">
                  <c:v>10.623229438061689</c:v>
                </c:pt>
                <c:pt idx="25">
                  <c:v>-1.6883884299090268</c:v>
                </c:pt>
                <c:pt idx="26">
                  <c:v>2.6587233355545914</c:v>
                </c:pt>
                <c:pt idx="27">
                  <c:v>4.4159451342056455</c:v>
                </c:pt>
                <c:pt idx="28">
                  <c:v>21.484561685615809</c:v>
                </c:pt>
                <c:pt idx="29">
                  <c:v>22.173686487572297</c:v>
                </c:pt>
                <c:pt idx="30">
                  <c:v>21.28863190554917</c:v>
                </c:pt>
                <c:pt idx="31">
                  <c:v>18.89153905052612</c:v>
                </c:pt>
                <c:pt idx="32">
                  <c:v>19.520816097639937</c:v>
                </c:pt>
                <c:pt idx="33">
                  <c:v>22.79297391195605</c:v>
                </c:pt>
                <c:pt idx="34">
                  <c:v>24.874474101391677</c:v>
                </c:pt>
                <c:pt idx="35">
                  <c:v>25.389036149888522</c:v>
                </c:pt>
                <c:pt idx="36">
                  <c:v>23.745592279771156</c:v>
                </c:pt>
                <c:pt idx="37">
                  <c:v>37.539399188317724</c:v>
                </c:pt>
                <c:pt idx="38">
                  <c:v>30.493586418465402</c:v>
                </c:pt>
                <c:pt idx="39">
                  <c:v>25.931021368339003</c:v>
                </c:pt>
                <c:pt idx="40">
                  <c:v>14.727917560781556</c:v>
                </c:pt>
              </c:numCache>
            </c:numRef>
          </c:val>
          <c:smooth val="0"/>
          <c:extLst>
            <c:ext xmlns:c16="http://schemas.microsoft.com/office/drawing/2014/chart" uri="{C3380CC4-5D6E-409C-BE32-E72D297353CC}">
              <c16:uniqueId val="{00000004-04AA-46D2-A1DA-1E66E9DB58A2}"/>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t>
                </a:r>
              </a:p>
            </c:rich>
          </c:tx>
          <c:layout>
            <c:manualLayout>
              <c:xMode val="edge"/>
              <c:yMode val="edge"/>
              <c:x val="8.6543981481481486E-2"/>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1"/>
        <c:lblAlgn val="ctr"/>
        <c:lblOffset val="100"/>
        <c:tickLblSkip val="2"/>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0.85127281746031747"/>
              <c:y val="1.98133680555555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4837991286953676"/>
          <c:w val="0.90591277777777779"/>
          <c:h val="0.2516196808899591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2061227134356833"/>
        </c:manualLayout>
      </c:layout>
      <c:barChart>
        <c:barDir val="col"/>
        <c:grouping val="clustered"/>
        <c:varyColors val="0"/>
        <c:ser>
          <c:idx val="1"/>
          <c:order val="0"/>
          <c:tx>
            <c:strRef>
              <c:f>'c5-13'!$B$12</c:f>
              <c:strCache>
                <c:ptCount val="1"/>
                <c:pt idx="0">
                  <c:v>Gross public debt</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20BB-4D8F-A798-6E9E0FC93B8C}"/>
              </c:ext>
            </c:extLst>
          </c:dPt>
          <c:dPt>
            <c:idx val="11"/>
            <c:invertIfNegative val="0"/>
            <c:bubble3D val="0"/>
            <c:extLst>
              <c:ext xmlns:c16="http://schemas.microsoft.com/office/drawing/2014/chart" uri="{C3380CC4-5D6E-409C-BE32-E72D297353CC}">
                <c16:uniqueId val="{00000001-20BB-4D8F-A798-6E9E0FC93B8C}"/>
              </c:ext>
            </c:extLst>
          </c:dPt>
          <c:cat>
            <c:numRef>
              <c:f>'c5-13'!$A$14:$A$34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'c5-13'!$B$14:$B$34</c:f>
              <c:numCache>
                <c:formatCode>0.0</c:formatCode>
                <c:ptCount val="21"/>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79.253</c:v>
                </c:pt>
                <c:pt idx="16">
                  <c:v>76.590999999999994</c:v>
                </c:pt>
                <c:pt idx="17">
                  <c:v>73.307000000000002</c:v>
                </c:pt>
                <c:pt idx="18">
                  <c:v>68.738523464933749</c:v>
                </c:pt>
                <c:pt idx="19">
                  <c:v>66.467586401283469</c:v>
                </c:pt>
                <c:pt idx="20">
                  <c:v>63.808287435080743</c:v>
                </c:pt>
              </c:numCache>
            </c:numRef>
          </c:val>
          <c:extLst>
            <c:ext xmlns:c16="http://schemas.microsoft.com/office/drawing/2014/chart" uri="{C3380CC4-5D6E-409C-BE32-E72D297353CC}">
              <c16:uniqueId val="{00000002-20BB-4D8F-A798-6E9E0FC93B8C}"/>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'c5-13'!$C$12</c:f>
              <c:strCache>
                <c:ptCount val="1"/>
                <c:pt idx="0">
                  <c:v>Share of FX-denominated debt (rhs)</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4-20BB-4D8F-A798-6E9E0FC93B8C}"/>
              </c:ext>
            </c:extLst>
          </c:dPt>
          <c:dPt>
            <c:idx val="11"/>
            <c:bubble3D val="0"/>
            <c:spPr>
              <a:ln>
                <a:solidFill>
                  <a:schemeClr val="tx2"/>
                </a:solidFill>
                <a:prstDash val="solid"/>
              </a:ln>
            </c:spPr>
            <c:extLst>
              <c:ext xmlns:c16="http://schemas.microsoft.com/office/drawing/2014/chart" uri="{C3380CC4-5D6E-409C-BE32-E72D297353CC}">
                <c16:uniqueId val="{00000006-20BB-4D8F-A798-6E9E0FC93B8C}"/>
              </c:ext>
            </c:extLst>
          </c:dPt>
          <c:dPt>
            <c:idx val="12"/>
            <c:bubble3D val="0"/>
            <c:spPr>
              <a:ln>
                <a:solidFill>
                  <a:schemeClr val="tx2"/>
                </a:solidFill>
                <a:prstDash val="solid"/>
              </a:ln>
            </c:spPr>
            <c:extLst>
              <c:ext xmlns:c16="http://schemas.microsoft.com/office/drawing/2014/chart" uri="{C3380CC4-5D6E-409C-BE32-E72D297353CC}">
                <c16:uniqueId val="{00000008-20BB-4D8F-A798-6E9E0FC93B8C}"/>
              </c:ext>
            </c:extLst>
          </c:dPt>
          <c:dPt>
            <c:idx val="15"/>
            <c:bubble3D val="0"/>
            <c:spPr>
              <a:ln>
                <a:solidFill>
                  <a:schemeClr val="tx2"/>
                </a:solidFill>
                <a:prstDash val="solid"/>
              </a:ln>
            </c:spPr>
            <c:extLst>
              <c:ext xmlns:c16="http://schemas.microsoft.com/office/drawing/2014/chart" uri="{C3380CC4-5D6E-409C-BE32-E72D297353CC}">
                <c16:uniqueId val="{0000000A-20BB-4D8F-A798-6E9E0FC93B8C}"/>
              </c:ext>
            </c:extLst>
          </c:dPt>
          <c:dPt>
            <c:idx val="16"/>
            <c:bubble3D val="0"/>
            <c:spPr>
              <a:ln>
                <a:solidFill>
                  <a:schemeClr val="tx2"/>
                </a:solidFill>
                <a:prstDash val="solid"/>
              </a:ln>
            </c:spPr>
            <c:extLst>
              <c:ext xmlns:c16="http://schemas.microsoft.com/office/drawing/2014/chart" uri="{C3380CC4-5D6E-409C-BE32-E72D297353CC}">
                <c16:uniqueId val="{0000000C-20BB-4D8F-A798-6E9E0FC93B8C}"/>
              </c:ext>
            </c:extLst>
          </c:dPt>
          <c:cat>
            <c:numRef>
              <c:f>'c5-13'!$A$14:$A$34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'c5-13'!$C$14:$C$34</c:f>
              <c:numCache>
                <c:formatCode>0.0</c:formatCode>
                <c:ptCount val="21"/>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26.107348003789397</c:v>
                </c:pt>
                <c:pt idx="19">
                  <c:v>26.680008714594877</c:v>
                </c:pt>
                <c:pt idx="20">
                  <c:v>26.680635243058699</c:v>
                </c:pt>
              </c:numCache>
            </c:numRef>
          </c:val>
          <c:smooth val="0"/>
          <c:extLst>
            <c:ext xmlns:c16="http://schemas.microsoft.com/office/drawing/2014/chart" uri="{C3380CC4-5D6E-409C-BE32-E72D297353CC}">
              <c16:uniqueId val="{0000000D-20BB-4D8F-A798-6E9E0FC93B8C}"/>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en-US"/>
                  <a:t>As a percentage of GDP</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As a percentage of debt</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3.0919276695888713E-3"/>
          <c:y val="0.86205094542835847"/>
          <c:w val="0.98578108803414233"/>
          <c:h val="0.137618085605824"/>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009646534491524"/>
        </c:manualLayout>
      </c:layout>
      <c:barChart>
        <c:barDir val="col"/>
        <c:grouping val="clustered"/>
        <c:varyColors val="0"/>
        <c:ser>
          <c:idx val="1"/>
          <c:order val="0"/>
          <c:tx>
            <c:strRef>
              <c:f>'c5-13'!$B$13</c:f>
              <c:strCache>
                <c:ptCount val="1"/>
                <c:pt idx="0">
                  <c:v>Államadósság</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D07F-4B08-9059-88EA7B6B73A2}"/>
              </c:ext>
            </c:extLst>
          </c:dPt>
          <c:dPt>
            <c:idx val="11"/>
            <c:invertIfNegative val="0"/>
            <c:bubble3D val="0"/>
            <c:extLst>
              <c:ext xmlns:c16="http://schemas.microsoft.com/office/drawing/2014/chart" uri="{C3380CC4-5D6E-409C-BE32-E72D297353CC}">
                <c16:uniqueId val="{00000001-D07F-4B08-9059-88EA7B6B73A2}"/>
              </c:ext>
            </c:extLst>
          </c:dPt>
          <c:cat>
            <c:numRef>
              <c:f>'c5-13'!$A$14:$A$34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'c5-13'!$B$14:$B$34</c:f>
              <c:numCache>
                <c:formatCode>0.0</c:formatCode>
                <c:ptCount val="21"/>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79.253</c:v>
                </c:pt>
                <c:pt idx="16">
                  <c:v>76.590999999999994</c:v>
                </c:pt>
                <c:pt idx="17">
                  <c:v>73.307000000000002</c:v>
                </c:pt>
                <c:pt idx="18">
                  <c:v>68.738523464933749</c:v>
                </c:pt>
                <c:pt idx="19">
                  <c:v>66.467586401283469</c:v>
                </c:pt>
                <c:pt idx="20">
                  <c:v>63.808287435080743</c:v>
                </c:pt>
              </c:numCache>
            </c:numRef>
          </c:val>
          <c:extLst>
            <c:ext xmlns:c16="http://schemas.microsoft.com/office/drawing/2014/chart" uri="{C3380CC4-5D6E-409C-BE32-E72D297353CC}">
              <c16:uniqueId val="{00000002-D07F-4B08-9059-88EA7B6B73A2}"/>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'c5-13'!$C$13</c:f>
              <c:strCache>
                <c:ptCount val="1"/>
                <c:pt idx="0">
                  <c:v>Központi adósság devizaaránya (jobb tengely)</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4-D07F-4B08-9059-88EA7B6B73A2}"/>
              </c:ext>
            </c:extLst>
          </c:dPt>
          <c:dPt>
            <c:idx val="11"/>
            <c:bubble3D val="0"/>
            <c:spPr>
              <a:ln>
                <a:solidFill>
                  <a:schemeClr val="tx2"/>
                </a:solidFill>
                <a:prstDash val="solid"/>
              </a:ln>
            </c:spPr>
            <c:extLst>
              <c:ext xmlns:c16="http://schemas.microsoft.com/office/drawing/2014/chart" uri="{C3380CC4-5D6E-409C-BE32-E72D297353CC}">
                <c16:uniqueId val="{00000006-D07F-4B08-9059-88EA7B6B73A2}"/>
              </c:ext>
            </c:extLst>
          </c:dPt>
          <c:dPt>
            <c:idx val="12"/>
            <c:bubble3D val="0"/>
            <c:spPr>
              <a:ln>
                <a:solidFill>
                  <a:schemeClr val="tx2"/>
                </a:solidFill>
                <a:prstDash val="solid"/>
              </a:ln>
            </c:spPr>
            <c:extLst>
              <c:ext xmlns:c16="http://schemas.microsoft.com/office/drawing/2014/chart" uri="{C3380CC4-5D6E-409C-BE32-E72D297353CC}">
                <c16:uniqueId val="{00000008-D07F-4B08-9059-88EA7B6B73A2}"/>
              </c:ext>
            </c:extLst>
          </c:dPt>
          <c:dPt>
            <c:idx val="15"/>
            <c:bubble3D val="0"/>
            <c:spPr>
              <a:ln>
                <a:solidFill>
                  <a:schemeClr val="tx2"/>
                </a:solidFill>
                <a:prstDash val="solid"/>
              </a:ln>
            </c:spPr>
            <c:extLst>
              <c:ext xmlns:c16="http://schemas.microsoft.com/office/drawing/2014/chart" uri="{C3380CC4-5D6E-409C-BE32-E72D297353CC}">
                <c16:uniqueId val="{0000000A-D07F-4B08-9059-88EA7B6B73A2}"/>
              </c:ext>
            </c:extLst>
          </c:dPt>
          <c:dPt>
            <c:idx val="16"/>
            <c:bubble3D val="0"/>
            <c:spPr>
              <a:ln>
                <a:solidFill>
                  <a:schemeClr val="tx2"/>
                </a:solidFill>
                <a:prstDash val="solid"/>
              </a:ln>
            </c:spPr>
            <c:extLst>
              <c:ext xmlns:c16="http://schemas.microsoft.com/office/drawing/2014/chart" uri="{C3380CC4-5D6E-409C-BE32-E72D297353CC}">
                <c16:uniqueId val="{0000000C-D07F-4B08-9059-88EA7B6B73A2}"/>
              </c:ext>
            </c:extLst>
          </c:dPt>
          <c:cat>
            <c:numRef>
              <c:f>'c5-13'!$A$14:$A$34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'c5-13'!$C$14:$C$34</c:f>
              <c:numCache>
                <c:formatCode>0.0</c:formatCode>
                <c:ptCount val="21"/>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26.107348003789397</c:v>
                </c:pt>
                <c:pt idx="19">
                  <c:v>26.680008714594877</c:v>
                </c:pt>
                <c:pt idx="20">
                  <c:v>26.680635243058699</c:v>
                </c:pt>
              </c:numCache>
            </c:numRef>
          </c:val>
          <c:smooth val="0"/>
          <c:extLst>
            <c:ext xmlns:c16="http://schemas.microsoft.com/office/drawing/2014/chart" uri="{C3380CC4-5D6E-409C-BE32-E72D297353CC}">
              <c16:uniqueId val="{0000000D-D07F-4B08-9059-88EA7B6B73A2}"/>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hu-HU"/>
                  <a:t>a</a:t>
                </a:r>
                <a:r>
                  <a:rPr lang="en-US"/>
                  <a:t> GDP százalékában</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az adósság százalékában</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6.6846952311089653E-3"/>
          <c:y val="0.86243714669912619"/>
          <c:w val="0.98260775646361409"/>
          <c:h val="0.1375628533008737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Nettó közvetlentőke-befektetés</c:v>
                </c:pt>
              </c:strCache>
            </c:strRef>
          </c:tx>
          <c:spPr>
            <a:solidFill>
              <a:schemeClr val="tx2"/>
            </a:solidFill>
            <a:ln w="12700">
              <a:noFill/>
              <a:prstDash val="solid"/>
            </a:ln>
          </c:spPr>
          <c:invertIfNegative val="0"/>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'c5-2'!$E$14:$E$90</c:f>
              <c:numCache>
                <c:formatCode>0.0</c:formatCode>
                <c:ptCount val="61"/>
                <c:pt idx="0">
                  <c:v>-3.3815676055199972E-2</c:v>
                </c:pt>
                <c:pt idx="1">
                  <c:v>0.80258290555270007</c:v>
                </c:pt>
                <c:pt idx="2">
                  <c:v>-1.75157826465E-2</c:v>
                </c:pt>
                <c:pt idx="3">
                  <c:v>1.6934686129349004</c:v>
                </c:pt>
                <c:pt idx="4">
                  <c:v>0.56335652604369968</c:v>
                </c:pt>
                <c:pt idx="5">
                  <c:v>-1.2445875371933997</c:v>
                </c:pt>
                <c:pt idx="6">
                  <c:v>9.0846182052799984E-2</c:v>
                </c:pt>
                <c:pt idx="7">
                  <c:v>0.84908707981979958</c:v>
                </c:pt>
                <c:pt idx="8">
                  <c:v>-0.10563418137659993</c:v>
                </c:pt>
                <c:pt idx="9">
                  <c:v>-0.33549136091650011</c:v>
                </c:pt>
                <c:pt idx="10">
                  <c:v>0.46366779236049993</c:v>
                </c:pt>
                <c:pt idx="11">
                  <c:v>1.0220436968759998</c:v>
                </c:pt>
                <c:pt idx="12">
                  <c:v>0.16226488792109983</c:v>
                </c:pt>
                <c:pt idx="13">
                  <c:v>-0.11613424842590006</c:v>
                </c:pt>
                <c:pt idx="14">
                  <c:v>-0.24400714141889998</c:v>
                </c:pt>
                <c:pt idx="15">
                  <c:v>1.3488898227248991</c:v>
                </c:pt>
                <c:pt idx="16">
                  <c:v>0.55971404327830054</c:v>
                </c:pt>
                <c:pt idx="17">
                  <c:v>-4.2316637942600099E-2</c:v>
                </c:pt>
                <c:pt idx="18">
                  <c:v>0.87377452056619953</c:v>
                </c:pt>
                <c:pt idx="19">
                  <c:v>1.1659068116101001</c:v>
                </c:pt>
                <c:pt idx="20">
                  <c:v>0.49716389622170004</c:v>
                </c:pt>
                <c:pt idx="21">
                  <c:v>-0.65081737018859998</c:v>
                </c:pt>
                <c:pt idx="22">
                  <c:v>-0.72960334781530012</c:v>
                </c:pt>
                <c:pt idx="23">
                  <c:v>2.1154321697899006</c:v>
                </c:pt>
                <c:pt idx="24">
                  <c:v>1.0232608840395998</c:v>
                </c:pt>
                <c:pt idx="25">
                  <c:v>-1.4029375326396003</c:v>
                </c:pt>
                <c:pt idx="26">
                  <c:v>1.2963578976051</c:v>
                </c:pt>
                <c:pt idx="27">
                  <c:v>2.1617898244391003</c:v>
                </c:pt>
                <c:pt idx="28">
                  <c:v>-2.9266457305300142E-2</c:v>
                </c:pt>
                <c:pt idx="29">
                  <c:v>-0.80620504273729965</c:v>
                </c:pt>
                <c:pt idx="30">
                  <c:v>1.2932823740751</c:v>
                </c:pt>
                <c:pt idx="31">
                  <c:v>0.98051045339579801</c:v>
                </c:pt>
                <c:pt idx="32">
                  <c:v>0.33999432888920034</c:v>
                </c:pt>
                <c:pt idx="33">
                  <c:v>-0.65118250205460015</c:v>
                </c:pt>
                <c:pt idx="34">
                  <c:v>1.6301105665744009</c:v>
                </c:pt>
                <c:pt idx="35">
                  <c:v>1.2437122961823006</c:v>
                </c:pt>
                <c:pt idx="36">
                  <c:v>0.7160309966809002</c:v>
                </c:pt>
                <c:pt idx="37">
                  <c:v>-0.79675203397779992</c:v>
                </c:pt>
                <c:pt idx="38">
                  <c:v>1.0315915619748004</c:v>
                </c:pt>
                <c:pt idx="39">
                  <c:v>1.1637115334378998</c:v>
                </c:pt>
                <c:pt idx="40">
                  <c:v>0.32948842064870032</c:v>
                </c:pt>
                <c:pt idx="41">
                  <c:v>-2.4599699609995085E-4</c:v>
                </c:pt>
                <c:pt idx="42">
                  <c:v>2.0495550017815001</c:v>
                </c:pt>
                <c:pt idx="43">
                  <c:v>0.23303894937379999</c:v>
                </c:pt>
                <c:pt idx="44">
                  <c:v>0.38267627119930026</c:v>
                </c:pt>
                <c:pt idx="45">
                  <c:v>-0.64064923156270015</c:v>
                </c:pt>
                <c:pt idx="46">
                  <c:v>9.8581304456099472E-2</c:v>
                </c:pt>
                <c:pt idx="47">
                  <c:v>1.0610939768768999</c:v>
                </c:pt>
                <c:pt idx="48">
                  <c:v>1.2424576821789999</c:v>
                </c:pt>
                <c:pt idx="49">
                  <c:v>0.77375541953569971</c:v>
                </c:pt>
                <c:pt idx="50">
                  <c:v>0.45069124006869993</c:v>
                </c:pt>
                <c:pt idx="51">
                  <c:v>-0.1168204044941008</c:v>
                </c:pt>
                <c:pt idx="52">
                  <c:v>-0.36014486231410103</c:v>
                </c:pt>
                <c:pt idx="53">
                  <c:v>5.5814023753400055E-2</c:v>
                </c:pt>
                <c:pt idx="54">
                  <c:v>0.95183452076980035</c:v>
                </c:pt>
                <c:pt idx="55">
                  <c:v>2.3111813362367002</c:v>
                </c:pt>
                <c:pt idx="56">
                  <c:v>-1.6540965623510002</c:v>
                </c:pt>
                <c:pt idx="57">
                  <c:v>1.1270522743831004</c:v>
                </c:pt>
                <c:pt idx="58">
                  <c:v>3.5220454122474001</c:v>
                </c:pt>
                <c:pt idx="59">
                  <c:v>0.88037630443060055</c:v>
                </c:pt>
                <c:pt idx="60">
                  <c:v>-2.7572008399999994</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'c5-2'!$D$14:$D$90</c:f>
              <c:numCache>
                <c:formatCode>0.0</c:formatCode>
                <c:ptCount val="61"/>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c:v>-0.94087254273959986</c:v>
                </c:pt>
                <c:pt idx="39">
                  <c:v>-1.5226335095579002</c:v>
                </c:pt>
                <c:pt idx="40">
                  <c:v>-1.2440736261749001</c:v>
                </c:pt>
                <c:pt idx="41">
                  <c:v>-0.63669622917809998</c:v>
                </c:pt>
                <c:pt idx="42">
                  <c:v>-1.5063996541794</c:v>
                </c:pt>
                <c:pt idx="43">
                  <c:v>-1.3756998893918002</c:v>
                </c:pt>
                <c:pt idx="44">
                  <c:v>-0.2016107968437999</c:v>
                </c:pt>
                <c:pt idx="45">
                  <c:v>-1.9119755135899918E-2</c:v>
                </c:pt>
                <c:pt idx="46">
                  <c:v>0.1162924300683999</c:v>
                </c:pt>
                <c:pt idx="47">
                  <c:v>-0.78588076363859982</c:v>
                </c:pt>
                <c:pt idx="48">
                  <c:v>-0.35875864289089987</c:v>
                </c:pt>
                <c:pt idx="49">
                  <c:v>1.2009827656935992</c:v>
                </c:pt>
                <c:pt idx="50">
                  <c:v>-0.42344037364570003</c:v>
                </c:pt>
                <c:pt idx="51">
                  <c:v>0.76277032793929955</c:v>
                </c:pt>
                <c:pt idx="52">
                  <c:v>0.70921826918160014</c:v>
                </c:pt>
                <c:pt idx="53">
                  <c:v>2.2967880921183998</c:v>
                </c:pt>
                <c:pt idx="54">
                  <c:v>0.84646920527409897</c:v>
                </c:pt>
                <c:pt idx="55">
                  <c:v>0.22221542942800004</c:v>
                </c:pt>
                <c:pt idx="56">
                  <c:v>4.0919550333192998</c:v>
                </c:pt>
                <c:pt idx="57">
                  <c:v>1.0149609957793999</c:v>
                </c:pt>
                <c:pt idx="58">
                  <c:v>0.4774694996300004</c:v>
                </c:pt>
                <c:pt idx="59">
                  <c:v>5.3997247833723998</c:v>
                </c:pt>
                <c:pt idx="60">
                  <c:v>5.4857059369944965</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Egyéb tranzakciók (portfólió-befektetések és derivatívák)</c:v>
                </c:pt>
              </c:strCache>
            </c:strRef>
          </c:tx>
          <c:spPr>
            <a:solidFill>
              <a:srgbClr val="898D8D"/>
            </a:solidFill>
            <a:ln w="12700">
              <a:noFill/>
              <a:prstDash val="solid"/>
            </a:ln>
          </c:spPr>
          <c:invertIfNegative val="0"/>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'c5-2'!$F$14:$F$90</c:f>
              <c:numCache>
                <c:formatCode>0.0</c:formatCode>
                <c:ptCount val="61"/>
                <c:pt idx="0">
                  <c:v>-0.41801320480399973</c:v>
                </c:pt>
                <c:pt idx="1">
                  <c:v>-0.14298937687219948</c:v>
                </c:pt>
                <c:pt idx="2">
                  <c:v>-3.1000595232700601E-2</c:v>
                </c:pt>
                <c:pt idx="3">
                  <c:v>-2.5306159431409005</c:v>
                </c:pt>
                <c:pt idx="4">
                  <c:v>-1.7817960180739003</c:v>
                </c:pt>
                <c:pt idx="5">
                  <c:v>1.5547357190733992</c:v>
                </c:pt>
                <c:pt idx="6">
                  <c:v>0.80271079468519924</c:v>
                </c:pt>
                <c:pt idx="7">
                  <c:v>-0.22999256085299935</c:v>
                </c:pt>
                <c:pt idx="8">
                  <c:v>-0.10134657882490065</c:v>
                </c:pt>
                <c:pt idx="9">
                  <c:v>4.2141650544399667E-2</c:v>
                </c:pt>
                <c:pt idx="10">
                  <c:v>-0.49673427451930002</c:v>
                </c:pt>
                <c:pt idx="11">
                  <c:v>0.32016776148129988</c:v>
                </c:pt>
                <c:pt idx="12">
                  <c:v>-0.22618522426359949</c:v>
                </c:pt>
                <c:pt idx="13">
                  <c:v>0.40473123259620047</c:v>
                </c:pt>
                <c:pt idx="14">
                  <c:v>0.86491725083210003</c:v>
                </c:pt>
                <c:pt idx="15">
                  <c:v>-2.7226299122399489E-2</c:v>
                </c:pt>
                <c:pt idx="16">
                  <c:v>0.27418530597849933</c:v>
                </c:pt>
                <c:pt idx="17">
                  <c:v>6.1343863443099611E-2</c:v>
                </c:pt>
                <c:pt idx="18">
                  <c:v>0.65718841327450028</c:v>
                </c:pt>
                <c:pt idx="19">
                  <c:v>0.62061884054340011</c:v>
                </c:pt>
                <c:pt idx="20">
                  <c:v>0.56438504167869907</c:v>
                </c:pt>
                <c:pt idx="21">
                  <c:v>1.5860251590799956E-2</c:v>
                </c:pt>
                <c:pt idx="22">
                  <c:v>0.28325729169149971</c:v>
                </c:pt>
                <c:pt idx="23">
                  <c:v>0.10553624908779913</c:v>
                </c:pt>
                <c:pt idx="24">
                  <c:v>-0.35694512736429973</c:v>
                </c:pt>
                <c:pt idx="25">
                  <c:v>-6.0258386089599769E-2</c:v>
                </c:pt>
                <c:pt idx="26">
                  <c:v>-0.31877655404109984</c:v>
                </c:pt>
                <c:pt idx="27">
                  <c:v>-0.9026897972604</c:v>
                </c:pt>
                <c:pt idx="28">
                  <c:v>7.8553270181700163E-2</c:v>
                </c:pt>
                <c:pt idx="29">
                  <c:v>0.28340183206469971</c:v>
                </c:pt>
                <c:pt idx="30">
                  <c:v>0.24210388061610044</c:v>
                </c:pt>
                <c:pt idx="31">
                  <c:v>0.41316027351780216</c:v>
                </c:pt>
                <c:pt idx="32">
                  <c:v>-0.68949683952880059</c:v>
                </c:pt>
                <c:pt idx="33">
                  <c:v>-0.28260902332450033</c:v>
                </c:pt>
                <c:pt idx="34">
                  <c:v>0.1640027336026999</c:v>
                </c:pt>
                <c:pt idx="35">
                  <c:v>0.61614881879939976</c:v>
                </c:pt>
                <c:pt idx="36">
                  <c:v>7.1279671635299913E-2</c:v>
                </c:pt>
                <c:pt idx="37">
                  <c:v>-0.55173034672130006</c:v>
                </c:pt>
                <c:pt idx="38">
                  <c:v>0.42246638934539971</c:v>
                </c:pt>
                <c:pt idx="39">
                  <c:v>0.25752283810510046</c:v>
                </c:pt>
                <c:pt idx="40">
                  <c:v>0.16772484420629985</c:v>
                </c:pt>
                <c:pt idx="41">
                  <c:v>-0.18967456506370017</c:v>
                </c:pt>
                <c:pt idx="42">
                  <c:v>-4.1457665922199904E-2</c:v>
                </c:pt>
                <c:pt idx="43">
                  <c:v>0.89575131152790044</c:v>
                </c:pt>
                <c:pt idx="44">
                  <c:v>0.28916735083869971</c:v>
                </c:pt>
                <c:pt idx="45">
                  <c:v>-0.19115748010509981</c:v>
                </c:pt>
                <c:pt idx="46">
                  <c:v>3.1256986304300571E-2</c:v>
                </c:pt>
                <c:pt idx="47">
                  <c:v>-0.2292293492595</c:v>
                </c:pt>
                <c:pt idx="48">
                  <c:v>-8.8658233883800008E-2</c:v>
                </c:pt>
                <c:pt idx="49">
                  <c:v>-0.82691468814009883</c:v>
                </c:pt>
                <c:pt idx="50">
                  <c:v>-0.12822714423399983</c:v>
                </c:pt>
                <c:pt idx="51">
                  <c:v>-3.8896264579498907E-2</c:v>
                </c:pt>
                <c:pt idx="52">
                  <c:v>-0.63863174066809913</c:v>
                </c:pt>
                <c:pt idx="53">
                  <c:v>-0.14980715688439983</c:v>
                </c:pt>
                <c:pt idx="54">
                  <c:v>0.46028688443990051</c:v>
                </c:pt>
                <c:pt idx="55">
                  <c:v>-0.69131911432060011</c:v>
                </c:pt>
                <c:pt idx="56">
                  <c:v>-0.83234709461419976</c:v>
                </c:pt>
                <c:pt idx="57">
                  <c:v>0.75961209539129992</c:v>
                </c:pt>
                <c:pt idx="58">
                  <c:v>1.3556300921739988</c:v>
                </c:pt>
                <c:pt idx="59">
                  <c:v>-0.68264216025010049</c:v>
                </c:pt>
                <c:pt idx="60">
                  <c:v>0.3394892500055029</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'c5-2'!$C$14:$C$90</c:f>
              <c:numCache>
                <c:formatCode>0.0</c:formatCode>
                <c:ptCount val="61"/>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0.47023282519420001</c:v>
                </c:pt>
                <c:pt idx="45">
                  <c:v>-0.85092646680369988</c:v>
                </c:pt>
                <c:pt idx="46">
                  <c:v>0.24613072082879994</c:v>
                </c:pt>
                <c:pt idx="47">
                  <c:v>4.5983863978800062E-2</c:v>
                </c:pt>
                <c:pt idx="48">
                  <c:v>0.7950408054043</c:v>
                </c:pt>
                <c:pt idx="49">
                  <c:v>1.1478234970892001</c:v>
                </c:pt>
                <c:pt idx="50">
                  <c:v>-0.10097627781099994</c:v>
                </c:pt>
                <c:pt idx="51">
                  <c:v>0.60705365886569984</c:v>
                </c:pt>
                <c:pt idx="52">
                  <c:v>-0.28955833380060003</c:v>
                </c:pt>
                <c:pt idx="53">
                  <c:v>2.2027949589874001</c:v>
                </c:pt>
                <c:pt idx="54">
                  <c:v>2.2585906104837998</c:v>
                </c:pt>
                <c:pt idx="55">
                  <c:v>1.8420776513441002</c:v>
                </c:pt>
                <c:pt idx="56">
                  <c:v>1.6055113763541</c:v>
                </c:pt>
                <c:pt idx="57">
                  <c:v>2.9016253655538002</c:v>
                </c:pt>
                <c:pt idx="58">
                  <c:v>5.3551450040513995</c:v>
                </c:pt>
                <c:pt idx="59">
                  <c:v>5.5974589275528999</c:v>
                </c:pt>
                <c:pt idx="60">
                  <c:v>3.067994347</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'c5-2'!$G$30:$G$90</c:f>
              <c:numCache>
                <c:formatCode>0.0</c:formatCode>
                <c:ptCount val="61"/>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-0.33474695825039996</c:v>
                </c:pt>
                <c:pt idx="45">
                  <c:v>-0.71917642831209994</c:v>
                </c:pt>
                <c:pt idx="46">
                  <c:v>2.0706638001199963E-2</c:v>
                </c:pt>
                <c:pt idx="47">
                  <c:v>-0.50108020300619993</c:v>
                </c:pt>
                <c:pt idx="48">
                  <c:v>-0.35634098430110006</c:v>
                </c:pt>
                <c:pt idx="49">
                  <c:v>0.77672657190820005</c:v>
                </c:pt>
                <c:pt idx="50">
                  <c:v>-1.0707419283552999</c:v>
                </c:pt>
                <c:pt idx="51">
                  <c:v>-0.54293982731620005</c:v>
                </c:pt>
                <c:pt idx="52">
                  <c:v>-0.96928463190460001</c:v>
                </c:pt>
                <c:pt idx="53">
                  <c:v>0.42263428515350004</c:v>
                </c:pt>
                <c:pt idx="54">
                  <c:v>1.4670016389289</c:v>
                </c:pt>
                <c:pt idx="55">
                  <c:v>1.4274572105650001</c:v>
                </c:pt>
                <c:pt idx="56">
                  <c:v>0.54109492807320003</c:v>
                </c:pt>
                <c:pt idx="57">
                  <c:v>1.5953907530495</c:v>
                </c:pt>
                <c:pt idx="58">
                  <c:v>4.1134929446693995</c:v>
                </c:pt>
                <c:pt idx="59">
                  <c:v>4.0438074469038003</c:v>
                </c:pt>
                <c:pt idx="60">
                  <c:v>9.8850525000000064E-2</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7"/>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7"/>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Net FDI</c:v>
                </c:pt>
              </c:strCache>
            </c:strRef>
          </c:tx>
          <c:spPr>
            <a:solidFill>
              <a:schemeClr val="tx2"/>
            </a:solidFill>
            <a:ln w="12700">
              <a:noFill/>
              <a:prstDash val="solid"/>
            </a:ln>
          </c:spPr>
          <c:invertIfNegative val="0"/>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'c5-2'!$E$14:$E$90</c:f>
              <c:numCache>
                <c:formatCode>0.0</c:formatCode>
                <c:ptCount val="61"/>
                <c:pt idx="0">
                  <c:v>-3.3815676055199972E-2</c:v>
                </c:pt>
                <c:pt idx="1">
                  <c:v>0.80258290555270007</c:v>
                </c:pt>
                <c:pt idx="2">
                  <c:v>-1.75157826465E-2</c:v>
                </c:pt>
                <c:pt idx="3">
                  <c:v>1.6934686129349004</c:v>
                </c:pt>
                <c:pt idx="4">
                  <c:v>0.56335652604369968</c:v>
                </c:pt>
                <c:pt idx="5">
                  <c:v>-1.2445875371933997</c:v>
                </c:pt>
                <c:pt idx="6">
                  <c:v>9.0846182052799984E-2</c:v>
                </c:pt>
                <c:pt idx="7">
                  <c:v>0.84908707981979958</c:v>
                </c:pt>
                <c:pt idx="8">
                  <c:v>-0.10563418137659993</c:v>
                </c:pt>
                <c:pt idx="9">
                  <c:v>-0.33549136091650011</c:v>
                </c:pt>
                <c:pt idx="10">
                  <c:v>0.46366779236049993</c:v>
                </c:pt>
                <c:pt idx="11">
                  <c:v>1.0220436968759998</c:v>
                </c:pt>
                <c:pt idx="12">
                  <c:v>0.16226488792109983</c:v>
                </c:pt>
                <c:pt idx="13">
                  <c:v>-0.11613424842590006</c:v>
                </c:pt>
                <c:pt idx="14">
                  <c:v>-0.24400714141889998</c:v>
                </c:pt>
                <c:pt idx="15">
                  <c:v>1.3488898227248991</c:v>
                </c:pt>
                <c:pt idx="16">
                  <c:v>0.55971404327830054</c:v>
                </c:pt>
                <c:pt idx="17">
                  <c:v>-4.2316637942600099E-2</c:v>
                </c:pt>
                <c:pt idx="18">
                  <c:v>0.87377452056619953</c:v>
                </c:pt>
                <c:pt idx="19">
                  <c:v>1.1659068116101001</c:v>
                </c:pt>
                <c:pt idx="20">
                  <c:v>0.49716389622170004</c:v>
                </c:pt>
                <c:pt idx="21">
                  <c:v>-0.65081737018859998</c:v>
                </c:pt>
                <c:pt idx="22">
                  <c:v>-0.72960334781530012</c:v>
                </c:pt>
                <c:pt idx="23">
                  <c:v>2.1154321697899006</c:v>
                </c:pt>
                <c:pt idx="24">
                  <c:v>1.0232608840395998</c:v>
                </c:pt>
                <c:pt idx="25">
                  <c:v>-1.4029375326396003</c:v>
                </c:pt>
                <c:pt idx="26">
                  <c:v>1.2963578976051</c:v>
                </c:pt>
                <c:pt idx="27">
                  <c:v>2.1617898244391003</c:v>
                </c:pt>
                <c:pt idx="28">
                  <c:v>-2.9266457305300142E-2</c:v>
                </c:pt>
                <c:pt idx="29">
                  <c:v>-0.80620504273729965</c:v>
                </c:pt>
                <c:pt idx="30">
                  <c:v>1.2932823740751</c:v>
                </c:pt>
                <c:pt idx="31">
                  <c:v>0.98051045339579801</c:v>
                </c:pt>
                <c:pt idx="32">
                  <c:v>0.33999432888920034</c:v>
                </c:pt>
                <c:pt idx="33">
                  <c:v>-0.65118250205460015</c:v>
                </c:pt>
                <c:pt idx="34">
                  <c:v>1.6301105665744009</c:v>
                </c:pt>
                <c:pt idx="35">
                  <c:v>1.2437122961823006</c:v>
                </c:pt>
                <c:pt idx="36">
                  <c:v>0.7160309966809002</c:v>
                </c:pt>
                <c:pt idx="37">
                  <c:v>-0.79675203397779992</c:v>
                </c:pt>
                <c:pt idx="38">
                  <c:v>1.0315915619748004</c:v>
                </c:pt>
                <c:pt idx="39">
                  <c:v>1.1637115334378998</c:v>
                </c:pt>
                <c:pt idx="40">
                  <c:v>0.32948842064870032</c:v>
                </c:pt>
                <c:pt idx="41">
                  <c:v>-2.4599699609995085E-4</c:v>
                </c:pt>
                <c:pt idx="42">
                  <c:v>2.0495550017815001</c:v>
                </c:pt>
                <c:pt idx="43">
                  <c:v>0.23303894937379999</c:v>
                </c:pt>
                <c:pt idx="44">
                  <c:v>0.38267627119930026</c:v>
                </c:pt>
                <c:pt idx="45">
                  <c:v>-0.64064923156270015</c:v>
                </c:pt>
                <c:pt idx="46">
                  <c:v>9.8581304456099472E-2</c:v>
                </c:pt>
                <c:pt idx="47">
                  <c:v>1.0610939768768999</c:v>
                </c:pt>
                <c:pt idx="48">
                  <c:v>1.2424576821789999</c:v>
                </c:pt>
                <c:pt idx="49">
                  <c:v>0.77375541953569971</c:v>
                </c:pt>
                <c:pt idx="50">
                  <c:v>0.45069124006869993</c:v>
                </c:pt>
                <c:pt idx="51">
                  <c:v>-0.1168204044941008</c:v>
                </c:pt>
                <c:pt idx="52">
                  <c:v>-0.36014486231410103</c:v>
                </c:pt>
                <c:pt idx="53">
                  <c:v>5.5814023753400055E-2</c:v>
                </c:pt>
                <c:pt idx="54">
                  <c:v>0.95183452076980035</c:v>
                </c:pt>
                <c:pt idx="55">
                  <c:v>2.3111813362367002</c:v>
                </c:pt>
                <c:pt idx="56">
                  <c:v>-1.6540965623510002</c:v>
                </c:pt>
                <c:pt idx="57">
                  <c:v>1.1270522743831004</c:v>
                </c:pt>
                <c:pt idx="58">
                  <c:v>3.5220454122474001</c:v>
                </c:pt>
                <c:pt idx="59">
                  <c:v>0.88037630443060055</c:v>
                </c:pt>
                <c:pt idx="60">
                  <c:v>-2.7572008399999994</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'c5-2'!$D$14:$D$90</c:f>
              <c:numCache>
                <c:formatCode>0.0</c:formatCode>
                <c:ptCount val="61"/>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c:v>-0.94087254273959986</c:v>
                </c:pt>
                <c:pt idx="39">
                  <c:v>-1.5226335095579002</c:v>
                </c:pt>
                <c:pt idx="40">
                  <c:v>-1.2440736261749001</c:v>
                </c:pt>
                <c:pt idx="41">
                  <c:v>-0.63669622917809998</c:v>
                </c:pt>
                <c:pt idx="42">
                  <c:v>-1.5063996541794</c:v>
                </c:pt>
                <c:pt idx="43">
                  <c:v>-1.3756998893918002</c:v>
                </c:pt>
                <c:pt idx="44">
                  <c:v>-0.2016107968437999</c:v>
                </c:pt>
                <c:pt idx="45">
                  <c:v>-1.9119755135899918E-2</c:v>
                </c:pt>
                <c:pt idx="46">
                  <c:v>0.1162924300683999</c:v>
                </c:pt>
                <c:pt idx="47">
                  <c:v>-0.78588076363859982</c:v>
                </c:pt>
                <c:pt idx="48">
                  <c:v>-0.35875864289089987</c:v>
                </c:pt>
                <c:pt idx="49">
                  <c:v>1.2009827656935992</c:v>
                </c:pt>
                <c:pt idx="50">
                  <c:v>-0.42344037364570003</c:v>
                </c:pt>
                <c:pt idx="51">
                  <c:v>0.76277032793929955</c:v>
                </c:pt>
                <c:pt idx="52">
                  <c:v>0.70921826918160014</c:v>
                </c:pt>
                <c:pt idx="53">
                  <c:v>2.2967880921183998</c:v>
                </c:pt>
                <c:pt idx="54">
                  <c:v>0.84646920527409897</c:v>
                </c:pt>
                <c:pt idx="55">
                  <c:v>0.22221542942800004</c:v>
                </c:pt>
                <c:pt idx="56">
                  <c:v>4.0919550333192998</c:v>
                </c:pt>
                <c:pt idx="57">
                  <c:v>1.0149609957793999</c:v>
                </c:pt>
                <c:pt idx="58">
                  <c:v>0.4774694996300004</c:v>
                </c:pt>
                <c:pt idx="59">
                  <c:v>5.3997247833723998</c:v>
                </c:pt>
                <c:pt idx="60">
                  <c:v>5.4857059369944965</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Other transactions (portfolio-equity and derivatives)</c:v>
                </c:pt>
              </c:strCache>
            </c:strRef>
          </c:tx>
          <c:spPr>
            <a:solidFill>
              <a:srgbClr val="898D8D"/>
            </a:solidFill>
            <a:ln w="12700">
              <a:noFill/>
              <a:prstDash val="solid"/>
            </a:ln>
          </c:spPr>
          <c:invertIfNegative val="0"/>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'c5-2'!$F$14:$F$90</c:f>
              <c:numCache>
                <c:formatCode>0.0</c:formatCode>
                <c:ptCount val="61"/>
                <c:pt idx="0">
                  <c:v>-0.41801320480399973</c:v>
                </c:pt>
                <c:pt idx="1">
                  <c:v>-0.14298937687219948</c:v>
                </c:pt>
                <c:pt idx="2">
                  <c:v>-3.1000595232700601E-2</c:v>
                </c:pt>
                <c:pt idx="3">
                  <c:v>-2.5306159431409005</c:v>
                </c:pt>
                <c:pt idx="4">
                  <c:v>-1.7817960180739003</c:v>
                </c:pt>
                <c:pt idx="5">
                  <c:v>1.5547357190733992</c:v>
                </c:pt>
                <c:pt idx="6">
                  <c:v>0.80271079468519924</c:v>
                </c:pt>
                <c:pt idx="7">
                  <c:v>-0.22999256085299935</c:v>
                </c:pt>
                <c:pt idx="8">
                  <c:v>-0.10134657882490065</c:v>
                </c:pt>
                <c:pt idx="9">
                  <c:v>4.2141650544399667E-2</c:v>
                </c:pt>
                <c:pt idx="10">
                  <c:v>-0.49673427451930002</c:v>
                </c:pt>
                <c:pt idx="11">
                  <c:v>0.32016776148129988</c:v>
                </c:pt>
                <c:pt idx="12">
                  <c:v>-0.22618522426359949</c:v>
                </c:pt>
                <c:pt idx="13">
                  <c:v>0.40473123259620047</c:v>
                </c:pt>
                <c:pt idx="14">
                  <c:v>0.86491725083210003</c:v>
                </c:pt>
                <c:pt idx="15">
                  <c:v>-2.7226299122399489E-2</c:v>
                </c:pt>
                <c:pt idx="16">
                  <c:v>0.27418530597849933</c:v>
                </c:pt>
                <c:pt idx="17">
                  <c:v>6.1343863443099611E-2</c:v>
                </c:pt>
                <c:pt idx="18">
                  <c:v>0.65718841327450028</c:v>
                </c:pt>
                <c:pt idx="19">
                  <c:v>0.62061884054340011</c:v>
                </c:pt>
                <c:pt idx="20">
                  <c:v>0.56438504167869907</c:v>
                </c:pt>
                <c:pt idx="21">
                  <c:v>1.5860251590799956E-2</c:v>
                </c:pt>
                <c:pt idx="22">
                  <c:v>0.28325729169149971</c:v>
                </c:pt>
                <c:pt idx="23">
                  <c:v>0.10553624908779913</c:v>
                </c:pt>
                <c:pt idx="24">
                  <c:v>-0.35694512736429973</c:v>
                </c:pt>
                <c:pt idx="25">
                  <c:v>-6.0258386089599769E-2</c:v>
                </c:pt>
                <c:pt idx="26">
                  <c:v>-0.31877655404109984</c:v>
                </c:pt>
                <c:pt idx="27">
                  <c:v>-0.9026897972604</c:v>
                </c:pt>
                <c:pt idx="28">
                  <c:v>7.8553270181700163E-2</c:v>
                </c:pt>
                <c:pt idx="29">
                  <c:v>0.28340183206469971</c:v>
                </c:pt>
                <c:pt idx="30">
                  <c:v>0.24210388061610044</c:v>
                </c:pt>
                <c:pt idx="31">
                  <c:v>0.41316027351780216</c:v>
                </c:pt>
                <c:pt idx="32">
                  <c:v>-0.68949683952880059</c:v>
                </c:pt>
                <c:pt idx="33">
                  <c:v>-0.28260902332450033</c:v>
                </c:pt>
                <c:pt idx="34">
                  <c:v>0.1640027336026999</c:v>
                </c:pt>
                <c:pt idx="35">
                  <c:v>0.61614881879939976</c:v>
                </c:pt>
                <c:pt idx="36">
                  <c:v>7.1279671635299913E-2</c:v>
                </c:pt>
                <c:pt idx="37">
                  <c:v>-0.55173034672130006</c:v>
                </c:pt>
                <c:pt idx="38">
                  <c:v>0.42246638934539971</c:v>
                </c:pt>
                <c:pt idx="39">
                  <c:v>0.25752283810510046</c:v>
                </c:pt>
                <c:pt idx="40">
                  <c:v>0.16772484420629985</c:v>
                </c:pt>
                <c:pt idx="41">
                  <c:v>-0.18967456506370017</c:v>
                </c:pt>
                <c:pt idx="42">
                  <c:v>-4.1457665922199904E-2</c:v>
                </c:pt>
                <c:pt idx="43">
                  <c:v>0.89575131152790044</c:v>
                </c:pt>
                <c:pt idx="44">
                  <c:v>0.28916735083869971</c:v>
                </c:pt>
                <c:pt idx="45">
                  <c:v>-0.19115748010509981</c:v>
                </c:pt>
                <c:pt idx="46">
                  <c:v>3.1256986304300571E-2</c:v>
                </c:pt>
                <c:pt idx="47">
                  <c:v>-0.2292293492595</c:v>
                </c:pt>
                <c:pt idx="48">
                  <c:v>-8.8658233883800008E-2</c:v>
                </c:pt>
                <c:pt idx="49">
                  <c:v>-0.82691468814009883</c:v>
                </c:pt>
                <c:pt idx="50">
                  <c:v>-0.12822714423399983</c:v>
                </c:pt>
                <c:pt idx="51">
                  <c:v>-3.8896264579498907E-2</c:v>
                </c:pt>
                <c:pt idx="52">
                  <c:v>-0.63863174066809913</c:v>
                </c:pt>
                <c:pt idx="53">
                  <c:v>-0.14980715688439983</c:v>
                </c:pt>
                <c:pt idx="54">
                  <c:v>0.46028688443990051</c:v>
                </c:pt>
                <c:pt idx="55">
                  <c:v>-0.69131911432060011</c:v>
                </c:pt>
                <c:pt idx="56">
                  <c:v>-0.83234709461419976</c:v>
                </c:pt>
                <c:pt idx="57">
                  <c:v>0.75961209539129992</c:v>
                </c:pt>
                <c:pt idx="58">
                  <c:v>1.3556300921739988</c:v>
                </c:pt>
                <c:pt idx="59">
                  <c:v>-0.68264216025010049</c:v>
                </c:pt>
                <c:pt idx="60">
                  <c:v>0.3394892500055029</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'c5-2'!$C$14:$C$90</c:f>
              <c:numCache>
                <c:formatCode>0.0</c:formatCode>
                <c:ptCount val="61"/>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0.47023282519420001</c:v>
                </c:pt>
                <c:pt idx="45">
                  <c:v>-0.85092646680369988</c:v>
                </c:pt>
                <c:pt idx="46">
                  <c:v>0.24613072082879994</c:v>
                </c:pt>
                <c:pt idx="47">
                  <c:v>4.5983863978800062E-2</c:v>
                </c:pt>
                <c:pt idx="48">
                  <c:v>0.7950408054043</c:v>
                </c:pt>
                <c:pt idx="49">
                  <c:v>1.1478234970892001</c:v>
                </c:pt>
                <c:pt idx="50">
                  <c:v>-0.10097627781099994</c:v>
                </c:pt>
                <c:pt idx="51">
                  <c:v>0.60705365886569984</c:v>
                </c:pt>
                <c:pt idx="52">
                  <c:v>-0.28955833380060003</c:v>
                </c:pt>
                <c:pt idx="53">
                  <c:v>2.2027949589874001</c:v>
                </c:pt>
                <c:pt idx="54">
                  <c:v>2.2585906104837998</c:v>
                </c:pt>
                <c:pt idx="55">
                  <c:v>1.8420776513441002</c:v>
                </c:pt>
                <c:pt idx="56">
                  <c:v>1.6055113763541</c:v>
                </c:pt>
                <c:pt idx="57">
                  <c:v>2.9016253655538002</c:v>
                </c:pt>
                <c:pt idx="58">
                  <c:v>5.3551450040513995</c:v>
                </c:pt>
                <c:pt idx="59">
                  <c:v>5.5974589275528999</c:v>
                </c:pt>
                <c:pt idx="60">
                  <c:v>3.067994347</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'c5-2'!$A$14:$A$90</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'c5-2'!$G$14:$G$90</c:f>
              <c:numCache>
                <c:formatCode>0.0</c:formatCode>
                <c:ptCount val="61"/>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-0.33474695825039996</c:v>
                </c:pt>
                <c:pt idx="45">
                  <c:v>-0.71917642831209994</c:v>
                </c:pt>
                <c:pt idx="46">
                  <c:v>2.0706638001199963E-2</c:v>
                </c:pt>
                <c:pt idx="47">
                  <c:v>-0.50108020300619993</c:v>
                </c:pt>
                <c:pt idx="48">
                  <c:v>-0.35634098430110006</c:v>
                </c:pt>
                <c:pt idx="49">
                  <c:v>0.77672657190820005</c:v>
                </c:pt>
                <c:pt idx="50">
                  <c:v>-1.0707419283552999</c:v>
                </c:pt>
                <c:pt idx="51">
                  <c:v>-0.54293982731620005</c:v>
                </c:pt>
                <c:pt idx="52">
                  <c:v>-0.96928463190460001</c:v>
                </c:pt>
                <c:pt idx="53">
                  <c:v>0.42263428515350004</c:v>
                </c:pt>
                <c:pt idx="54">
                  <c:v>1.4670016389289</c:v>
                </c:pt>
                <c:pt idx="55">
                  <c:v>1.4274572105650001</c:v>
                </c:pt>
                <c:pt idx="56">
                  <c:v>0.54109492807320003</c:v>
                </c:pt>
                <c:pt idx="57">
                  <c:v>1.5953907530495</c:v>
                </c:pt>
                <c:pt idx="58">
                  <c:v>4.1134929446693995</c:v>
                </c:pt>
                <c:pt idx="59">
                  <c:v>4.0438074469038003</c:v>
                </c:pt>
                <c:pt idx="60">
                  <c:v>9.8850525000000064E-2</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billion</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7"/>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billion</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7"/>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'c5-3'!$A$14:$A$82</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'c5-3'!$D$14:$D$82</c:f>
              <c:numCache>
                <c:formatCode>0.0</c:formatCode>
                <c:ptCount val="61"/>
                <c:pt idx="0">
                  <c:v>1.621</c:v>
                </c:pt>
                <c:pt idx="1">
                  <c:v>1.462</c:v>
                </c:pt>
                <c:pt idx="2">
                  <c:v>0.95699999999999996</c:v>
                </c:pt>
                <c:pt idx="3">
                  <c:v>1.319</c:v>
                </c:pt>
                <c:pt idx="4">
                  <c:v>2.194</c:v>
                </c:pt>
                <c:pt idx="5">
                  <c:v>2.7429999999999999</c:v>
                </c:pt>
                <c:pt idx="6">
                  <c:v>3.6269999999999998</c:v>
                </c:pt>
                <c:pt idx="7">
                  <c:v>3.2610000000000001</c:v>
                </c:pt>
                <c:pt idx="8">
                  <c:v>3.3279999999999998</c:v>
                </c:pt>
                <c:pt idx="9">
                  <c:v>4.3470000000000004</c:v>
                </c:pt>
                <c:pt idx="10">
                  <c:v>4.7300000000000004</c:v>
                </c:pt>
                <c:pt idx="11">
                  <c:v>4.67</c:v>
                </c:pt>
                <c:pt idx="12">
                  <c:v>4.6509999999999998</c:v>
                </c:pt>
                <c:pt idx="13">
                  <c:v>4.1870000000000003</c:v>
                </c:pt>
                <c:pt idx="14">
                  <c:v>4.1559999999999997</c:v>
                </c:pt>
                <c:pt idx="15">
                  <c:v>5.1619999999999999</c:v>
                </c:pt>
                <c:pt idx="16">
                  <c:v>4.9969999999999999</c:v>
                </c:pt>
                <c:pt idx="17">
                  <c:v>5.6890000000000001</c:v>
                </c:pt>
                <c:pt idx="18">
                  <c:v>5.87</c:v>
                </c:pt>
                <c:pt idx="19">
                  <c:v>5.3639999999999999</c:v>
                </c:pt>
                <c:pt idx="20">
                  <c:v>5.4379999999999997</c:v>
                </c:pt>
                <c:pt idx="21">
                  <c:v>5.4530000000000003</c:v>
                </c:pt>
                <c:pt idx="22">
                  <c:v>5.0129999999999999</c:v>
                </c:pt>
                <c:pt idx="23">
                  <c:v>4.9400000000000004</c:v>
                </c:pt>
                <c:pt idx="24">
                  <c:v>5.3369999999999997</c:v>
                </c:pt>
                <c:pt idx="25">
                  <c:v>5.5179999999999998</c:v>
                </c:pt>
                <c:pt idx="26">
                  <c:v>5.6559999999999997</c:v>
                </c:pt>
                <c:pt idx="27">
                  <c:v>5.4409999999999998</c:v>
                </c:pt>
                <c:pt idx="28">
                  <c:v>6.9909999999999997</c:v>
                </c:pt>
                <c:pt idx="29">
                  <c:v>7.5650000000000004</c:v>
                </c:pt>
                <c:pt idx="30">
                  <c:v>7.843</c:v>
                </c:pt>
                <c:pt idx="31">
                  <c:v>8.0020000000000007</c:v>
                </c:pt>
                <c:pt idx="32">
                  <c:v>6.21</c:v>
                </c:pt>
                <c:pt idx="33">
                  <c:v>5.9850000000000003</c:v>
                </c:pt>
                <c:pt idx="34">
                  <c:v>5.2370000000000001</c:v>
                </c:pt>
                <c:pt idx="35">
                  <c:v>4.7720000000000002</c:v>
                </c:pt>
                <c:pt idx="36">
                  <c:v>4.42</c:v>
                </c:pt>
                <c:pt idx="37">
                  <c:v>4.5259999999999998</c:v>
                </c:pt>
                <c:pt idx="38">
                  <c:v>4.5220000000000002</c:v>
                </c:pt>
                <c:pt idx="39">
                  <c:v>4.8920000000000003</c:v>
                </c:pt>
                <c:pt idx="40">
                  <c:v>5.5739999999999998</c:v>
                </c:pt>
                <c:pt idx="41">
                  <c:v>6.42</c:v>
                </c:pt>
                <c:pt idx="42">
                  <c:v>6.6950000000000003</c:v>
                </c:pt>
                <c:pt idx="43">
                  <c:v>6.2590000000000003</c:v>
                </c:pt>
                <c:pt idx="44">
                  <c:v>5.72</c:v>
                </c:pt>
                <c:pt idx="45">
                  <c:v>5.3</c:v>
                </c:pt>
                <c:pt idx="46">
                  <c:v>5.0780000000000003</c:v>
                </c:pt>
                <c:pt idx="47">
                  <c:v>5.0149999999999997</c:v>
                </c:pt>
                <c:pt idx="48">
                  <c:v>5.3490000000000002</c:v>
                </c:pt>
                <c:pt idx="49">
                  <c:v>5.9379999999999997</c:v>
                </c:pt>
                <c:pt idx="50">
                  <c:v>6.0279999999999996</c:v>
                </c:pt>
                <c:pt idx="51">
                  <c:v>6.681</c:v>
                </c:pt>
                <c:pt idx="52">
                  <c:v>7.7880000000000003</c:v>
                </c:pt>
                <c:pt idx="53">
                  <c:v>6.9450000000000003</c:v>
                </c:pt>
                <c:pt idx="54">
                  <c:v>6.423</c:v>
                </c:pt>
                <c:pt idx="55">
                  <c:v>6.5110000000000001</c:v>
                </c:pt>
                <c:pt idx="56">
                  <c:v>5.7679999999999998</c:v>
                </c:pt>
                <c:pt idx="57">
                  <c:v>5.3680000000000003</c:v>
                </c:pt>
                <c:pt idx="58">
                  <c:v>4.6719999999999997</c:v>
                </c:pt>
                <c:pt idx="59">
                  <c:v>3.984</c:v>
                </c:pt>
                <c:pt idx="60">
                  <c:v>4.5209999999999999</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'c5-3'!$A$14:$A$82</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'c5-3'!$C$14:$C$82</c:f>
              <c:numCache>
                <c:formatCode>0.0</c:formatCode>
                <c:ptCount val="61"/>
                <c:pt idx="0">
                  <c:v>-3.7349999999999999</c:v>
                </c:pt>
                <c:pt idx="1">
                  <c:v>-3.6150000000000002</c:v>
                </c:pt>
                <c:pt idx="2">
                  <c:v>-2.831</c:v>
                </c:pt>
                <c:pt idx="3">
                  <c:v>-3.5390000000000001</c:v>
                </c:pt>
                <c:pt idx="4">
                  <c:v>-4.4669999999999996</c:v>
                </c:pt>
                <c:pt idx="5">
                  <c:v>-4.7610000000000001</c:v>
                </c:pt>
                <c:pt idx="6">
                  <c:v>-5.9580000000000002</c:v>
                </c:pt>
                <c:pt idx="7">
                  <c:v>-4.7649999999999997</c:v>
                </c:pt>
                <c:pt idx="8">
                  <c:v>-4.7779999999999996</c:v>
                </c:pt>
                <c:pt idx="9">
                  <c:v>-5.641</c:v>
                </c:pt>
                <c:pt idx="10">
                  <c:v>-4.835</c:v>
                </c:pt>
                <c:pt idx="11">
                  <c:v>-4.5039999999999996</c:v>
                </c:pt>
                <c:pt idx="12">
                  <c:v>-4.21</c:v>
                </c:pt>
                <c:pt idx="13">
                  <c:v>-3.8730000000000002</c:v>
                </c:pt>
                <c:pt idx="14">
                  <c:v>-4.3019999999999996</c:v>
                </c:pt>
                <c:pt idx="15">
                  <c:v>-5.1870000000000003</c:v>
                </c:pt>
                <c:pt idx="16">
                  <c:v>-4.5469999999999997</c:v>
                </c:pt>
                <c:pt idx="17">
                  <c:v>-3.8279999999999998</c:v>
                </c:pt>
                <c:pt idx="18">
                  <c:v>-3.2570000000000001</c:v>
                </c:pt>
                <c:pt idx="19">
                  <c:v>-2.5379999999999998</c:v>
                </c:pt>
                <c:pt idx="20">
                  <c:v>-2.468</c:v>
                </c:pt>
                <c:pt idx="21">
                  <c:v>-2.4900000000000002</c:v>
                </c:pt>
                <c:pt idx="22">
                  <c:v>-2.7360000000000002</c:v>
                </c:pt>
                <c:pt idx="23">
                  <c:v>-2.4980000000000002</c:v>
                </c:pt>
                <c:pt idx="24">
                  <c:v>-3.016</c:v>
                </c:pt>
                <c:pt idx="25">
                  <c:v>-3.33</c:v>
                </c:pt>
                <c:pt idx="26">
                  <c:v>-3.0089999999999999</c:v>
                </c:pt>
                <c:pt idx="27">
                  <c:v>-2.9260000000000002</c:v>
                </c:pt>
                <c:pt idx="28">
                  <c:v>-2.6379999999999999</c:v>
                </c:pt>
                <c:pt idx="29">
                  <c:v>-1.9970000000000001</c:v>
                </c:pt>
                <c:pt idx="30">
                  <c:v>-2.069</c:v>
                </c:pt>
                <c:pt idx="31">
                  <c:v>-1.87</c:v>
                </c:pt>
                <c:pt idx="32">
                  <c:v>-0.65500000000000003</c:v>
                </c:pt>
                <c:pt idx="33">
                  <c:v>-0.39300000000000002</c:v>
                </c:pt>
                <c:pt idx="34">
                  <c:v>8.7999999999999995E-2</c:v>
                </c:pt>
                <c:pt idx="35">
                  <c:v>-1.8149999999999999</c:v>
                </c:pt>
                <c:pt idx="36">
                  <c:v>-1.653</c:v>
                </c:pt>
                <c:pt idx="37">
                  <c:v>-1.6140000000000001</c:v>
                </c:pt>
                <c:pt idx="38">
                  <c:v>-2.5409999999999999</c:v>
                </c:pt>
                <c:pt idx="39">
                  <c:v>-2.444</c:v>
                </c:pt>
                <c:pt idx="40">
                  <c:v>-2.915</c:v>
                </c:pt>
                <c:pt idx="41">
                  <c:v>-3.411</c:v>
                </c:pt>
                <c:pt idx="42">
                  <c:v>-2.3730000000000002</c:v>
                </c:pt>
                <c:pt idx="43">
                  <c:v>-2.0670000000000002</c:v>
                </c:pt>
                <c:pt idx="44">
                  <c:v>-2.0339999999999998</c:v>
                </c:pt>
                <c:pt idx="45">
                  <c:v>-1.3919999999999999</c:v>
                </c:pt>
                <c:pt idx="46">
                  <c:v>-2.1389999999999998</c:v>
                </c:pt>
                <c:pt idx="47">
                  <c:v>-2.077</c:v>
                </c:pt>
                <c:pt idx="48">
                  <c:v>-2.3620000000000001</c:v>
                </c:pt>
                <c:pt idx="49">
                  <c:v>-4.2839999999999998</c:v>
                </c:pt>
                <c:pt idx="50">
                  <c:v>-4.7750000000000004</c:v>
                </c:pt>
                <c:pt idx="51">
                  <c:v>-7.6189999999999998</c:v>
                </c:pt>
                <c:pt idx="52">
                  <c:v>-8.9060000000000006</c:v>
                </c:pt>
                <c:pt idx="53">
                  <c:v>-8.2750000000000004</c:v>
                </c:pt>
                <c:pt idx="54">
                  <c:v>-8.3179999999999996</c:v>
                </c:pt>
                <c:pt idx="55">
                  <c:v>-7.2409999999999997</c:v>
                </c:pt>
                <c:pt idx="56">
                  <c:v>-6.3380000000000001</c:v>
                </c:pt>
                <c:pt idx="57">
                  <c:v>-5.2729999999999997</c:v>
                </c:pt>
                <c:pt idx="58">
                  <c:v>-5.45</c:v>
                </c:pt>
                <c:pt idx="59">
                  <c:v>-6.4770000000000003</c:v>
                </c:pt>
                <c:pt idx="60">
                  <c:v>-8.4009999999999998</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'c5-3'!$A$14:$A$82</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'c5-3'!$E$14:$E$82</c:f>
              <c:numCache>
                <c:formatCode>0.0</c:formatCode>
                <c:ptCount val="61"/>
                <c:pt idx="0">
                  <c:v>-4.3040000000000003</c:v>
                </c:pt>
                <c:pt idx="1">
                  <c:v>-4.5220000000000002</c:v>
                </c:pt>
                <c:pt idx="2">
                  <c:v>-5.7279999999999998</c:v>
                </c:pt>
                <c:pt idx="3">
                  <c:v>-4.8600000000000003</c:v>
                </c:pt>
                <c:pt idx="4">
                  <c:v>-2.75</c:v>
                </c:pt>
                <c:pt idx="5">
                  <c:v>-0.94599999999999995</c:v>
                </c:pt>
                <c:pt idx="6">
                  <c:v>1.5029999999999999</c:v>
                </c:pt>
                <c:pt idx="7">
                  <c:v>1.4590000000000001</c:v>
                </c:pt>
                <c:pt idx="8">
                  <c:v>1.66</c:v>
                </c:pt>
                <c:pt idx="9">
                  <c:v>1.7609999999999999</c:v>
                </c:pt>
                <c:pt idx="10">
                  <c:v>0.57899999999999996</c:v>
                </c:pt>
                <c:pt idx="11">
                  <c:v>1.353</c:v>
                </c:pt>
                <c:pt idx="12">
                  <c:v>0.879</c:v>
                </c:pt>
                <c:pt idx="13">
                  <c:v>0.58899999999999997</c:v>
                </c:pt>
                <c:pt idx="14">
                  <c:v>1.5389999999999999</c:v>
                </c:pt>
                <c:pt idx="15">
                  <c:v>1.1319999999999999</c:v>
                </c:pt>
                <c:pt idx="16">
                  <c:v>1.06</c:v>
                </c:pt>
                <c:pt idx="17">
                  <c:v>0.98499999999999999</c:v>
                </c:pt>
                <c:pt idx="18">
                  <c:v>1.331</c:v>
                </c:pt>
                <c:pt idx="19">
                  <c:v>2.0640000000000001</c:v>
                </c:pt>
                <c:pt idx="20">
                  <c:v>2.9830000000000001</c:v>
                </c:pt>
                <c:pt idx="21">
                  <c:v>2.6890000000000001</c:v>
                </c:pt>
                <c:pt idx="22">
                  <c:v>3.1469999999999998</c:v>
                </c:pt>
                <c:pt idx="23">
                  <c:v>3.097</c:v>
                </c:pt>
                <c:pt idx="24">
                  <c:v>1.6240000000000001</c:v>
                </c:pt>
                <c:pt idx="25">
                  <c:v>1.411</c:v>
                </c:pt>
                <c:pt idx="26">
                  <c:v>0.53600000000000003</c:v>
                </c:pt>
                <c:pt idx="27">
                  <c:v>0.66300000000000003</c:v>
                </c:pt>
                <c:pt idx="28">
                  <c:v>1</c:v>
                </c:pt>
                <c:pt idx="29">
                  <c:v>1.4079999999999999</c:v>
                </c:pt>
                <c:pt idx="30">
                  <c:v>1.2789999999999999</c:v>
                </c:pt>
                <c:pt idx="31">
                  <c:v>1.2110000000000001</c:v>
                </c:pt>
                <c:pt idx="32">
                  <c:v>0.47</c:v>
                </c:pt>
                <c:pt idx="33">
                  <c:v>-0.35799999999999998</c:v>
                </c:pt>
                <c:pt idx="34">
                  <c:v>-0.51800000000000002</c:v>
                </c:pt>
                <c:pt idx="35">
                  <c:v>-0.86399999999999999</c:v>
                </c:pt>
                <c:pt idx="36">
                  <c:v>-1.5589999999999999</c:v>
                </c:pt>
                <c:pt idx="37">
                  <c:v>-1.431</c:v>
                </c:pt>
                <c:pt idx="38">
                  <c:v>-1.8440000000000001</c:v>
                </c:pt>
                <c:pt idx="39">
                  <c:v>-1.9359999999999999</c:v>
                </c:pt>
                <c:pt idx="40">
                  <c:v>-1.673</c:v>
                </c:pt>
                <c:pt idx="41">
                  <c:v>-3.5310000000000001</c:v>
                </c:pt>
                <c:pt idx="42">
                  <c:v>-3.996</c:v>
                </c:pt>
                <c:pt idx="43">
                  <c:v>-3.5249999999999999</c:v>
                </c:pt>
                <c:pt idx="44">
                  <c:v>-3.4119999999999999</c:v>
                </c:pt>
                <c:pt idx="45">
                  <c:v>-3.149</c:v>
                </c:pt>
                <c:pt idx="46">
                  <c:v>-2.2629999999999999</c:v>
                </c:pt>
                <c:pt idx="47">
                  <c:v>-2.6150000000000002</c:v>
                </c:pt>
                <c:pt idx="48">
                  <c:v>-2.6269999999999998</c:v>
                </c:pt>
                <c:pt idx="49">
                  <c:v>-2.855</c:v>
                </c:pt>
                <c:pt idx="50">
                  <c:v>-2.3559999999999999</c:v>
                </c:pt>
                <c:pt idx="51">
                  <c:v>-1.49</c:v>
                </c:pt>
                <c:pt idx="52">
                  <c:v>-0.85399999999999998</c:v>
                </c:pt>
                <c:pt idx="53">
                  <c:v>-1.681</c:v>
                </c:pt>
                <c:pt idx="54">
                  <c:v>-3.2050000000000001</c:v>
                </c:pt>
                <c:pt idx="55">
                  <c:v>-4.2960000000000003</c:v>
                </c:pt>
                <c:pt idx="56">
                  <c:v>-5.4450000000000003</c:v>
                </c:pt>
                <c:pt idx="57">
                  <c:v>-6.0519999999999996</c:v>
                </c:pt>
                <c:pt idx="58">
                  <c:v>-6.319</c:v>
                </c:pt>
                <c:pt idx="59">
                  <c:v>-6.6539999999999999</c:v>
                </c:pt>
                <c:pt idx="60">
                  <c:v>-5.8607423229627189</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'c5-3'!$A$14:$A$82</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'c5-3'!$F$14:$F$82</c:f>
              <c:numCache>
                <c:formatCode>0.0</c:formatCode>
                <c:ptCount val="61"/>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2.3311898101774879</c:v>
                </c:pt>
                <c:pt idx="41">
                  <c:v>0.88109577444924136</c:v>
                </c:pt>
                <c:pt idx="42">
                  <c:v>0.87862780828721598</c:v>
                </c:pt>
                <c:pt idx="43">
                  <c:v>0.97013981070064259</c:v>
                </c:pt>
                <c:pt idx="44">
                  <c:v>7.336650186618543E-2</c:v>
                </c:pt>
                <c:pt idx="45">
                  <c:v>8.9117369493852738E-2</c:v>
                </c:pt>
                <c:pt idx="46">
                  <c:v>0.26474426016803454</c:v>
                </c:pt>
                <c:pt idx="47">
                  <c:v>6.0529362398369924E-2</c:v>
                </c:pt>
                <c:pt idx="48">
                  <c:v>-0.16123766167441064</c:v>
                </c:pt>
                <c:pt idx="49">
                  <c:v>-1.5822637373586634</c:v>
                </c:pt>
                <c:pt idx="50">
                  <c:v>-1.3573642265077477</c:v>
                </c:pt>
                <c:pt idx="51">
                  <c:v>-1.7785299538889583</c:v>
                </c:pt>
                <c:pt idx="52">
                  <c:v>-0.99772679651240948</c:v>
                </c:pt>
                <c:pt idx="53">
                  <c:v>-1.6771203339285199</c:v>
                </c:pt>
                <c:pt idx="54">
                  <c:v>-3.2117699295789524</c:v>
                </c:pt>
                <c:pt idx="55">
                  <c:v>-3.9115677949793008</c:v>
                </c:pt>
                <c:pt idx="56">
                  <c:v>-4.9480864925225676</c:v>
                </c:pt>
                <c:pt idx="57">
                  <c:v>-5.2604229071034281</c:v>
                </c:pt>
                <c:pt idx="58">
                  <c:v>-6.9896672479914894</c:v>
                </c:pt>
                <c:pt idx="59">
                  <c:v>-9.1063441605333715</c:v>
                </c:pt>
                <c:pt idx="60">
                  <c:v>-9.7407423229627188</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4"/>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'c5-3'!$A$14:$A$82</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'c5-3'!$D$14:$D$82</c:f>
              <c:numCache>
                <c:formatCode>0.0</c:formatCode>
                <c:ptCount val="61"/>
                <c:pt idx="0">
                  <c:v>1.621</c:v>
                </c:pt>
                <c:pt idx="1">
                  <c:v>1.462</c:v>
                </c:pt>
                <c:pt idx="2">
                  <c:v>0.95699999999999996</c:v>
                </c:pt>
                <c:pt idx="3">
                  <c:v>1.319</c:v>
                </c:pt>
                <c:pt idx="4">
                  <c:v>2.194</c:v>
                </c:pt>
                <c:pt idx="5">
                  <c:v>2.7429999999999999</c:v>
                </c:pt>
                <c:pt idx="6">
                  <c:v>3.6269999999999998</c:v>
                </c:pt>
                <c:pt idx="7">
                  <c:v>3.2610000000000001</c:v>
                </c:pt>
                <c:pt idx="8">
                  <c:v>3.3279999999999998</c:v>
                </c:pt>
                <c:pt idx="9">
                  <c:v>4.3470000000000004</c:v>
                </c:pt>
                <c:pt idx="10">
                  <c:v>4.7300000000000004</c:v>
                </c:pt>
                <c:pt idx="11">
                  <c:v>4.67</c:v>
                </c:pt>
                <c:pt idx="12">
                  <c:v>4.6509999999999998</c:v>
                </c:pt>
                <c:pt idx="13">
                  <c:v>4.1870000000000003</c:v>
                </c:pt>
                <c:pt idx="14">
                  <c:v>4.1559999999999997</c:v>
                </c:pt>
                <c:pt idx="15">
                  <c:v>5.1619999999999999</c:v>
                </c:pt>
                <c:pt idx="16">
                  <c:v>4.9969999999999999</c:v>
                </c:pt>
                <c:pt idx="17">
                  <c:v>5.6890000000000001</c:v>
                </c:pt>
                <c:pt idx="18">
                  <c:v>5.87</c:v>
                </c:pt>
                <c:pt idx="19">
                  <c:v>5.3639999999999999</c:v>
                </c:pt>
                <c:pt idx="20">
                  <c:v>5.4379999999999997</c:v>
                </c:pt>
                <c:pt idx="21">
                  <c:v>5.4530000000000003</c:v>
                </c:pt>
                <c:pt idx="22">
                  <c:v>5.0129999999999999</c:v>
                </c:pt>
                <c:pt idx="23">
                  <c:v>4.9400000000000004</c:v>
                </c:pt>
                <c:pt idx="24">
                  <c:v>5.3369999999999997</c:v>
                </c:pt>
                <c:pt idx="25">
                  <c:v>5.5179999999999998</c:v>
                </c:pt>
                <c:pt idx="26">
                  <c:v>5.6559999999999997</c:v>
                </c:pt>
                <c:pt idx="27">
                  <c:v>5.4409999999999998</c:v>
                </c:pt>
                <c:pt idx="28">
                  <c:v>6.9909999999999997</c:v>
                </c:pt>
                <c:pt idx="29">
                  <c:v>7.5650000000000004</c:v>
                </c:pt>
                <c:pt idx="30">
                  <c:v>7.843</c:v>
                </c:pt>
                <c:pt idx="31">
                  <c:v>8.0020000000000007</c:v>
                </c:pt>
                <c:pt idx="32">
                  <c:v>6.21</c:v>
                </c:pt>
                <c:pt idx="33">
                  <c:v>5.9850000000000003</c:v>
                </c:pt>
                <c:pt idx="34">
                  <c:v>5.2370000000000001</c:v>
                </c:pt>
                <c:pt idx="35">
                  <c:v>4.7720000000000002</c:v>
                </c:pt>
                <c:pt idx="36">
                  <c:v>4.42</c:v>
                </c:pt>
                <c:pt idx="37">
                  <c:v>4.5259999999999998</c:v>
                </c:pt>
                <c:pt idx="38">
                  <c:v>4.5220000000000002</c:v>
                </c:pt>
                <c:pt idx="39">
                  <c:v>4.8920000000000003</c:v>
                </c:pt>
                <c:pt idx="40">
                  <c:v>5.5739999999999998</c:v>
                </c:pt>
                <c:pt idx="41">
                  <c:v>6.42</c:v>
                </c:pt>
                <c:pt idx="42">
                  <c:v>6.6950000000000003</c:v>
                </c:pt>
                <c:pt idx="43">
                  <c:v>6.2590000000000003</c:v>
                </c:pt>
                <c:pt idx="44">
                  <c:v>5.72</c:v>
                </c:pt>
                <c:pt idx="45">
                  <c:v>5.3</c:v>
                </c:pt>
                <c:pt idx="46">
                  <c:v>5.0780000000000003</c:v>
                </c:pt>
                <c:pt idx="47">
                  <c:v>5.0149999999999997</c:v>
                </c:pt>
                <c:pt idx="48">
                  <c:v>5.3490000000000002</c:v>
                </c:pt>
                <c:pt idx="49">
                  <c:v>5.9379999999999997</c:v>
                </c:pt>
                <c:pt idx="50">
                  <c:v>6.0279999999999996</c:v>
                </c:pt>
                <c:pt idx="51">
                  <c:v>6.681</c:v>
                </c:pt>
                <c:pt idx="52">
                  <c:v>7.7880000000000003</c:v>
                </c:pt>
                <c:pt idx="53">
                  <c:v>6.9450000000000003</c:v>
                </c:pt>
                <c:pt idx="54">
                  <c:v>6.423</c:v>
                </c:pt>
                <c:pt idx="55">
                  <c:v>6.5110000000000001</c:v>
                </c:pt>
                <c:pt idx="56">
                  <c:v>5.7679999999999998</c:v>
                </c:pt>
                <c:pt idx="57">
                  <c:v>5.3680000000000003</c:v>
                </c:pt>
                <c:pt idx="58">
                  <c:v>4.6719999999999997</c:v>
                </c:pt>
                <c:pt idx="59">
                  <c:v>3.984</c:v>
                </c:pt>
                <c:pt idx="60">
                  <c:v>4.5209999999999999</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'c5-3'!$A$14:$A$82</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'c5-3'!$C$14:$C$82</c:f>
              <c:numCache>
                <c:formatCode>0.0</c:formatCode>
                <c:ptCount val="61"/>
                <c:pt idx="0">
                  <c:v>-3.7349999999999999</c:v>
                </c:pt>
                <c:pt idx="1">
                  <c:v>-3.6150000000000002</c:v>
                </c:pt>
                <c:pt idx="2">
                  <c:v>-2.831</c:v>
                </c:pt>
                <c:pt idx="3">
                  <c:v>-3.5390000000000001</c:v>
                </c:pt>
                <c:pt idx="4">
                  <c:v>-4.4669999999999996</c:v>
                </c:pt>
                <c:pt idx="5">
                  <c:v>-4.7610000000000001</c:v>
                </c:pt>
                <c:pt idx="6">
                  <c:v>-5.9580000000000002</c:v>
                </c:pt>
                <c:pt idx="7">
                  <c:v>-4.7649999999999997</c:v>
                </c:pt>
                <c:pt idx="8">
                  <c:v>-4.7779999999999996</c:v>
                </c:pt>
                <c:pt idx="9">
                  <c:v>-5.641</c:v>
                </c:pt>
                <c:pt idx="10">
                  <c:v>-4.835</c:v>
                </c:pt>
                <c:pt idx="11">
                  <c:v>-4.5039999999999996</c:v>
                </c:pt>
                <c:pt idx="12">
                  <c:v>-4.21</c:v>
                </c:pt>
                <c:pt idx="13">
                  <c:v>-3.8730000000000002</c:v>
                </c:pt>
                <c:pt idx="14">
                  <c:v>-4.3019999999999996</c:v>
                </c:pt>
                <c:pt idx="15">
                  <c:v>-5.1870000000000003</c:v>
                </c:pt>
                <c:pt idx="16">
                  <c:v>-4.5469999999999997</c:v>
                </c:pt>
                <c:pt idx="17">
                  <c:v>-3.8279999999999998</c:v>
                </c:pt>
                <c:pt idx="18">
                  <c:v>-3.2570000000000001</c:v>
                </c:pt>
                <c:pt idx="19">
                  <c:v>-2.5379999999999998</c:v>
                </c:pt>
                <c:pt idx="20">
                  <c:v>-2.468</c:v>
                </c:pt>
                <c:pt idx="21">
                  <c:v>-2.4900000000000002</c:v>
                </c:pt>
                <c:pt idx="22">
                  <c:v>-2.7360000000000002</c:v>
                </c:pt>
                <c:pt idx="23">
                  <c:v>-2.4980000000000002</c:v>
                </c:pt>
                <c:pt idx="24">
                  <c:v>-3.016</c:v>
                </c:pt>
                <c:pt idx="25">
                  <c:v>-3.33</c:v>
                </c:pt>
                <c:pt idx="26">
                  <c:v>-3.0089999999999999</c:v>
                </c:pt>
                <c:pt idx="27">
                  <c:v>-2.9260000000000002</c:v>
                </c:pt>
                <c:pt idx="28">
                  <c:v>-2.6379999999999999</c:v>
                </c:pt>
                <c:pt idx="29">
                  <c:v>-1.9970000000000001</c:v>
                </c:pt>
                <c:pt idx="30">
                  <c:v>-2.069</c:v>
                </c:pt>
                <c:pt idx="31">
                  <c:v>-1.87</c:v>
                </c:pt>
                <c:pt idx="32">
                  <c:v>-0.65500000000000003</c:v>
                </c:pt>
                <c:pt idx="33">
                  <c:v>-0.39300000000000002</c:v>
                </c:pt>
                <c:pt idx="34">
                  <c:v>8.7999999999999995E-2</c:v>
                </c:pt>
                <c:pt idx="35">
                  <c:v>-1.8149999999999999</c:v>
                </c:pt>
                <c:pt idx="36">
                  <c:v>-1.653</c:v>
                </c:pt>
                <c:pt idx="37">
                  <c:v>-1.6140000000000001</c:v>
                </c:pt>
                <c:pt idx="38">
                  <c:v>-2.5409999999999999</c:v>
                </c:pt>
                <c:pt idx="39">
                  <c:v>-2.444</c:v>
                </c:pt>
                <c:pt idx="40">
                  <c:v>-2.915</c:v>
                </c:pt>
                <c:pt idx="41">
                  <c:v>-3.411</c:v>
                </c:pt>
                <c:pt idx="42">
                  <c:v>-2.3730000000000002</c:v>
                </c:pt>
                <c:pt idx="43">
                  <c:v>-2.0670000000000002</c:v>
                </c:pt>
                <c:pt idx="44">
                  <c:v>-2.0339999999999998</c:v>
                </c:pt>
                <c:pt idx="45">
                  <c:v>-1.3919999999999999</c:v>
                </c:pt>
                <c:pt idx="46">
                  <c:v>-2.1389999999999998</c:v>
                </c:pt>
                <c:pt idx="47">
                  <c:v>-2.077</c:v>
                </c:pt>
                <c:pt idx="48">
                  <c:v>-2.3620000000000001</c:v>
                </c:pt>
                <c:pt idx="49">
                  <c:v>-4.2839999999999998</c:v>
                </c:pt>
                <c:pt idx="50">
                  <c:v>-4.7750000000000004</c:v>
                </c:pt>
                <c:pt idx="51">
                  <c:v>-7.6189999999999998</c:v>
                </c:pt>
                <c:pt idx="52">
                  <c:v>-8.9060000000000006</c:v>
                </c:pt>
                <c:pt idx="53">
                  <c:v>-8.2750000000000004</c:v>
                </c:pt>
                <c:pt idx="54">
                  <c:v>-8.3179999999999996</c:v>
                </c:pt>
                <c:pt idx="55">
                  <c:v>-7.2409999999999997</c:v>
                </c:pt>
                <c:pt idx="56">
                  <c:v>-6.3380000000000001</c:v>
                </c:pt>
                <c:pt idx="57">
                  <c:v>-5.2729999999999997</c:v>
                </c:pt>
                <c:pt idx="58">
                  <c:v>-5.45</c:v>
                </c:pt>
                <c:pt idx="59">
                  <c:v>-6.4770000000000003</c:v>
                </c:pt>
                <c:pt idx="60">
                  <c:v>-8.4009999999999998</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'c5-3'!$A$14:$A$82</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'c5-3'!$E$14:$E$82</c:f>
              <c:numCache>
                <c:formatCode>0.0</c:formatCode>
                <c:ptCount val="61"/>
                <c:pt idx="0">
                  <c:v>-4.3040000000000003</c:v>
                </c:pt>
                <c:pt idx="1">
                  <c:v>-4.5220000000000002</c:v>
                </c:pt>
                <c:pt idx="2">
                  <c:v>-5.7279999999999998</c:v>
                </c:pt>
                <c:pt idx="3">
                  <c:v>-4.8600000000000003</c:v>
                </c:pt>
                <c:pt idx="4">
                  <c:v>-2.75</c:v>
                </c:pt>
                <c:pt idx="5">
                  <c:v>-0.94599999999999995</c:v>
                </c:pt>
                <c:pt idx="6">
                  <c:v>1.5029999999999999</c:v>
                </c:pt>
                <c:pt idx="7">
                  <c:v>1.4590000000000001</c:v>
                </c:pt>
                <c:pt idx="8">
                  <c:v>1.66</c:v>
                </c:pt>
                <c:pt idx="9">
                  <c:v>1.7609999999999999</c:v>
                </c:pt>
                <c:pt idx="10">
                  <c:v>0.57899999999999996</c:v>
                </c:pt>
                <c:pt idx="11">
                  <c:v>1.353</c:v>
                </c:pt>
                <c:pt idx="12">
                  <c:v>0.879</c:v>
                </c:pt>
                <c:pt idx="13">
                  <c:v>0.58899999999999997</c:v>
                </c:pt>
                <c:pt idx="14">
                  <c:v>1.5389999999999999</c:v>
                </c:pt>
                <c:pt idx="15">
                  <c:v>1.1319999999999999</c:v>
                </c:pt>
                <c:pt idx="16">
                  <c:v>1.06</c:v>
                </c:pt>
                <c:pt idx="17">
                  <c:v>0.98499999999999999</c:v>
                </c:pt>
                <c:pt idx="18">
                  <c:v>1.331</c:v>
                </c:pt>
                <c:pt idx="19">
                  <c:v>2.0640000000000001</c:v>
                </c:pt>
                <c:pt idx="20">
                  <c:v>2.9830000000000001</c:v>
                </c:pt>
                <c:pt idx="21">
                  <c:v>2.6890000000000001</c:v>
                </c:pt>
                <c:pt idx="22">
                  <c:v>3.1469999999999998</c:v>
                </c:pt>
                <c:pt idx="23">
                  <c:v>3.097</c:v>
                </c:pt>
                <c:pt idx="24">
                  <c:v>1.6240000000000001</c:v>
                </c:pt>
                <c:pt idx="25">
                  <c:v>1.411</c:v>
                </c:pt>
                <c:pt idx="26">
                  <c:v>0.53600000000000003</c:v>
                </c:pt>
                <c:pt idx="27">
                  <c:v>0.66300000000000003</c:v>
                </c:pt>
                <c:pt idx="28">
                  <c:v>1</c:v>
                </c:pt>
                <c:pt idx="29">
                  <c:v>1.4079999999999999</c:v>
                </c:pt>
                <c:pt idx="30">
                  <c:v>1.2789999999999999</c:v>
                </c:pt>
                <c:pt idx="31">
                  <c:v>1.2110000000000001</c:v>
                </c:pt>
                <c:pt idx="32">
                  <c:v>0.47</c:v>
                </c:pt>
                <c:pt idx="33">
                  <c:v>-0.35799999999999998</c:v>
                </c:pt>
                <c:pt idx="34">
                  <c:v>-0.51800000000000002</c:v>
                </c:pt>
                <c:pt idx="35">
                  <c:v>-0.86399999999999999</c:v>
                </c:pt>
                <c:pt idx="36">
                  <c:v>-1.5589999999999999</c:v>
                </c:pt>
                <c:pt idx="37">
                  <c:v>-1.431</c:v>
                </c:pt>
                <c:pt idx="38">
                  <c:v>-1.8440000000000001</c:v>
                </c:pt>
                <c:pt idx="39">
                  <c:v>-1.9359999999999999</c:v>
                </c:pt>
                <c:pt idx="40">
                  <c:v>-1.673</c:v>
                </c:pt>
                <c:pt idx="41">
                  <c:v>-3.5310000000000001</c:v>
                </c:pt>
                <c:pt idx="42">
                  <c:v>-3.996</c:v>
                </c:pt>
                <c:pt idx="43">
                  <c:v>-3.5249999999999999</c:v>
                </c:pt>
                <c:pt idx="44">
                  <c:v>-3.4119999999999999</c:v>
                </c:pt>
                <c:pt idx="45">
                  <c:v>-3.149</c:v>
                </c:pt>
                <c:pt idx="46">
                  <c:v>-2.2629999999999999</c:v>
                </c:pt>
                <c:pt idx="47">
                  <c:v>-2.6150000000000002</c:v>
                </c:pt>
                <c:pt idx="48">
                  <c:v>-2.6269999999999998</c:v>
                </c:pt>
                <c:pt idx="49">
                  <c:v>-2.855</c:v>
                </c:pt>
                <c:pt idx="50">
                  <c:v>-2.3559999999999999</c:v>
                </c:pt>
                <c:pt idx="51">
                  <c:v>-1.49</c:v>
                </c:pt>
                <c:pt idx="52">
                  <c:v>-0.85399999999999998</c:v>
                </c:pt>
                <c:pt idx="53">
                  <c:v>-1.681</c:v>
                </c:pt>
                <c:pt idx="54">
                  <c:v>-3.2050000000000001</c:v>
                </c:pt>
                <c:pt idx="55">
                  <c:v>-4.2960000000000003</c:v>
                </c:pt>
                <c:pt idx="56">
                  <c:v>-5.4450000000000003</c:v>
                </c:pt>
                <c:pt idx="57">
                  <c:v>-6.0519999999999996</c:v>
                </c:pt>
                <c:pt idx="58">
                  <c:v>-6.319</c:v>
                </c:pt>
                <c:pt idx="59">
                  <c:v>-6.6539999999999999</c:v>
                </c:pt>
                <c:pt idx="60">
                  <c:v>-5.8607423229627189</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'c5-3'!$A$14:$A$82</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'c5-3'!$F$14:$F$82</c:f>
              <c:numCache>
                <c:formatCode>0.0</c:formatCode>
                <c:ptCount val="61"/>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2.3311898101774879</c:v>
                </c:pt>
                <c:pt idx="41">
                  <c:v>0.88109577444924136</c:v>
                </c:pt>
                <c:pt idx="42">
                  <c:v>0.87862780828721598</c:v>
                </c:pt>
                <c:pt idx="43">
                  <c:v>0.97013981070064259</c:v>
                </c:pt>
                <c:pt idx="44">
                  <c:v>7.336650186618543E-2</c:v>
                </c:pt>
                <c:pt idx="45">
                  <c:v>8.9117369493852738E-2</c:v>
                </c:pt>
                <c:pt idx="46">
                  <c:v>0.26474426016803454</c:v>
                </c:pt>
                <c:pt idx="47">
                  <c:v>6.0529362398369924E-2</c:v>
                </c:pt>
                <c:pt idx="48">
                  <c:v>-0.16123766167441064</c:v>
                </c:pt>
                <c:pt idx="49">
                  <c:v>-1.5822637373586634</c:v>
                </c:pt>
                <c:pt idx="50">
                  <c:v>-1.3573642265077477</c:v>
                </c:pt>
                <c:pt idx="51">
                  <c:v>-1.7785299538889583</c:v>
                </c:pt>
                <c:pt idx="52">
                  <c:v>-0.99772679651240948</c:v>
                </c:pt>
                <c:pt idx="53">
                  <c:v>-1.6771203339285199</c:v>
                </c:pt>
                <c:pt idx="54">
                  <c:v>-3.2117699295789524</c:v>
                </c:pt>
                <c:pt idx="55">
                  <c:v>-3.9115677949793008</c:v>
                </c:pt>
                <c:pt idx="56">
                  <c:v>-4.9480864925225676</c:v>
                </c:pt>
                <c:pt idx="57">
                  <c:v>-5.2604229071034281</c:v>
                </c:pt>
                <c:pt idx="58">
                  <c:v>-6.9896672479914894</c:v>
                </c:pt>
                <c:pt idx="59">
                  <c:v>-9.1063441605333715</c:v>
                </c:pt>
                <c:pt idx="60">
                  <c:v>-9.7407423229627188</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4"/>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'!$C$15:$C$74</c:f>
              <c:numCache>
                <c:formatCode>_-* #,##0.0_-;\-* #,##0.0_-;_-* "-"??_-;_-@_-</c:formatCode>
                <c:ptCount val="60"/>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11.192930718218678</c:v>
                </c:pt>
                <c:pt idx="41">
                  <c:v>8.9394308344119189</c:v>
                </c:pt>
                <c:pt idx="42">
                  <c:v>8.90338116611351</c:v>
                </c:pt>
                <c:pt idx="43">
                  <c:v>8.0073992902567532</c:v>
                </c:pt>
                <c:pt idx="44">
                  <c:v>8.2307820880458387</c:v>
                </c:pt>
                <c:pt idx="45">
                  <c:v>8.893107047406918</c:v>
                </c:pt>
                <c:pt idx="46">
                  <c:v>8.1315570652595728</c:v>
                </c:pt>
                <c:pt idx="47">
                  <c:v>6.394855456227817</c:v>
                </c:pt>
                <c:pt idx="48">
                  <c:v>4.9997802003112328</c:v>
                </c:pt>
                <c:pt idx="49">
                  <c:v>5.5388869107274061</c:v>
                </c:pt>
                <c:pt idx="50">
                  <c:v>6.5951186940586419</c:v>
                </c:pt>
                <c:pt idx="51">
                  <c:v>7.9961807074257942</c:v>
                </c:pt>
                <c:pt idx="52">
                  <c:v>7.4722989734070708</c:v>
                </c:pt>
                <c:pt idx="53">
                  <c:v>8.0040499486422245</c:v>
                </c:pt>
                <c:pt idx="54">
                  <c:v>8.6154582717974666</c:v>
                </c:pt>
                <c:pt idx="55">
                  <c:v>8.6744490679346775</c:v>
                </c:pt>
                <c:pt idx="56">
                  <c:v>6.9483738053143478</c:v>
                </c:pt>
                <c:pt idx="57">
                  <c:v>5.3724387581244892</c:v>
                </c:pt>
                <c:pt idx="58">
                  <c:v>4.9031745227307564</c:v>
                </c:pt>
                <c:pt idx="59">
                  <c:v>8.8551331831912261</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'!$D$15:$D$74</c:f>
              <c:numCache>
                <c:formatCode>_-* #,##0.0_-;\-* #,##0.0_-;_-* "-"??_-;_-@_-</c:formatCode>
                <c:ptCount val="60"/>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-0.99059480635709052</c:v>
                </c:pt>
                <c:pt idx="41">
                  <c:v>-0.84189664548991927</c:v>
                </c:pt>
                <c:pt idx="42">
                  <c:v>-1.1239884670589708</c:v>
                </c:pt>
                <c:pt idx="43">
                  <c:v>-1.6224115377672943</c:v>
                </c:pt>
                <c:pt idx="44">
                  <c:v>-0.87154761678402837</c:v>
                </c:pt>
                <c:pt idx="45">
                  <c:v>-1.256894629220167</c:v>
                </c:pt>
                <c:pt idx="46">
                  <c:v>-1.0146907768610862</c:v>
                </c:pt>
                <c:pt idx="47">
                  <c:v>-0.29431464537422547</c:v>
                </c:pt>
                <c:pt idx="48">
                  <c:v>-0.3711573498103693</c:v>
                </c:pt>
                <c:pt idx="49">
                  <c:v>0.13737859885997031</c:v>
                </c:pt>
                <c:pt idx="50">
                  <c:v>-1.5641785004863029</c:v>
                </c:pt>
                <c:pt idx="51">
                  <c:v>-2.4947150293194014</c:v>
                </c:pt>
                <c:pt idx="52">
                  <c:v>-1.4419036020943219</c:v>
                </c:pt>
                <c:pt idx="53">
                  <c:v>-0.52003463450483545</c:v>
                </c:pt>
                <c:pt idx="54">
                  <c:v>-0.9421037384091927</c:v>
                </c:pt>
                <c:pt idx="55">
                  <c:v>-2.5750066348662926</c:v>
                </c:pt>
                <c:pt idx="56">
                  <c:v>-0.44720032258507536</c:v>
                </c:pt>
                <c:pt idx="57">
                  <c:v>-0.81501153113795832</c:v>
                </c:pt>
                <c:pt idx="58">
                  <c:v>-0.49063387914483259</c:v>
                </c:pt>
                <c:pt idx="59">
                  <c:v>0.24621912080208833</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'!$E$15:$E$74</c:f>
              <c:numCache>
                <c:formatCode>_-* #,##0.0_-;\-* #,##0.0_-;_-* "-"??_-;_-@_-</c:formatCode>
                <c:ptCount val="60"/>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1.2417452774212261</c:v>
                </c:pt>
                <c:pt idx="41">
                  <c:v>1.7094746914448269</c:v>
                </c:pt>
                <c:pt idx="42">
                  <c:v>1.2284532317458698</c:v>
                </c:pt>
                <c:pt idx="43">
                  <c:v>1.5524535410046079</c:v>
                </c:pt>
                <c:pt idx="44">
                  <c:v>0.51355081707137873</c:v>
                </c:pt>
                <c:pt idx="45">
                  <c:v>3.9669857244863091E-2</c:v>
                </c:pt>
                <c:pt idx="46">
                  <c:v>0.26876691827762073</c:v>
                </c:pt>
                <c:pt idx="47">
                  <c:v>0.74584835703428576</c:v>
                </c:pt>
                <c:pt idx="48">
                  <c:v>0.68751763214960049</c:v>
                </c:pt>
                <c:pt idx="49">
                  <c:v>0.97144415422841524</c:v>
                </c:pt>
                <c:pt idx="50">
                  <c:v>1.2119261369958769</c:v>
                </c:pt>
                <c:pt idx="51">
                  <c:v>1.5294956629315575</c:v>
                </c:pt>
                <c:pt idx="52">
                  <c:v>1.3255693513701483</c:v>
                </c:pt>
                <c:pt idx="53">
                  <c:v>1.4287894505199392</c:v>
                </c:pt>
                <c:pt idx="54">
                  <c:v>1.1970991286933483</c:v>
                </c:pt>
                <c:pt idx="55">
                  <c:v>1.4673509909868205</c:v>
                </c:pt>
                <c:pt idx="56">
                  <c:v>1.9415701733781834</c:v>
                </c:pt>
                <c:pt idx="57">
                  <c:v>1.8722359216787374</c:v>
                </c:pt>
                <c:pt idx="58">
                  <c:v>1.1861496648785628</c:v>
                </c:pt>
                <c:pt idx="59">
                  <c:v>0.32413200850224699</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'!$F$15:$F$74</c:f>
              <c:numCache>
                <c:formatCode>_-* #,##0.0_-;\-* #,##0.0_-;_-* "-"??_-;_-@_-</c:formatCode>
                <c:ptCount val="60"/>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11.444081189282809</c:v>
                </c:pt>
                <c:pt idx="41">
                  <c:v>9.8070088803668281</c:v>
                </c:pt>
                <c:pt idx="42">
                  <c:v>9.0078459308004142</c:v>
                </c:pt>
                <c:pt idx="43">
                  <c:v>7.9374412934940661</c:v>
                </c:pt>
                <c:pt idx="44">
                  <c:v>7.8727852883331897</c:v>
                </c:pt>
                <c:pt idx="45">
                  <c:v>7.6758822754316185</c:v>
                </c:pt>
                <c:pt idx="46">
                  <c:v>7.3856332066761095</c:v>
                </c:pt>
                <c:pt idx="47">
                  <c:v>6.8463891678878781</c:v>
                </c:pt>
                <c:pt idx="48">
                  <c:v>5.316140482650459</c:v>
                </c:pt>
                <c:pt idx="49">
                  <c:v>6.6477096638157915</c:v>
                </c:pt>
                <c:pt idx="50">
                  <c:v>6.2428663305682042</c:v>
                </c:pt>
                <c:pt idx="51">
                  <c:v>7.030961341037953</c:v>
                </c:pt>
                <c:pt idx="52">
                  <c:v>7.3559647226828977</c:v>
                </c:pt>
                <c:pt idx="53">
                  <c:v>8.9128047646573254</c:v>
                </c:pt>
                <c:pt idx="54">
                  <c:v>8.870453662081621</c:v>
                </c:pt>
                <c:pt idx="55">
                  <c:v>7.5667934240552039</c:v>
                </c:pt>
                <c:pt idx="56">
                  <c:v>8.4427436561074618</c:v>
                </c:pt>
                <c:pt idx="57">
                  <c:v>6.4296631486652611</c:v>
                </c:pt>
                <c:pt idx="58">
                  <c:v>5.598690308464489</c:v>
                </c:pt>
                <c:pt idx="59">
                  <c:v>9.4254843124955663</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'!$G$15:$G$74</c:f>
              <c:numCache>
                <c:formatCode>_-* #,##0.0_-;\-* #,##0.0_-;_-* "-"??_-;_-@_-</c:formatCode>
                <c:ptCount val="60"/>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57.461576096257829</c:v>
                </c:pt>
                <c:pt idx="41">
                  <c:v>55.915821593181256</c:v>
                </c:pt>
                <c:pt idx="42">
                  <c:v>55.699473721791648</c:v>
                </c:pt>
                <c:pt idx="43">
                  <c:v>55.385445858459157</c:v>
                </c:pt>
                <c:pt idx="44">
                  <c:v>56.327429745839275</c:v>
                </c:pt>
                <c:pt idx="45">
                  <c:v>54.804727352286875</c:v>
                </c:pt>
                <c:pt idx="46">
                  <c:v>55.332365671066832</c:v>
                </c:pt>
                <c:pt idx="47">
                  <c:v>52.550684310306551</c:v>
                </c:pt>
                <c:pt idx="48">
                  <c:v>50.611229098335954</c:v>
                </c:pt>
                <c:pt idx="49">
                  <c:v>55.520338554434431</c:v>
                </c:pt>
                <c:pt idx="50">
                  <c:v>57.712405241759001</c:v>
                </c:pt>
                <c:pt idx="51">
                  <c:v>59.538079501698682</c:v>
                </c:pt>
                <c:pt idx="52">
                  <c:v>60.228229726120261</c:v>
                </c:pt>
                <c:pt idx="53">
                  <c:v>58.492730439722273</c:v>
                </c:pt>
                <c:pt idx="54">
                  <c:v>62.04000305552352</c:v>
                </c:pt>
                <c:pt idx="55">
                  <c:v>60.936265569199712</c:v>
                </c:pt>
                <c:pt idx="56">
                  <c:v>61.279308940665331</c:v>
                </c:pt>
                <c:pt idx="57">
                  <c:v>59.261416260157453</c:v>
                </c:pt>
                <c:pt idx="58">
                  <c:v>60.03344237509215</c:v>
                </c:pt>
                <c:pt idx="59">
                  <c:v>63.785734298848006</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'!$C$15:$C$74</c:f>
              <c:numCache>
                <c:formatCode>_-* #,##0.0_-;\-* #,##0.0_-;_-* "-"??_-;_-@_-</c:formatCode>
                <c:ptCount val="60"/>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11.192930718218678</c:v>
                </c:pt>
                <c:pt idx="41">
                  <c:v>8.9394308344119189</c:v>
                </c:pt>
                <c:pt idx="42">
                  <c:v>8.90338116611351</c:v>
                </c:pt>
                <c:pt idx="43">
                  <c:v>8.0073992902567532</c:v>
                </c:pt>
                <c:pt idx="44">
                  <c:v>8.2307820880458387</c:v>
                </c:pt>
                <c:pt idx="45">
                  <c:v>8.893107047406918</c:v>
                </c:pt>
                <c:pt idx="46">
                  <c:v>8.1315570652595728</c:v>
                </c:pt>
                <c:pt idx="47">
                  <c:v>6.394855456227817</c:v>
                </c:pt>
                <c:pt idx="48">
                  <c:v>4.9997802003112328</c:v>
                </c:pt>
                <c:pt idx="49">
                  <c:v>5.5388869107274061</c:v>
                </c:pt>
                <c:pt idx="50">
                  <c:v>6.5951186940586419</c:v>
                </c:pt>
                <c:pt idx="51">
                  <c:v>7.9961807074257942</c:v>
                </c:pt>
                <c:pt idx="52">
                  <c:v>7.4722989734070708</c:v>
                </c:pt>
                <c:pt idx="53">
                  <c:v>8.0040499486422245</c:v>
                </c:pt>
                <c:pt idx="54">
                  <c:v>8.6154582717974666</c:v>
                </c:pt>
                <c:pt idx="55">
                  <c:v>8.6744490679346775</c:v>
                </c:pt>
                <c:pt idx="56">
                  <c:v>6.9483738053143478</c:v>
                </c:pt>
                <c:pt idx="57">
                  <c:v>5.3724387581244892</c:v>
                </c:pt>
                <c:pt idx="58">
                  <c:v>4.9031745227307564</c:v>
                </c:pt>
                <c:pt idx="59">
                  <c:v>8.8551331831912261</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'!$D$15:$D$74</c:f>
              <c:numCache>
                <c:formatCode>_-* #,##0.0_-;\-* #,##0.0_-;_-* "-"??_-;_-@_-</c:formatCode>
                <c:ptCount val="60"/>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-0.99059480635709052</c:v>
                </c:pt>
                <c:pt idx="41">
                  <c:v>-0.84189664548991927</c:v>
                </c:pt>
                <c:pt idx="42">
                  <c:v>-1.1239884670589708</c:v>
                </c:pt>
                <c:pt idx="43">
                  <c:v>-1.6224115377672943</c:v>
                </c:pt>
                <c:pt idx="44">
                  <c:v>-0.87154761678402837</c:v>
                </c:pt>
                <c:pt idx="45">
                  <c:v>-1.256894629220167</c:v>
                </c:pt>
                <c:pt idx="46">
                  <c:v>-1.0146907768610862</c:v>
                </c:pt>
                <c:pt idx="47">
                  <c:v>-0.29431464537422547</c:v>
                </c:pt>
                <c:pt idx="48">
                  <c:v>-0.3711573498103693</c:v>
                </c:pt>
                <c:pt idx="49">
                  <c:v>0.13737859885997031</c:v>
                </c:pt>
                <c:pt idx="50">
                  <c:v>-1.5641785004863029</c:v>
                </c:pt>
                <c:pt idx="51">
                  <c:v>-2.4947150293194014</c:v>
                </c:pt>
                <c:pt idx="52">
                  <c:v>-1.4419036020943219</c:v>
                </c:pt>
                <c:pt idx="53">
                  <c:v>-0.52003463450483545</c:v>
                </c:pt>
                <c:pt idx="54">
                  <c:v>-0.9421037384091927</c:v>
                </c:pt>
                <c:pt idx="55">
                  <c:v>-2.5750066348662926</c:v>
                </c:pt>
                <c:pt idx="56">
                  <c:v>-0.44720032258507536</c:v>
                </c:pt>
                <c:pt idx="57">
                  <c:v>-0.81501153113795832</c:v>
                </c:pt>
                <c:pt idx="58">
                  <c:v>-0.49063387914483259</c:v>
                </c:pt>
                <c:pt idx="59">
                  <c:v>0.24621912080208833</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'!$E$15:$E$74</c:f>
              <c:numCache>
                <c:formatCode>_-* #,##0.0_-;\-* #,##0.0_-;_-* "-"??_-;_-@_-</c:formatCode>
                <c:ptCount val="60"/>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1.2417452774212261</c:v>
                </c:pt>
                <c:pt idx="41">
                  <c:v>1.7094746914448269</c:v>
                </c:pt>
                <c:pt idx="42">
                  <c:v>1.2284532317458698</c:v>
                </c:pt>
                <c:pt idx="43">
                  <c:v>1.5524535410046079</c:v>
                </c:pt>
                <c:pt idx="44">
                  <c:v>0.51355081707137873</c:v>
                </c:pt>
                <c:pt idx="45">
                  <c:v>3.9669857244863091E-2</c:v>
                </c:pt>
                <c:pt idx="46">
                  <c:v>0.26876691827762073</c:v>
                </c:pt>
                <c:pt idx="47">
                  <c:v>0.74584835703428576</c:v>
                </c:pt>
                <c:pt idx="48">
                  <c:v>0.68751763214960049</c:v>
                </c:pt>
                <c:pt idx="49">
                  <c:v>0.97144415422841524</c:v>
                </c:pt>
                <c:pt idx="50">
                  <c:v>1.2119261369958769</c:v>
                </c:pt>
                <c:pt idx="51">
                  <c:v>1.5294956629315575</c:v>
                </c:pt>
                <c:pt idx="52">
                  <c:v>1.3255693513701483</c:v>
                </c:pt>
                <c:pt idx="53">
                  <c:v>1.4287894505199392</c:v>
                </c:pt>
                <c:pt idx="54">
                  <c:v>1.1970991286933483</c:v>
                </c:pt>
                <c:pt idx="55">
                  <c:v>1.4673509909868205</c:v>
                </c:pt>
                <c:pt idx="56">
                  <c:v>1.9415701733781834</c:v>
                </c:pt>
                <c:pt idx="57">
                  <c:v>1.8722359216787374</c:v>
                </c:pt>
                <c:pt idx="58">
                  <c:v>1.1861496648785628</c:v>
                </c:pt>
                <c:pt idx="59">
                  <c:v>0.32413200850224699</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'!$F$15:$F$74</c:f>
              <c:numCache>
                <c:formatCode>_-* #,##0.0_-;\-* #,##0.0_-;_-* "-"??_-;_-@_-</c:formatCode>
                <c:ptCount val="60"/>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11.444081189282809</c:v>
                </c:pt>
                <c:pt idx="41">
                  <c:v>9.8070088803668281</c:v>
                </c:pt>
                <c:pt idx="42">
                  <c:v>9.0078459308004142</c:v>
                </c:pt>
                <c:pt idx="43">
                  <c:v>7.9374412934940661</c:v>
                </c:pt>
                <c:pt idx="44">
                  <c:v>7.8727852883331897</c:v>
                </c:pt>
                <c:pt idx="45">
                  <c:v>7.6758822754316185</c:v>
                </c:pt>
                <c:pt idx="46">
                  <c:v>7.3856332066761095</c:v>
                </c:pt>
                <c:pt idx="47">
                  <c:v>6.8463891678878781</c:v>
                </c:pt>
                <c:pt idx="48">
                  <c:v>5.316140482650459</c:v>
                </c:pt>
                <c:pt idx="49">
                  <c:v>6.6477096638157915</c:v>
                </c:pt>
                <c:pt idx="50">
                  <c:v>6.2428663305682042</c:v>
                </c:pt>
                <c:pt idx="51">
                  <c:v>7.030961341037953</c:v>
                </c:pt>
                <c:pt idx="52">
                  <c:v>7.3559647226828977</c:v>
                </c:pt>
                <c:pt idx="53">
                  <c:v>8.9128047646573254</c:v>
                </c:pt>
                <c:pt idx="54">
                  <c:v>8.870453662081621</c:v>
                </c:pt>
                <c:pt idx="55">
                  <c:v>7.5667934240552039</c:v>
                </c:pt>
                <c:pt idx="56">
                  <c:v>8.4427436561074618</c:v>
                </c:pt>
                <c:pt idx="57">
                  <c:v>6.4296631486652611</c:v>
                </c:pt>
                <c:pt idx="58">
                  <c:v>5.598690308464489</c:v>
                </c:pt>
                <c:pt idx="59">
                  <c:v>9.4254843124955663</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(rhs)</c:v>
                </c:pt>
              </c:strCache>
            </c:strRef>
          </c:tx>
          <c:spPr>
            <a:ln>
              <a:solidFill>
                <a:schemeClr val="tx1"/>
              </a:solidFill>
              <a:prstDash val="sysDash"/>
            </a:ln>
          </c:spPr>
          <c:marker>
            <c:symbol val="none"/>
          </c:marker>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'!$G$15:$G$74</c:f>
              <c:numCache>
                <c:formatCode>_-* #,##0.0_-;\-* #,##0.0_-;_-* "-"??_-;_-@_-</c:formatCode>
                <c:ptCount val="60"/>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57.461576096257829</c:v>
                </c:pt>
                <c:pt idx="41">
                  <c:v>55.915821593181256</c:v>
                </c:pt>
                <c:pt idx="42">
                  <c:v>55.699473721791648</c:v>
                </c:pt>
                <c:pt idx="43">
                  <c:v>55.385445858459157</c:v>
                </c:pt>
                <c:pt idx="44">
                  <c:v>56.327429745839275</c:v>
                </c:pt>
                <c:pt idx="45">
                  <c:v>54.804727352286875</c:v>
                </c:pt>
                <c:pt idx="46">
                  <c:v>55.332365671066832</c:v>
                </c:pt>
                <c:pt idx="47">
                  <c:v>52.550684310306551</c:v>
                </c:pt>
                <c:pt idx="48">
                  <c:v>50.611229098335954</c:v>
                </c:pt>
                <c:pt idx="49">
                  <c:v>55.520338554434431</c:v>
                </c:pt>
                <c:pt idx="50">
                  <c:v>57.712405241759001</c:v>
                </c:pt>
                <c:pt idx="51">
                  <c:v>59.538079501698682</c:v>
                </c:pt>
                <c:pt idx="52">
                  <c:v>60.228229726120261</c:v>
                </c:pt>
                <c:pt idx="53">
                  <c:v>58.492730439722273</c:v>
                </c:pt>
                <c:pt idx="54">
                  <c:v>62.04000305552352</c:v>
                </c:pt>
                <c:pt idx="55">
                  <c:v>60.936265569199712</c:v>
                </c:pt>
                <c:pt idx="56">
                  <c:v>61.279308940665331</c:v>
                </c:pt>
                <c:pt idx="57">
                  <c:v>59.261416260157453</c:v>
                </c:pt>
                <c:pt idx="58">
                  <c:v>60.03344237509215</c:v>
                </c:pt>
                <c:pt idx="59">
                  <c:v>63.785734298848006</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583752655288711E-2"/>
          <c:y val="8.8167310546018118E-2"/>
          <c:w val="0.82883249468942255"/>
          <c:h val="0.63360024978480023"/>
        </c:manualLayout>
      </c:layout>
      <c:barChart>
        <c:barDir val="col"/>
        <c:grouping val="stacked"/>
        <c:varyColors val="0"/>
        <c:ser>
          <c:idx val="0"/>
          <c:order val="0"/>
          <c:tx>
            <c:strRef>
              <c:f>'cb5-5'!$E$12</c:f>
              <c:strCache>
                <c:ptCount val="1"/>
                <c:pt idx="0">
                  <c:v>Nem energia áruegyenleg</c:v>
                </c:pt>
              </c:strCache>
            </c:strRef>
          </c:tx>
          <c:spPr>
            <a:solidFill>
              <a:srgbClr val="DA0000"/>
            </a:solidFill>
            <a:ln>
              <a:noFill/>
            </a:ln>
            <a:effectLst/>
          </c:spPr>
          <c:invertIfNegative val="0"/>
          <c:cat>
            <c:strRef>
              <c:f>'cb5-5'!$B$62:$B$88</c:f>
              <c:strCache>
                <c:ptCount val="27"/>
                <c:pt idx="0">
                  <c:v>2021.jan</c:v>
                </c:pt>
                <c:pt idx="1">
                  <c:v>febr</c:v>
                </c:pt>
                <c:pt idx="2">
                  <c:v>márc</c:v>
                </c:pt>
                <c:pt idx="3">
                  <c:v>ápr</c:v>
                </c:pt>
                <c:pt idx="4">
                  <c:v>máj</c:v>
                </c:pt>
                <c:pt idx="5">
                  <c:v>jún</c:v>
                </c:pt>
                <c:pt idx="6">
                  <c:v>júl</c:v>
                </c:pt>
                <c:pt idx="7">
                  <c:v>aug</c:v>
                </c:pt>
                <c:pt idx="8">
                  <c:v>szept</c:v>
                </c:pt>
                <c:pt idx="9">
                  <c:v>okt</c:v>
                </c:pt>
                <c:pt idx="10">
                  <c:v>nov</c:v>
                </c:pt>
                <c:pt idx="11">
                  <c:v>dec</c:v>
                </c:pt>
                <c:pt idx="12">
                  <c:v>2022.jan</c:v>
                </c:pt>
                <c:pt idx="13">
                  <c:v>febr</c:v>
                </c:pt>
                <c:pt idx="14">
                  <c:v>márc</c:v>
                </c:pt>
                <c:pt idx="15">
                  <c:v>ápr</c:v>
                </c:pt>
                <c:pt idx="16">
                  <c:v>máj</c:v>
                </c:pt>
                <c:pt idx="17">
                  <c:v>jún</c:v>
                </c:pt>
                <c:pt idx="18">
                  <c:v>júl</c:v>
                </c:pt>
                <c:pt idx="19">
                  <c:v>aug</c:v>
                </c:pt>
                <c:pt idx="20">
                  <c:v>szept</c:v>
                </c:pt>
                <c:pt idx="21">
                  <c:v>okt</c:v>
                </c:pt>
                <c:pt idx="22">
                  <c:v>nov</c:v>
                </c:pt>
                <c:pt idx="23">
                  <c:v>dec</c:v>
                </c:pt>
                <c:pt idx="24">
                  <c:v>2023.jan</c:v>
                </c:pt>
                <c:pt idx="25">
                  <c:v>febr</c:v>
                </c:pt>
                <c:pt idx="26">
                  <c:v>márc</c:v>
                </c:pt>
              </c:strCache>
            </c:strRef>
          </c:cat>
          <c:val>
            <c:numRef>
              <c:f>'cb5-5'!$E$62:$E$88</c:f>
              <c:numCache>
                <c:formatCode>0</c:formatCode>
                <c:ptCount val="27"/>
                <c:pt idx="0">
                  <c:v>695.03788861583507</c:v>
                </c:pt>
                <c:pt idx="1">
                  <c:v>709.09885211131723</c:v>
                </c:pt>
                <c:pt idx="2">
                  <c:v>685.67358903345507</c:v>
                </c:pt>
                <c:pt idx="3">
                  <c:v>203.56398452673406</c:v>
                </c:pt>
                <c:pt idx="4">
                  <c:v>56.080829679229112</c:v>
                </c:pt>
                <c:pt idx="5">
                  <c:v>394.68002127002967</c:v>
                </c:pt>
                <c:pt idx="6">
                  <c:v>-46.840182427243235</c:v>
                </c:pt>
                <c:pt idx="7">
                  <c:v>-580.85042924881395</c:v>
                </c:pt>
                <c:pt idx="8">
                  <c:v>94.203106377705353</c:v>
                </c:pt>
                <c:pt idx="9">
                  <c:v>-44.297154178931009</c:v>
                </c:pt>
                <c:pt idx="10">
                  <c:v>179.29259960034892</c:v>
                </c:pt>
                <c:pt idx="11">
                  <c:v>46.142876140414614</c:v>
                </c:pt>
                <c:pt idx="12">
                  <c:v>77.508513656625041</c:v>
                </c:pt>
                <c:pt idx="13">
                  <c:v>464.09353480213088</c:v>
                </c:pt>
                <c:pt idx="14">
                  <c:v>45.422389783511107</c:v>
                </c:pt>
                <c:pt idx="15">
                  <c:v>-58.267641867450493</c:v>
                </c:pt>
                <c:pt idx="16">
                  <c:v>377.57546970207409</c:v>
                </c:pt>
                <c:pt idx="17">
                  <c:v>121.50412603444829</c:v>
                </c:pt>
                <c:pt idx="18">
                  <c:v>-74.332163196376314</c:v>
                </c:pt>
                <c:pt idx="19">
                  <c:v>-259.12664730286883</c:v>
                </c:pt>
                <c:pt idx="20">
                  <c:v>484.44273980647563</c:v>
                </c:pt>
                <c:pt idx="21">
                  <c:v>381.8089779722693</c:v>
                </c:pt>
                <c:pt idx="22">
                  <c:v>-164.86880761796965</c:v>
                </c:pt>
                <c:pt idx="23">
                  <c:v>273.39168707929423</c:v>
                </c:pt>
                <c:pt idx="24">
                  <c:v>462.14436725621999</c:v>
                </c:pt>
                <c:pt idx="25">
                  <c:v>755.21360639069201</c:v>
                </c:pt>
                <c:pt idx="26">
                  <c:v>1020.4575891417619</c:v>
                </c:pt>
              </c:numCache>
            </c:numRef>
          </c:val>
          <c:extLst>
            <c:ext xmlns:c16="http://schemas.microsoft.com/office/drawing/2014/chart" uri="{C3380CC4-5D6E-409C-BE32-E72D297353CC}">
              <c16:uniqueId val="{00000000-D3D1-4874-BE29-9280BA406545}"/>
            </c:ext>
          </c:extLst>
        </c:ser>
        <c:ser>
          <c:idx val="2"/>
          <c:order val="1"/>
          <c:tx>
            <c:strRef>
              <c:f>'cb5-5'!$D$12</c:f>
              <c:strCache>
                <c:ptCount val="1"/>
                <c:pt idx="0">
                  <c:v>Energiaegyenleg</c:v>
                </c:pt>
              </c:strCache>
            </c:strRef>
          </c:tx>
          <c:spPr>
            <a:solidFill>
              <a:srgbClr val="009EE0"/>
            </a:solidFill>
            <a:ln>
              <a:noFill/>
            </a:ln>
            <a:effectLst/>
          </c:spPr>
          <c:invertIfNegative val="0"/>
          <c:dPt>
            <c:idx val="23"/>
            <c:invertIfNegative val="0"/>
            <c:bubble3D val="0"/>
            <c:spPr>
              <a:solidFill>
                <a:srgbClr val="009EE0"/>
              </a:solidFill>
              <a:ln>
                <a:noFill/>
              </a:ln>
              <a:effectLst/>
            </c:spPr>
            <c:extLst>
              <c:ext xmlns:c16="http://schemas.microsoft.com/office/drawing/2014/chart" uri="{C3380CC4-5D6E-409C-BE32-E72D297353CC}">
                <c16:uniqueId val="{00000002-D3D1-4874-BE29-9280BA406545}"/>
              </c:ext>
            </c:extLst>
          </c:dPt>
          <c:dPt>
            <c:idx val="24"/>
            <c:invertIfNegative val="0"/>
            <c:bubble3D val="0"/>
            <c:spPr>
              <a:solidFill>
                <a:srgbClr val="009EE0"/>
              </a:solidFill>
              <a:ln>
                <a:noFill/>
              </a:ln>
              <a:effectLst/>
            </c:spPr>
            <c:extLst>
              <c:ext xmlns:c16="http://schemas.microsoft.com/office/drawing/2014/chart" uri="{C3380CC4-5D6E-409C-BE32-E72D297353CC}">
                <c16:uniqueId val="{00000004-D3D1-4874-BE29-9280BA406545}"/>
              </c:ext>
            </c:extLst>
          </c:dPt>
          <c:dPt>
            <c:idx val="25"/>
            <c:invertIfNegative val="0"/>
            <c:bubble3D val="0"/>
            <c:spPr>
              <a:solidFill>
                <a:srgbClr val="009EE0"/>
              </a:solidFill>
              <a:ln>
                <a:noFill/>
              </a:ln>
              <a:effectLst/>
            </c:spPr>
            <c:extLst>
              <c:ext xmlns:c16="http://schemas.microsoft.com/office/drawing/2014/chart" uri="{C3380CC4-5D6E-409C-BE32-E72D297353CC}">
                <c16:uniqueId val="{00000006-D3D1-4874-BE29-9280BA406545}"/>
              </c:ext>
            </c:extLst>
          </c:dPt>
          <c:cat>
            <c:strRef>
              <c:f>'cb5-5'!$B$62:$B$88</c:f>
              <c:strCache>
                <c:ptCount val="27"/>
                <c:pt idx="0">
                  <c:v>2021.jan</c:v>
                </c:pt>
                <c:pt idx="1">
                  <c:v>febr</c:v>
                </c:pt>
                <c:pt idx="2">
                  <c:v>márc</c:v>
                </c:pt>
                <c:pt idx="3">
                  <c:v>ápr</c:v>
                </c:pt>
                <c:pt idx="4">
                  <c:v>máj</c:v>
                </c:pt>
                <c:pt idx="5">
                  <c:v>jún</c:v>
                </c:pt>
                <c:pt idx="6">
                  <c:v>júl</c:v>
                </c:pt>
                <c:pt idx="7">
                  <c:v>aug</c:v>
                </c:pt>
                <c:pt idx="8">
                  <c:v>szept</c:v>
                </c:pt>
                <c:pt idx="9">
                  <c:v>okt</c:v>
                </c:pt>
                <c:pt idx="10">
                  <c:v>nov</c:v>
                </c:pt>
                <c:pt idx="11">
                  <c:v>dec</c:v>
                </c:pt>
                <c:pt idx="12">
                  <c:v>2022.jan</c:v>
                </c:pt>
                <c:pt idx="13">
                  <c:v>febr</c:v>
                </c:pt>
                <c:pt idx="14">
                  <c:v>márc</c:v>
                </c:pt>
                <c:pt idx="15">
                  <c:v>ápr</c:v>
                </c:pt>
                <c:pt idx="16">
                  <c:v>máj</c:v>
                </c:pt>
                <c:pt idx="17">
                  <c:v>jún</c:v>
                </c:pt>
                <c:pt idx="18">
                  <c:v>júl</c:v>
                </c:pt>
                <c:pt idx="19">
                  <c:v>aug</c:v>
                </c:pt>
                <c:pt idx="20">
                  <c:v>szept</c:v>
                </c:pt>
                <c:pt idx="21">
                  <c:v>okt</c:v>
                </c:pt>
                <c:pt idx="22">
                  <c:v>nov</c:v>
                </c:pt>
                <c:pt idx="23">
                  <c:v>dec</c:v>
                </c:pt>
                <c:pt idx="24">
                  <c:v>2023.jan</c:v>
                </c:pt>
                <c:pt idx="25">
                  <c:v>febr</c:v>
                </c:pt>
                <c:pt idx="26">
                  <c:v>márc</c:v>
                </c:pt>
              </c:strCache>
            </c:strRef>
          </c:cat>
          <c:val>
            <c:numRef>
              <c:f>'cb5-5'!$D$62:$D$88</c:f>
              <c:numCache>
                <c:formatCode>0</c:formatCode>
                <c:ptCount val="27"/>
                <c:pt idx="0">
                  <c:v>-270.90947261583506</c:v>
                </c:pt>
                <c:pt idx="1">
                  <c:v>-475.70443211131726</c:v>
                </c:pt>
                <c:pt idx="2">
                  <c:v>-423.56510303345505</c:v>
                </c:pt>
                <c:pt idx="3">
                  <c:v>-358.23086952673407</c:v>
                </c:pt>
                <c:pt idx="4">
                  <c:v>-462.94762067922909</c:v>
                </c:pt>
                <c:pt idx="5">
                  <c:v>-422.90940927002964</c:v>
                </c:pt>
                <c:pt idx="6">
                  <c:v>-546.53614757275682</c:v>
                </c:pt>
                <c:pt idx="7">
                  <c:v>-466.95870375118596</c:v>
                </c:pt>
                <c:pt idx="8">
                  <c:v>-622.36002537770537</c:v>
                </c:pt>
                <c:pt idx="9">
                  <c:v>-905.59173482106894</c:v>
                </c:pt>
                <c:pt idx="10">
                  <c:v>-875.35142760034887</c:v>
                </c:pt>
                <c:pt idx="11">
                  <c:v>-986.52351414041459</c:v>
                </c:pt>
                <c:pt idx="12">
                  <c:v>-855.65818065662506</c:v>
                </c:pt>
                <c:pt idx="13">
                  <c:v>-1202.1044988021308</c:v>
                </c:pt>
                <c:pt idx="14">
                  <c:v>-1298.2141907835112</c:v>
                </c:pt>
                <c:pt idx="15">
                  <c:v>-1015.4428601325494</c:v>
                </c:pt>
                <c:pt idx="16">
                  <c:v>-1119.5120947020741</c:v>
                </c:pt>
                <c:pt idx="17">
                  <c:v>-1211.9564870344484</c:v>
                </c:pt>
                <c:pt idx="18">
                  <c:v>-1495.2177098036236</c:v>
                </c:pt>
                <c:pt idx="19">
                  <c:v>-1711.9515666971311</c:v>
                </c:pt>
                <c:pt idx="20">
                  <c:v>-1820.0186918064755</c:v>
                </c:pt>
                <c:pt idx="21">
                  <c:v>-1773.0988069722694</c:v>
                </c:pt>
                <c:pt idx="22">
                  <c:v>-1918.5799463820304</c:v>
                </c:pt>
                <c:pt idx="23">
                  <c:v>-1153.3644470792942</c:v>
                </c:pt>
                <c:pt idx="24">
                  <c:v>-1153.53516225622</c:v>
                </c:pt>
                <c:pt idx="25">
                  <c:v>-938.15326139069202</c:v>
                </c:pt>
                <c:pt idx="26">
                  <c:v>-789.7388841417619</c:v>
                </c:pt>
              </c:numCache>
            </c:numRef>
          </c:val>
          <c:extLst>
            <c:ext xmlns:c16="http://schemas.microsoft.com/office/drawing/2014/chart" uri="{C3380CC4-5D6E-409C-BE32-E72D297353CC}">
              <c16:uniqueId val="{00000007-D3D1-4874-BE29-9280BA406545}"/>
            </c:ext>
          </c:extLst>
        </c:ser>
        <c:ser>
          <c:idx val="3"/>
          <c:order val="3"/>
          <c:tx>
            <c:strRef>
              <c:f>'cb5-5'!$F$12</c:f>
              <c:strCache>
                <c:ptCount val="1"/>
                <c:pt idx="0">
                  <c:v>Egyéb tételek</c:v>
                </c:pt>
              </c:strCache>
            </c:strRef>
          </c:tx>
          <c:spPr>
            <a:solidFill>
              <a:srgbClr val="009EE0">
                <a:lumMod val="40000"/>
                <a:lumOff val="60000"/>
              </a:srgbClr>
            </a:solidFill>
            <a:ln>
              <a:noFill/>
            </a:ln>
            <a:effectLst/>
          </c:spPr>
          <c:invertIfNegative val="0"/>
          <c:cat>
            <c:strRef>
              <c:f>'cb5-5'!$B$62:$B$88</c:f>
              <c:strCache>
                <c:ptCount val="27"/>
                <c:pt idx="0">
                  <c:v>2021.jan</c:v>
                </c:pt>
                <c:pt idx="1">
                  <c:v>febr</c:v>
                </c:pt>
                <c:pt idx="2">
                  <c:v>márc</c:v>
                </c:pt>
                <c:pt idx="3">
                  <c:v>ápr</c:v>
                </c:pt>
                <c:pt idx="4">
                  <c:v>máj</c:v>
                </c:pt>
                <c:pt idx="5">
                  <c:v>jún</c:v>
                </c:pt>
                <c:pt idx="6">
                  <c:v>júl</c:v>
                </c:pt>
                <c:pt idx="7">
                  <c:v>aug</c:v>
                </c:pt>
                <c:pt idx="8">
                  <c:v>szept</c:v>
                </c:pt>
                <c:pt idx="9">
                  <c:v>okt</c:v>
                </c:pt>
                <c:pt idx="10">
                  <c:v>nov</c:v>
                </c:pt>
                <c:pt idx="11">
                  <c:v>dec</c:v>
                </c:pt>
                <c:pt idx="12">
                  <c:v>2022.jan</c:v>
                </c:pt>
                <c:pt idx="13">
                  <c:v>febr</c:v>
                </c:pt>
                <c:pt idx="14">
                  <c:v>márc</c:v>
                </c:pt>
                <c:pt idx="15">
                  <c:v>ápr</c:v>
                </c:pt>
                <c:pt idx="16">
                  <c:v>máj</c:v>
                </c:pt>
                <c:pt idx="17">
                  <c:v>jún</c:v>
                </c:pt>
                <c:pt idx="18">
                  <c:v>júl</c:v>
                </c:pt>
                <c:pt idx="19">
                  <c:v>aug</c:v>
                </c:pt>
                <c:pt idx="20">
                  <c:v>szept</c:v>
                </c:pt>
                <c:pt idx="21">
                  <c:v>okt</c:v>
                </c:pt>
                <c:pt idx="22">
                  <c:v>nov</c:v>
                </c:pt>
                <c:pt idx="23">
                  <c:v>dec</c:v>
                </c:pt>
                <c:pt idx="24">
                  <c:v>2023.jan</c:v>
                </c:pt>
                <c:pt idx="25">
                  <c:v>febr</c:v>
                </c:pt>
                <c:pt idx="26">
                  <c:v>márc</c:v>
                </c:pt>
              </c:strCache>
            </c:strRef>
          </c:cat>
          <c:val>
            <c:numRef>
              <c:f>'cb5-5'!$F$62:$F$88</c:f>
              <c:numCache>
                <c:formatCode>0</c:formatCode>
                <c:ptCount val="27"/>
                <c:pt idx="0">
                  <c:v>-310.12834999999995</c:v>
                </c:pt>
                <c:pt idx="1">
                  <c:v>-195.18342899999993</c:v>
                </c:pt>
                <c:pt idx="2">
                  <c:v>-99.248688000000072</c:v>
                </c:pt>
                <c:pt idx="3">
                  <c:v>-28.668244999999956</c:v>
                </c:pt>
                <c:pt idx="4">
                  <c:v>-303.17205700000011</c:v>
                </c:pt>
                <c:pt idx="5">
                  <c:v>-136.47896900000001</c:v>
                </c:pt>
                <c:pt idx="6">
                  <c:v>65.791026000000102</c:v>
                </c:pt>
                <c:pt idx="7">
                  <c:v>-95.858891000000142</c:v>
                </c:pt>
                <c:pt idx="8">
                  <c:v>-11.27313300000003</c:v>
                </c:pt>
                <c:pt idx="9">
                  <c:v>-160.00785000000019</c:v>
                </c:pt>
                <c:pt idx="10">
                  <c:v>-127.08802900000001</c:v>
                </c:pt>
                <c:pt idx="11">
                  <c:v>-425.07752100000016</c:v>
                </c:pt>
                <c:pt idx="12">
                  <c:v>146.28449899999998</c:v>
                </c:pt>
                <c:pt idx="13">
                  <c:v>174.740859</c:v>
                </c:pt>
                <c:pt idx="14">
                  <c:v>291.0335500000001</c:v>
                </c:pt>
                <c:pt idx="15">
                  <c:v>92.536771999999928</c:v>
                </c:pt>
                <c:pt idx="16">
                  <c:v>34.903068000000076</c:v>
                </c:pt>
                <c:pt idx="17">
                  <c:v>86.206218000000263</c:v>
                </c:pt>
                <c:pt idx="18">
                  <c:v>-58.729142000000138</c:v>
                </c:pt>
                <c:pt idx="19">
                  <c:v>219.99554799999987</c:v>
                </c:pt>
                <c:pt idx="20">
                  <c:v>176.1443569999999</c:v>
                </c:pt>
                <c:pt idx="21">
                  <c:v>84.22822599999995</c:v>
                </c:pt>
                <c:pt idx="22">
                  <c:v>6.9595060000001467</c:v>
                </c:pt>
                <c:pt idx="23">
                  <c:v>-72.646028000000115</c:v>
                </c:pt>
                <c:pt idx="24">
                  <c:v>-89.317182000000003</c:v>
                </c:pt>
                <c:pt idx="25">
                  <c:v>22.596771999999987</c:v>
                </c:pt>
                <c:pt idx="26">
                  <c:v>215.22751300000004</c:v>
                </c:pt>
              </c:numCache>
            </c:numRef>
          </c:val>
          <c:extLst>
            <c:ext xmlns:c16="http://schemas.microsoft.com/office/drawing/2014/chart" uri="{C3380CC4-5D6E-409C-BE32-E72D297353CC}">
              <c16:uniqueId val="{00000008-D3D1-4874-BE29-9280BA406545}"/>
            </c:ext>
          </c:extLst>
        </c:ser>
        <c:dLbls>
          <c:showLegendKey val="0"/>
          <c:showVal val="0"/>
          <c:showCatName val="0"/>
          <c:showSerName val="0"/>
          <c:showPercent val="0"/>
          <c:showBubbleSize val="0"/>
        </c:dLbls>
        <c:gapWidth val="50"/>
        <c:overlap val="100"/>
        <c:axId val="976233968"/>
        <c:axId val="976231344"/>
      </c:barChart>
      <c:lineChart>
        <c:grouping val="standard"/>
        <c:varyColors val="0"/>
        <c:ser>
          <c:idx val="1"/>
          <c:order val="2"/>
          <c:tx>
            <c:strRef>
              <c:f>'cb5-5'!$G$12</c:f>
              <c:strCache>
                <c:ptCount val="1"/>
                <c:pt idx="0">
                  <c:v>Folyó fizetési mérleg</c:v>
                </c:pt>
              </c:strCache>
            </c:strRef>
          </c:tx>
          <c:spPr>
            <a:ln w="34925" cap="rnd">
              <a:solidFill>
                <a:sysClr val="windowText" lastClr="000000"/>
              </a:solidFill>
              <a:round/>
            </a:ln>
            <a:effectLst/>
          </c:spPr>
          <c:marker>
            <c:symbol val="none"/>
          </c:marker>
          <c:dPt>
            <c:idx val="18"/>
            <c:marker>
              <c:symbol val="none"/>
            </c:marker>
            <c:bubble3D val="0"/>
            <c:extLst>
              <c:ext xmlns:c16="http://schemas.microsoft.com/office/drawing/2014/chart" uri="{C3380CC4-5D6E-409C-BE32-E72D297353CC}">
                <c16:uniqueId val="{00000009-D3D1-4874-BE29-9280BA406545}"/>
              </c:ext>
            </c:extLst>
          </c:dPt>
          <c:dPt>
            <c:idx val="26"/>
            <c:marker>
              <c:symbol val="none"/>
            </c:marker>
            <c:bubble3D val="0"/>
            <c:spPr>
              <a:ln w="34925" cap="rnd">
                <a:solidFill>
                  <a:sysClr val="windowText" lastClr="000000"/>
                </a:solidFill>
                <a:round/>
              </a:ln>
              <a:effectLst/>
            </c:spPr>
            <c:extLst>
              <c:ext xmlns:c16="http://schemas.microsoft.com/office/drawing/2014/chart" uri="{C3380CC4-5D6E-409C-BE32-E72D297353CC}">
                <c16:uniqueId val="{0000000B-D3D1-4874-BE29-9280BA406545}"/>
              </c:ext>
            </c:extLst>
          </c:dPt>
          <c:cat>
            <c:strRef>
              <c:f>'cb5-5'!$B$62:$B$88</c:f>
              <c:strCache>
                <c:ptCount val="27"/>
                <c:pt idx="0">
                  <c:v>2021.jan</c:v>
                </c:pt>
                <c:pt idx="1">
                  <c:v>febr</c:v>
                </c:pt>
                <c:pt idx="2">
                  <c:v>márc</c:v>
                </c:pt>
                <c:pt idx="3">
                  <c:v>ápr</c:v>
                </c:pt>
                <c:pt idx="4">
                  <c:v>máj</c:v>
                </c:pt>
                <c:pt idx="5">
                  <c:v>jún</c:v>
                </c:pt>
                <c:pt idx="6">
                  <c:v>júl</c:v>
                </c:pt>
                <c:pt idx="7">
                  <c:v>aug</c:v>
                </c:pt>
                <c:pt idx="8">
                  <c:v>szept</c:v>
                </c:pt>
                <c:pt idx="9">
                  <c:v>okt</c:v>
                </c:pt>
                <c:pt idx="10">
                  <c:v>nov</c:v>
                </c:pt>
                <c:pt idx="11">
                  <c:v>dec</c:v>
                </c:pt>
                <c:pt idx="12">
                  <c:v>2022.jan</c:v>
                </c:pt>
                <c:pt idx="13">
                  <c:v>febr</c:v>
                </c:pt>
                <c:pt idx="14">
                  <c:v>márc</c:v>
                </c:pt>
                <c:pt idx="15">
                  <c:v>ápr</c:v>
                </c:pt>
                <c:pt idx="16">
                  <c:v>máj</c:v>
                </c:pt>
                <c:pt idx="17">
                  <c:v>jún</c:v>
                </c:pt>
                <c:pt idx="18">
                  <c:v>júl</c:v>
                </c:pt>
                <c:pt idx="19">
                  <c:v>aug</c:v>
                </c:pt>
                <c:pt idx="20">
                  <c:v>szept</c:v>
                </c:pt>
                <c:pt idx="21">
                  <c:v>okt</c:v>
                </c:pt>
                <c:pt idx="22">
                  <c:v>nov</c:v>
                </c:pt>
                <c:pt idx="23">
                  <c:v>dec</c:v>
                </c:pt>
                <c:pt idx="24">
                  <c:v>2023.jan</c:v>
                </c:pt>
                <c:pt idx="25">
                  <c:v>febr</c:v>
                </c:pt>
                <c:pt idx="26">
                  <c:v>márc</c:v>
                </c:pt>
              </c:strCache>
            </c:strRef>
          </c:cat>
          <c:val>
            <c:numRef>
              <c:f>'cb5-5'!$G$62:$G$88</c:f>
              <c:numCache>
                <c:formatCode>0</c:formatCode>
                <c:ptCount val="27"/>
                <c:pt idx="0">
                  <c:v>114.000066</c:v>
                </c:pt>
                <c:pt idx="1">
                  <c:v>38.210991</c:v>
                </c:pt>
                <c:pt idx="2">
                  <c:v>162.85979800000001</c:v>
                </c:pt>
                <c:pt idx="3">
                  <c:v>-183.33512999999999</c:v>
                </c:pt>
                <c:pt idx="4">
                  <c:v>-710.03884800000003</c:v>
                </c:pt>
                <c:pt idx="5">
                  <c:v>-164.70835700000001</c:v>
                </c:pt>
                <c:pt idx="6">
                  <c:v>-527.58530399999995</c:v>
                </c:pt>
                <c:pt idx="7">
                  <c:v>-1143.6680240000001</c:v>
                </c:pt>
                <c:pt idx="8">
                  <c:v>-539.43005200000005</c:v>
                </c:pt>
                <c:pt idx="9">
                  <c:v>-1109.896739</c:v>
                </c:pt>
                <c:pt idx="10">
                  <c:v>-823.14685699999995</c:v>
                </c:pt>
                <c:pt idx="11">
                  <c:v>-1365.458159</c:v>
                </c:pt>
                <c:pt idx="12">
                  <c:v>-631.86516800000004</c:v>
                </c:pt>
                <c:pt idx="13">
                  <c:v>-563.27010499999994</c:v>
                </c:pt>
                <c:pt idx="14">
                  <c:v>-961.75825099999997</c:v>
                </c:pt>
                <c:pt idx="15">
                  <c:v>-981.17372999999998</c:v>
                </c:pt>
                <c:pt idx="16">
                  <c:v>-707.03355699999997</c:v>
                </c:pt>
                <c:pt idx="17">
                  <c:v>-1004.246143</c:v>
                </c:pt>
                <c:pt idx="18">
                  <c:v>-1628.2790150000001</c:v>
                </c:pt>
                <c:pt idx="19">
                  <c:v>-1751.082666</c:v>
                </c:pt>
                <c:pt idx="20">
                  <c:v>-1159.431595</c:v>
                </c:pt>
                <c:pt idx="21">
                  <c:v>-1307.0616030000001</c:v>
                </c:pt>
                <c:pt idx="22">
                  <c:v>-2076.4892479999999</c:v>
                </c:pt>
                <c:pt idx="23">
                  <c:v>-952.618788</c:v>
                </c:pt>
                <c:pt idx="24">
                  <c:v>-780.70797700000003</c:v>
                </c:pt>
                <c:pt idx="25">
                  <c:v>-160.342883</c:v>
                </c:pt>
                <c:pt idx="26">
                  <c:v>445.94621799999999</c:v>
                </c:pt>
              </c:numCache>
            </c:numRef>
          </c:val>
          <c:smooth val="0"/>
          <c:extLst>
            <c:ext xmlns:c16="http://schemas.microsoft.com/office/drawing/2014/chart" uri="{C3380CC4-5D6E-409C-BE32-E72D297353CC}">
              <c16:uniqueId val="{0000000C-D3D1-4874-BE29-9280BA406545}"/>
            </c:ext>
          </c:extLst>
        </c:ser>
        <c:dLbls>
          <c:showLegendKey val="0"/>
          <c:showVal val="0"/>
          <c:showCatName val="0"/>
          <c:showSerName val="0"/>
          <c:showPercent val="0"/>
          <c:showBubbleSize val="0"/>
        </c:dLbls>
        <c:marker val="1"/>
        <c:smooth val="0"/>
        <c:axId val="742670808"/>
        <c:axId val="742669728"/>
      </c:lineChart>
      <c:catAx>
        <c:axId val="976233968"/>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976231344"/>
        <c:crosses val="autoZero"/>
        <c:auto val="1"/>
        <c:lblAlgn val="ctr"/>
        <c:lblOffset val="100"/>
        <c:tickLblSkip val="1"/>
        <c:noMultiLvlLbl val="1"/>
      </c:catAx>
      <c:valAx>
        <c:axId val="976231344"/>
        <c:scaling>
          <c:orientation val="minMax"/>
          <c:max val="1500"/>
          <c:min val="-2500"/>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millió euro</a:t>
                </a:r>
              </a:p>
            </c:rich>
          </c:tx>
          <c:layout>
            <c:manualLayout>
              <c:xMode val="edge"/>
              <c:yMode val="edge"/>
              <c:x val="0.10000004026341941"/>
              <c:y val="2.6088751856416292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 lastClr="FFFFFF">
                <a:lumMod val="65000"/>
              </a:sys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76233968"/>
        <c:crosses val="autoZero"/>
        <c:crossBetween val="between"/>
      </c:valAx>
      <c:valAx>
        <c:axId val="742669728"/>
        <c:scaling>
          <c:orientation val="minMax"/>
          <c:max val="1500"/>
          <c:min val="-2500"/>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millió euro</a:t>
                </a:r>
              </a:p>
            </c:rich>
          </c:tx>
          <c:layout>
            <c:manualLayout>
              <c:xMode val="edge"/>
              <c:yMode val="edge"/>
              <c:x val="0.77994793134603846"/>
              <c:y val="2.4309400375144476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ysClr val="window" lastClr="FFFFFF">
                <a:lumMod val="65000"/>
              </a:sys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42670808"/>
        <c:crosses val="max"/>
        <c:crossBetween val="between"/>
      </c:valAx>
      <c:catAx>
        <c:axId val="742670808"/>
        <c:scaling>
          <c:orientation val="minMax"/>
        </c:scaling>
        <c:delete val="1"/>
        <c:axPos val="b"/>
        <c:numFmt formatCode="General" sourceLinked="1"/>
        <c:majorTickMark val="out"/>
        <c:minorTickMark val="none"/>
        <c:tickLblPos val="nextTo"/>
        <c:crossAx val="742669728"/>
        <c:crosses val="autoZero"/>
        <c:auto val="1"/>
        <c:lblAlgn val="ctr"/>
        <c:lblOffset val="100"/>
        <c:noMultiLvlLbl val="0"/>
      </c:catAx>
      <c:spPr>
        <a:noFill/>
        <a:ln>
          <a:noFill/>
        </a:ln>
        <a:effectLst/>
      </c:spPr>
    </c:plotArea>
    <c:legend>
      <c:legendPos val="b"/>
      <c:layout>
        <c:manualLayout>
          <c:xMode val="edge"/>
          <c:yMode val="edge"/>
          <c:x val="2.7777777777777779E-3"/>
          <c:y val="0.90585552151017668"/>
          <c:w val="0.99722222669593552"/>
          <c:h val="9.414447848982329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absolute">
    <xdr:from>
      <xdr:col>9</xdr:col>
      <xdr:colOff>292474</xdr:colOff>
      <xdr:row>23</xdr:row>
      <xdr:rowOff>58829</xdr:rowOff>
    </xdr:from>
    <xdr:to>
      <xdr:col>14</xdr:col>
      <xdr:colOff>208149</xdr:colOff>
      <xdr:row>37</xdr:row>
      <xdr:rowOff>105404</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555252</xdr:colOff>
      <xdr:row>39</xdr:row>
      <xdr:rowOff>141193</xdr:rowOff>
    </xdr:from>
    <xdr:to>
      <xdr:col>14</xdr:col>
      <xdr:colOff>470927</xdr:colOff>
      <xdr:row>54</xdr:row>
      <xdr:rowOff>25844</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0.10025</cdr:x>
      <cdr:y>0.10357</cdr:y>
    </cdr:from>
    <cdr:to>
      <cdr:x>0.30704</cdr:x>
      <cdr:y>0.2234</cdr:y>
    </cdr:to>
    <cdr:sp macro="" textlink="">
      <cdr:nvSpPr>
        <cdr:cNvPr id="2" name="TextBox 1">
          <a:extLst xmlns:a="http://schemas.openxmlformats.org/drawingml/2006/main">
            <a:ext uri="{FF2B5EF4-FFF2-40B4-BE49-F238E27FC236}">
              <a16:creationId xmlns:a16="http://schemas.microsoft.com/office/drawing/2014/main" id="{3FEACE8F-51CC-F56B-632C-F1C9C300A692}"/>
            </a:ext>
          </a:extLst>
        </cdr:cNvPr>
        <cdr:cNvSpPr txBox="1"/>
      </cdr:nvSpPr>
      <cdr:spPr>
        <a:xfrm xmlns:a="http://schemas.openxmlformats.org/drawingml/2006/main">
          <a:off x="697231" y="345759"/>
          <a:ext cx="1438275"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0.06289</cdr:x>
      <cdr:y>0</cdr:y>
    </cdr:from>
    <cdr:to>
      <cdr:x>0.22613</cdr:x>
      <cdr:y>0.07894</cdr:y>
    </cdr:to>
    <cdr:sp macro="" textlink="">
      <cdr:nvSpPr>
        <cdr:cNvPr id="3" name="TextBox 2">
          <a:extLst xmlns:a="http://schemas.openxmlformats.org/drawingml/2006/main">
            <a:ext uri="{FF2B5EF4-FFF2-40B4-BE49-F238E27FC236}">
              <a16:creationId xmlns:a16="http://schemas.microsoft.com/office/drawing/2014/main" id="{83D226C0-838F-6131-96AD-F1E701AF12E7}"/>
            </a:ext>
          </a:extLst>
        </cdr:cNvPr>
        <cdr:cNvSpPr txBox="1"/>
      </cdr:nvSpPr>
      <cdr:spPr>
        <a:xfrm xmlns:a="http://schemas.openxmlformats.org/drawingml/2006/main">
          <a:off x="241976" y="0"/>
          <a:ext cx="628082" cy="222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2018=100</a:t>
          </a:r>
          <a:endParaRPr lang="en-US" sz="1000"/>
        </a:p>
      </cdr:txBody>
    </cdr:sp>
  </cdr:relSizeAnchor>
</c:userShapes>
</file>

<file path=xl/drawings/drawing11.xml><?xml version="1.0" encoding="utf-8"?>
<c:userShapes xmlns:c="http://schemas.openxmlformats.org/drawingml/2006/chart">
  <cdr:relSizeAnchor xmlns:cdr="http://schemas.openxmlformats.org/drawingml/2006/chartDrawing">
    <cdr:from>
      <cdr:x>0.10025</cdr:x>
      <cdr:y>0.10357</cdr:y>
    </cdr:from>
    <cdr:to>
      <cdr:x>0.30704</cdr:x>
      <cdr:y>0.2234</cdr:y>
    </cdr:to>
    <cdr:sp macro="" textlink="">
      <cdr:nvSpPr>
        <cdr:cNvPr id="2" name="TextBox 1">
          <a:extLst xmlns:a="http://schemas.openxmlformats.org/drawingml/2006/main">
            <a:ext uri="{FF2B5EF4-FFF2-40B4-BE49-F238E27FC236}">
              <a16:creationId xmlns:a16="http://schemas.microsoft.com/office/drawing/2014/main" id="{3FEACE8F-51CC-F56B-632C-F1C9C300A692}"/>
            </a:ext>
          </a:extLst>
        </cdr:cNvPr>
        <cdr:cNvSpPr txBox="1"/>
      </cdr:nvSpPr>
      <cdr:spPr>
        <a:xfrm xmlns:a="http://schemas.openxmlformats.org/drawingml/2006/main">
          <a:off x="697231" y="345759"/>
          <a:ext cx="1438275"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0.06289</cdr:x>
      <cdr:y>0</cdr:y>
    </cdr:from>
    <cdr:to>
      <cdr:x>0.22613</cdr:x>
      <cdr:y>0.07894</cdr:y>
    </cdr:to>
    <cdr:sp macro="" textlink="">
      <cdr:nvSpPr>
        <cdr:cNvPr id="3" name="TextBox 2">
          <a:extLst xmlns:a="http://schemas.openxmlformats.org/drawingml/2006/main">
            <a:ext uri="{FF2B5EF4-FFF2-40B4-BE49-F238E27FC236}">
              <a16:creationId xmlns:a16="http://schemas.microsoft.com/office/drawing/2014/main" id="{83D226C0-838F-6131-96AD-F1E701AF12E7}"/>
            </a:ext>
          </a:extLst>
        </cdr:cNvPr>
        <cdr:cNvSpPr txBox="1"/>
      </cdr:nvSpPr>
      <cdr:spPr>
        <a:xfrm xmlns:a="http://schemas.openxmlformats.org/drawingml/2006/main">
          <a:off x="241976" y="0"/>
          <a:ext cx="628082" cy="222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2018=100</a:t>
          </a:r>
          <a:endParaRPr lang="en-US" sz="1000"/>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11</xdr:col>
      <xdr:colOff>605073</xdr:colOff>
      <xdr:row>19</xdr:row>
      <xdr:rowOff>32810</xdr:rowOff>
    </xdr:from>
    <xdr:to>
      <xdr:col>16</xdr:col>
      <xdr:colOff>510590</xdr:colOff>
      <xdr:row>34</xdr:row>
      <xdr:rowOff>95535</xdr:rowOff>
    </xdr:to>
    <xdr:graphicFrame macro="">
      <xdr:nvGraphicFramePr>
        <xdr:cNvPr id="10" name="Diagram 9">
          <a:extLst>
            <a:ext uri="{FF2B5EF4-FFF2-40B4-BE49-F238E27FC236}">
              <a16:creationId xmlns:a16="http://schemas.microsoft.com/office/drawing/2014/main" id="{95624A12-D13B-495E-ADF6-ABC20204C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570955</xdr:colOff>
      <xdr:row>36</xdr:row>
      <xdr:rowOff>28119</xdr:rowOff>
    </xdr:from>
    <xdr:to>
      <xdr:col>16</xdr:col>
      <xdr:colOff>476681</xdr:colOff>
      <xdr:row>51</xdr:row>
      <xdr:rowOff>88452</xdr:rowOff>
    </xdr:to>
    <xdr:graphicFrame macro="">
      <xdr:nvGraphicFramePr>
        <xdr:cNvPr id="11" name="Diagram 10">
          <a:extLst>
            <a:ext uri="{FF2B5EF4-FFF2-40B4-BE49-F238E27FC236}">
              <a16:creationId xmlns:a16="http://schemas.microsoft.com/office/drawing/2014/main" id="{A7AEB2F3-0AC3-4FB3-B2EA-ABD491E97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0.76779</cdr:x>
      <cdr:y>0.07518</cdr:y>
    </cdr:from>
    <cdr:to>
      <cdr:x>0.77206</cdr:x>
      <cdr:y>0.60048</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24570" y="183509"/>
          <a:ext cx="12928" cy="1282153"/>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4.xml><?xml version="1.0" encoding="utf-8"?>
<c:userShapes xmlns:c="http://schemas.openxmlformats.org/drawingml/2006/chart">
  <cdr:relSizeAnchor xmlns:cdr="http://schemas.openxmlformats.org/drawingml/2006/chartDrawing">
    <cdr:from>
      <cdr:x>0.76508</cdr:x>
      <cdr:y>0.07119</cdr:y>
    </cdr:from>
    <cdr:to>
      <cdr:x>0.76776</cdr:x>
      <cdr:y>0.56846</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16513" y="173805"/>
          <a:ext cx="8132" cy="1214126"/>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12</xdr:col>
      <xdr:colOff>517163</xdr:colOff>
      <xdr:row>18</xdr:row>
      <xdr:rowOff>18503</xdr:rowOff>
    </xdr:from>
    <xdr:to>
      <xdr:col>17</xdr:col>
      <xdr:colOff>419079</xdr:colOff>
      <xdr:row>33</xdr:row>
      <xdr:rowOff>1616</xdr:rowOff>
    </xdr:to>
    <xdr:graphicFrame macro="">
      <xdr:nvGraphicFramePr>
        <xdr:cNvPr id="4" name="Diagram 3">
          <a:extLst>
            <a:ext uri="{FF2B5EF4-FFF2-40B4-BE49-F238E27FC236}">
              <a16:creationId xmlns:a16="http://schemas.microsoft.com/office/drawing/2014/main" id="{517820BE-E6C8-4299-82F8-75A28ECA3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526140</xdr:colOff>
      <xdr:row>34</xdr:row>
      <xdr:rowOff>87430</xdr:rowOff>
    </xdr:from>
    <xdr:to>
      <xdr:col>17</xdr:col>
      <xdr:colOff>426545</xdr:colOff>
      <xdr:row>49</xdr:row>
      <xdr:rowOff>93483</xdr:rowOff>
    </xdr:to>
    <xdr:graphicFrame macro="">
      <xdr:nvGraphicFramePr>
        <xdr:cNvPr id="5" name="Diagram 1">
          <a:extLst>
            <a:ext uri="{FF2B5EF4-FFF2-40B4-BE49-F238E27FC236}">
              <a16:creationId xmlns:a16="http://schemas.microsoft.com/office/drawing/2014/main" id="{89B2E1F2-F983-408A-99C5-99B6E5646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0.76823</cdr:x>
      <cdr:y>0.08131</cdr:y>
    </cdr:from>
    <cdr:to>
      <cdr:x>0.76939</cdr:x>
      <cdr:y>0.52005</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V="1">
          <a:off x="2292055" y="200521"/>
          <a:ext cx="3459" cy="108204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c:userShapes xmlns:c="http://schemas.openxmlformats.org/drawingml/2006/chart">
  <cdr:relSizeAnchor xmlns:cdr="http://schemas.openxmlformats.org/drawingml/2006/chartDrawing">
    <cdr:from>
      <cdr:x>0.77436</cdr:x>
      <cdr:y>0.0551</cdr:y>
    </cdr:from>
    <cdr:to>
      <cdr:x>0.77603</cdr:x>
      <cdr:y>0.56649</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309165" y="137209"/>
          <a:ext cx="4979" cy="1273460"/>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editAs="absolute">
    <xdr:from>
      <xdr:col>1</xdr:col>
      <xdr:colOff>177827</xdr:colOff>
      <xdr:row>27</xdr:row>
      <xdr:rowOff>87216</xdr:rowOff>
    </xdr:from>
    <xdr:to>
      <xdr:col>4</xdr:col>
      <xdr:colOff>220502</xdr:colOff>
      <xdr:row>41</xdr:row>
      <xdr:rowOff>120456</xdr:rowOff>
    </xdr:to>
    <xdr:graphicFrame macro="">
      <xdr:nvGraphicFramePr>
        <xdr:cNvPr id="2" name="Diagram 3">
          <a:extLst>
            <a:ext uri="{FF2B5EF4-FFF2-40B4-BE49-F238E27FC236}">
              <a16:creationId xmlns:a16="http://schemas.microsoft.com/office/drawing/2014/main" id="{8F081304-3A13-4E7A-BFA4-3D41C4793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485775</xdr:colOff>
      <xdr:row>27</xdr:row>
      <xdr:rowOff>85725</xdr:rowOff>
    </xdr:from>
    <xdr:to>
      <xdr:col>9</xdr:col>
      <xdr:colOff>288420</xdr:colOff>
      <xdr:row>41</xdr:row>
      <xdr:rowOff>126585</xdr:rowOff>
    </xdr:to>
    <xdr:graphicFrame macro="">
      <xdr:nvGraphicFramePr>
        <xdr:cNvPr id="3" name="Diagram 3">
          <a:extLst>
            <a:ext uri="{FF2B5EF4-FFF2-40B4-BE49-F238E27FC236}">
              <a16:creationId xmlns:a16="http://schemas.microsoft.com/office/drawing/2014/main" id="{F798F212-487A-4513-81F5-0A44BEC9E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0.72655</cdr:x>
      <cdr:y>0.08339</cdr:y>
    </cdr:from>
    <cdr:to>
      <cdr:x>0.72655</cdr:x>
      <cdr:y>0.69277</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190181" y="191815"/>
          <a:ext cx="0" cy="140169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editAs="absolute">
    <xdr:from>
      <xdr:col>8</xdr:col>
      <xdr:colOff>329144</xdr:colOff>
      <xdr:row>29</xdr:row>
      <xdr:rowOff>88899</xdr:rowOff>
    </xdr:from>
    <xdr:to>
      <xdr:col>13</xdr:col>
      <xdr:colOff>225769</xdr:colOff>
      <xdr:row>43</xdr:row>
      <xdr:rowOff>94199</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390525</xdr:colOff>
      <xdr:row>45</xdr:row>
      <xdr:rowOff>27517</xdr:rowOff>
    </xdr:from>
    <xdr:to>
      <xdr:col>13</xdr:col>
      <xdr:colOff>287150</xdr:colOff>
      <xdr:row>59</xdr:row>
      <xdr:rowOff>32817</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0.72907</cdr:x>
      <cdr:y>0.07927</cdr:y>
    </cdr:from>
    <cdr:to>
      <cdr:x>0.72907</cdr:x>
      <cdr:y>0.68864</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217216" y="182940"/>
          <a:ext cx="0" cy="140631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xdr:wsDr xmlns:xdr="http://schemas.openxmlformats.org/drawingml/2006/spreadsheetDrawing" xmlns:a="http://schemas.openxmlformats.org/drawingml/2006/main">
  <xdr:twoCellAnchor editAs="absolute">
    <xdr:from>
      <xdr:col>5</xdr:col>
      <xdr:colOff>708313</xdr:colOff>
      <xdr:row>8</xdr:row>
      <xdr:rowOff>19639</xdr:rowOff>
    </xdr:from>
    <xdr:to>
      <xdr:col>10</xdr:col>
      <xdr:colOff>552868</xdr:colOff>
      <xdr:row>22</xdr:row>
      <xdr:rowOff>72217</xdr:rowOff>
    </xdr:to>
    <xdr:graphicFrame macro="">
      <xdr:nvGraphicFramePr>
        <xdr:cNvPr id="2" name="Diagram 1">
          <a:extLst>
            <a:ext uri="{FF2B5EF4-FFF2-40B4-BE49-F238E27FC236}">
              <a16:creationId xmlns:a16="http://schemas.microsoft.com/office/drawing/2014/main" id="{98A8CD46-5EC4-48CE-B28F-2AA4AE8BD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726055</xdr:colOff>
      <xdr:row>22</xdr:row>
      <xdr:rowOff>55712</xdr:rowOff>
    </xdr:from>
    <xdr:to>
      <xdr:col>10</xdr:col>
      <xdr:colOff>570610</xdr:colOff>
      <xdr:row>36</xdr:row>
      <xdr:rowOff>108289</xdr:rowOff>
    </xdr:to>
    <xdr:graphicFrame macro="">
      <xdr:nvGraphicFramePr>
        <xdr:cNvPr id="4" name="Diagram 3">
          <a:extLst>
            <a:ext uri="{FF2B5EF4-FFF2-40B4-BE49-F238E27FC236}">
              <a16:creationId xmlns:a16="http://schemas.microsoft.com/office/drawing/2014/main" id="{BE74A798-2BEB-49F8-9E44-ABD9927C0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0.2441</cdr:x>
      <cdr:y>0.06637</cdr:y>
    </cdr:from>
    <cdr:to>
      <cdr:x>0.2441</cdr:x>
      <cdr:y>0.83403</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63985" y="151991"/>
          <a:ext cx="0" cy="17579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0.40041</cdr:x>
      <cdr:y>0.06602</cdr:y>
    </cdr:from>
    <cdr:to>
      <cdr:x>0.40041</cdr:x>
      <cdr:y>0.82106</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253186" y="151189"/>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0.55618</cdr:x>
      <cdr:y>0.06933</cdr:y>
    </cdr:from>
    <cdr:to>
      <cdr:x>0.55618</cdr:x>
      <cdr:y>0.82437</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740727" y="158769"/>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0.71654</cdr:x>
      <cdr:y>0.06899</cdr:y>
    </cdr:from>
    <cdr:to>
      <cdr:x>0.71654</cdr:x>
      <cdr:y>0.82403</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242614" y="157985"/>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0.87264</cdr:x>
      <cdr:y>0.06414</cdr:y>
    </cdr:from>
    <cdr:to>
      <cdr:x>0.87264</cdr:x>
      <cdr:y>0.81918</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731157" y="146880"/>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0.2441</cdr:x>
      <cdr:y>0.06637</cdr:y>
    </cdr:from>
    <cdr:to>
      <cdr:x>0.2441</cdr:x>
      <cdr:y>0.83403</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63985" y="151991"/>
          <a:ext cx="0" cy="17579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0.40041</cdr:x>
      <cdr:y>0.06602</cdr:y>
    </cdr:from>
    <cdr:to>
      <cdr:x>0.40041</cdr:x>
      <cdr:y>0.82106</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253186" y="151189"/>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0.55848</cdr:x>
      <cdr:y>0.07247</cdr:y>
    </cdr:from>
    <cdr:to>
      <cdr:x>0.55848</cdr:x>
      <cdr:y>0.82751</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747912" y="165958"/>
          <a:ext cx="0" cy="1729083"/>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0.71424</cdr:x>
      <cdr:y>0.05957</cdr:y>
    </cdr:from>
    <cdr:to>
      <cdr:x>0.71424</cdr:x>
      <cdr:y>0.81461</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235424" y="136425"/>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0.87034</cdr:x>
      <cdr:y>0.05472</cdr:y>
    </cdr:from>
    <cdr:to>
      <cdr:x>0.87034</cdr:x>
      <cdr:y>0.80976</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723984" y="125318"/>
          <a:ext cx="0" cy="172908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editAs="absolute">
    <xdr:from>
      <xdr:col>10</xdr:col>
      <xdr:colOff>114300</xdr:colOff>
      <xdr:row>15</xdr:row>
      <xdr:rowOff>57439</xdr:rowOff>
    </xdr:from>
    <xdr:to>
      <xdr:col>15</xdr:col>
      <xdr:colOff>90300</xdr:colOff>
      <xdr:row>32</xdr:row>
      <xdr:rowOff>7898</xdr:rowOff>
    </xdr:to>
    <xdr:graphicFrame macro="">
      <xdr:nvGraphicFramePr>
        <xdr:cNvPr id="2" name="Diagram 1">
          <a:extLst>
            <a:ext uri="{FF2B5EF4-FFF2-40B4-BE49-F238E27FC236}">
              <a16:creationId xmlns:a16="http://schemas.microsoft.com/office/drawing/2014/main" id="{2D8A7267-8DDD-456C-9F00-C8A889A30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228600</xdr:colOff>
      <xdr:row>34</xdr:row>
      <xdr:rowOff>66675</xdr:rowOff>
    </xdr:from>
    <xdr:to>
      <xdr:col>15</xdr:col>
      <xdr:colOff>204600</xdr:colOff>
      <xdr:row>51</xdr:row>
      <xdr:rowOff>17134</xdr:rowOff>
    </xdr:to>
    <xdr:graphicFrame macro="">
      <xdr:nvGraphicFramePr>
        <xdr:cNvPr id="3" name="Diagram 2">
          <a:extLst>
            <a:ext uri="{FF2B5EF4-FFF2-40B4-BE49-F238E27FC236}">
              <a16:creationId xmlns:a16="http://schemas.microsoft.com/office/drawing/2014/main" id="{E1D53C0E-7285-4E77-952B-8D4D0857ED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9</xdr:col>
      <xdr:colOff>331719</xdr:colOff>
      <xdr:row>14</xdr:row>
      <xdr:rowOff>110574</xdr:rowOff>
    </xdr:from>
    <xdr:to>
      <xdr:col>14</xdr:col>
      <xdr:colOff>556197</xdr:colOff>
      <xdr:row>29</xdr:row>
      <xdr:rowOff>35394</xdr:rowOff>
    </xdr:to>
    <xdr:graphicFrame macro="">
      <xdr:nvGraphicFramePr>
        <xdr:cNvPr id="2" name="Diagram 3">
          <a:extLst>
            <a:ext uri="{FF2B5EF4-FFF2-40B4-BE49-F238E27FC236}">
              <a16:creationId xmlns:a16="http://schemas.microsoft.com/office/drawing/2014/main" id="{2B8E7A49-A04E-4A5A-9FC9-9B25F662FE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198784</xdr:colOff>
      <xdr:row>14</xdr:row>
      <xdr:rowOff>115130</xdr:rowOff>
    </xdr:from>
    <xdr:to>
      <xdr:col>9</xdr:col>
      <xdr:colOff>21</xdr:colOff>
      <xdr:row>29</xdr:row>
      <xdr:rowOff>39950</xdr:rowOff>
    </xdr:to>
    <xdr:graphicFrame macro="">
      <xdr:nvGraphicFramePr>
        <xdr:cNvPr id="3" name="Diagram 3">
          <a:extLst>
            <a:ext uri="{FF2B5EF4-FFF2-40B4-BE49-F238E27FC236}">
              <a16:creationId xmlns:a16="http://schemas.microsoft.com/office/drawing/2014/main" id="{319BFC2C-67DC-4948-AC28-741379161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0.78849</cdr:x>
      <cdr:y>0.09468</cdr:y>
    </cdr:from>
    <cdr:to>
      <cdr:x>0.78849</cdr:x>
      <cdr:y>0.72178</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387202" y="222858"/>
          <a:ext cx="0" cy="1476002"/>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7.xml><?xml version="1.0" encoding="utf-8"?>
<c:userShapes xmlns:c="http://schemas.openxmlformats.org/drawingml/2006/chart">
  <cdr:relSizeAnchor xmlns:cdr="http://schemas.openxmlformats.org/drawingml/2006/chartDrawing">
    <cdr:from>
      <cdr:x>0.78906</cdr:x>
      <cdr:y>0.098</cdr:y>
    </cdr:from>
    <cdr:to>
      <cdr:x>0.78906</cdr:x>
      <cdr:y>0.7251</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402815" y="230659"/>
          <a:ext cx="0" cy="1476002"/>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7</xdr:col>
      <xdr:colOff>384176</xdr:colOff>
      <xdr:row>13</xdr:row>
      <xdr:rowOff>0</xdr:rowOff>
    </xdr:from>
    <xdr:to>
      <xdr:col>12</xdr:col>
      <xdr:colOff>299851</xdr:colOff>
      <xdr:row>35</xdr:row>
      <xdr:rowOff>2917</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349250</xdr:colOff>
      <xdr:row>35</xdr:row>
      <xdr:rowOff>76993</xdr:rowOff>
    </xdr:from>
    <xdr:to>
      <xdr:col>12</xdr:col>
      <xdr:colOff>264925</xdr:colOff>
      <xdr:row>49</xdr:row>
      <xdr:rowOff>70387</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8</xdr:col>
      <xdr:colOff>218515</xdr:colOff>
      <xdr:row>15</xdr:row>
      <xdr:rowOff>66955</xdr:rowOff>
    </xdr:from>
    <xdr:to>
      <xdr:col>12</xdr:col>
      <xdr:colOff>448515</xdr:colOff>
      <xdr:row>29</xdr:row>
      <xdr:rowOff>60349</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298637</xdr:colOff>
      <xdr:row>31</xdr:row>
      <xdr:rowOff>107059</xdr:rowOff>
    </xdr:from>
    <xdr:to>
      <xdr:col>12</xdr:col>
      <xdr:colOff>528637</xdr:colOff>
      <xdr:row>45</xdr:row>
      <xdr:rowOff>100453</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7</xdr:col>
      <xdr:colOff>644842</xdr:colOff>
      <xdr:row>16</xdr:row>
      <xdr:rowOff>83819</xdr:rowOff>
    </xdr:from>
    <xdr:to>
      <xdr:col>11</xdr:col>
      <xdr:colOff>440467</xdr:colOff>
      <xdr:row>34</xdr:row>
      <xdr:rowOff>49169</xdr:rowOff>
    </xdr:to>
    <xdr:graphicFrame macro="">
      <xdr:nvGraphicFramePr>
        <xdr:cNvPr id="2" name="Diagram 1">
          <a:extLst>
            <a:ext uri="{FF2B5EF4-FFF2-40B4-BE49-F238E27FC236}">
              <a16:creationId xmlns:a16="http://schemas.microsoft.com/office/drawing/2014/main" id="{8A4D7268-8047-4C84-BD99-2E07D3F62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0</xdr:colOff>
      <xdr:row>16</xdr:row>
      <xdr:rowOff>0</xdr:rowOff>
    </xdr:from>
    <xdr:to>
      <xdr:col>18</xdr:col>
      <xdr:colOff>157575</xdr:colOff>
      <xdr:row>33</xdr:row>
      <xdr:rowOff>127275</xdr:rowOff>
    </xdr:to>
    <xdr:graphicFrame macro="">
      <xdr:nvGraphicFramePr>
        <xdr:cNvPr id="3" name="Diagram 1">
          <a:extLst>
            <a:ext uri="{FF2B5EF4-FFF2-40B4-BE49-F238E27FC236}">
              <a16:creationId xmlns:a16="http://schemas.microsoft.com/office/drawing/2014/main" id="{6125449F-9546-47C1-8DE2-1D7E5AD19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4</xdr:col>
      <xdr:colOff>321117</xdr:colOff>
      <xdr:row>12</xdr:row>
      <xdr:rowOff>33129</xdr:rowOff>
    </xdr:from>
    <xdr:to>
      <xdr:col>11</xdr:col>
      <xdr:colOff>460016</xdr:colOff>
      <xdr:row>25</xdr:row>
      <xdr:rowOff>107672</xdr:rowOff>
    </xdr:to>
    <xdr:graphicFrame macro="">
      <xdr:nvGraphicFramePr>
        <xdr:cNvPr id="2" name="Chart 1">
          <a:extLst>
            <a:ext uri="{FF2B5EF4-FFF2-40B4-BE49-F238E27FC236}">
              <a16:creationId xmlns:a16="http://schemas.microsoft.com/office/drawing/2014/main" id="{CB3706A7-5763-4C31-8D6B-573A9BAF5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99390</xdr:colOff>
      <xdr:row>12</xdr:row>
      <xdr:rowOff>74543</xdr:rowOff>
    </xdr:from>
    <xdr:to>
      <xdr:col>19</xdr:col>
      <xdr:colOff>230669</xdr:colOff>
      <xdr:row>25</xdr:row>
      <xdr:rowOff>149086</xdr:rowOff>
    </xdr:to>
    <xdr:graphicFrame macro="">
      <xdr:nvGraphicFramePr>
        <xdr:cNvPr id="3" name="Chart 2">
          <a:extLst>
            <a:ext uri="{FF2B5EF4-FFF2-40B4-BE49-F238E27FC236}">
              <a16:creationId xmlns:a16="http://schemas.microsoft.com/office/drawing/2014/main" id="{BD610B2C-AD3D-4AA4-B51F-0FD30F1CC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0.07073</cdr:x>
      <cdr:y>0.01129</cdr:y>
    </cdr:from>
    <cdr:to>
      <cdr:x>0.45268</cdr:x>
      <cdr:y>0.10142</cdr:y>
    </cdr:to>
    <cdr:sp macro="" textlink="">
      <cdr:nvSpPr>
        <cdr:cNvPr id="2" name="PrimaryTitle">
          <a:extLst xmlns:a="http://schemas.openxmlformats.org/drawingml/2006/main">
            <a:ext uri="{FF2B5EF4-FFF2-40B4-BE49-F238E27FC236}">
              <a16:creationId xmlns:a16="http://schemas.microsoft.com/office/drawing/2014/main" id="{A4DA126F-116D-A68F-9717-C4C784912A29}"/>
            </a:ext>
          </a:extLst>
        </cdr:cNvPr>
        <cdr:cNvSpPr txBox="1"/>
      </cdr:nvSpPr>
      <cdr:spPr>
        <a:xfrm xmlns:a="http://schemas.openxmlformats.org/drawingml/2006/main">
          <a:off x="585518" y="52866"/>
          <a:ext cx="3162122" cy="42194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Százalék</a:t>
          </a:r>
        </a:p>
      </cdr:txBody>
    </cdr:sp>
  </cdr:relSizeAnchor>
</c:userShapes>
</file>

<file path=xl/drawings/drawing8.xml><?xml version="1.0" encoding="utf-8"?>
<c:userShapes xmlns:c="http://schemas.openxmlformats.org/drawingml/2006/chart">
  <cdr:relSizeAnchor xmlns:cdr="http://schemas.openxmlformats.org/drawingml/2006/chartDrawing">
    <cdr:from>
      <cdr:x>0.07073</cdr:x>
      <cdr:y>0.01129</cdr:y>
    </cdr:from>
    <cdr:to>
      <cdr:x>0.45268</cdr:x>
      <cdr:y>0.10142</cdr:y>
    </cdr:to>
    <cdr:sp macro="" textlink="">
      <cdr:nvSpPr>
        <cdr:cNvPr id="2" name="PrimaryTitle">
          <a:extLst xmlns:a="http://schemas.openxmlformats.org/drawingml/2006/main">
            <a:ext uri="{FF2B5EF4-FFF2-40B4-BE49-F238E27FC236}">
              <a16:creationId xmlns:a16="http://schemas.microsoft.com/office/drawing/2014/main" id="{A4DA126F-116D-A68F-9717-C4C784912A29}"/>
            </a:ext>
          </a:extLst>
        </cdr:cNvPr>
        <cdr:cNvSpPr txBox="1"/>
      </cdr:nvSpPr>
      <cdr:spPr>
        <a:xfrm xmlns:a="http://schemas.openxmlformats.org/drawingml/2006/main">
          <a:off x="585518" y="52866"/>
          <a:ext cx="3162122" cy="42194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Percent</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5</xdr:col>
      <xdr:colOff>57979</xdr:colOff>
      <xdr:row>12</xdr:row>
      <xdr:rowOff>21039</xdr:rowOff>
    </xdr:from>
    <xdr:to>
      <xdr:col>11</xdr:col>
      <xdr:colOff>228102</xdr:colOff>
      <xdr:row>26</xdr:row>
      <xdr:rowOff>178408</xdr:rowOff>
    </xdr:to>
    <xdr:graphicFrame macro="">
      <xdr:nvGraphicFramePr>
        <xdr:cNvPr id="2" name="Chart 1">
          <a:extLst>
            <a:ext uri="{FF2B5EF4-FFF2-40B4-BE49-F238E27FC236}">
              <a16:creationId xmlns:a16="http://schemas.microsoft.com/office/drawing/2014/main" id="{E764DA73-9B92-4FDC-878C-FD05AD5E3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115956</xdr:colOff>
      <xdr:row>12</xdr:row>
      <xdr:rowOff>24848</xdr:rowOff>
    </xdr:from>
    <xdr:to>
      <xdr:col>18</xdr:col>
      <xdr:colOff>286080</xdr:colOff>
      <xdr:row>26</xdr:row>
      <xdr:rowOff>184122</xdr:rowOff>
    </xdr:to>
    <xdr:graphicFrame macro="">
      <xdr:nvGraphicFramePr>
        <xdr:cNvPr id="3" name="Chart 2">
          <a:extLst>
            <a:ext uri="{FF2B5EF4-FFF2-40B4-BE49-F238E27FC236}">
              <a16:creationId xmlns:a16="http://schemas.microsoft.com/office/drawing/2014/main" id="{B2229ED5-5885-4D7F-9D3E-35BFB45C4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MNB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MNB séma">
    <a:majorFont>
      <a:latin typeface="Calibri"/>
      <a:ea typeface=""/>
      <a:cs typeface=""/>
    </a:majorFont>
    <a:minorFont>
      <a:latin typeface="Calibri"/>
      <a:ea typeface=""/>
      <a:cs typeface=""/>
    </a:minorFont>
  </a:fontScheme>
  <a:fmtScheme name="Office-té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MNB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MNB séma">
    <a:majorFont>
      <a:latin typeface="Calibri"/>
      <a:ea typeface=""/>
      <a:cs typeface=""/>
    </a:majorFont>
    <a:minorFont>
      <a:latin typeface="Calibri"/>
      <a:ea typeface=""/>
      <a:cs typeface=""/>
    </a:minorFont>
  </a:fontScheme>
  <a:fmtScheme name="Office-té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2:Z83"/>
  <sheetViews>
    <sheetView showGridLines="0" tabSelected="1" zoomScaleNormal="100" workbookViewId="0">
      <pane xSplit="1" ySplit="22" topLeftCell="B23" activePane="bottomRight" state="frozen"/>
      <selection activeCell="C30" sqref="C30:G87"/>
      <selection pane="topRight" activeCell="C30" sqref="C30:G87"/>
      <selection pane="bottomLeft" activeCell="C30" sqref="C30:G87"/>
      <selection pane="bottomRight" activeCell="B23" sqref="B23"/>
    </sheetView>
  </sheetViews>
  <sheetFormatPr defaultColWidth="9.42578125" defaultRowHeight="12.75"/>
  <cols>
    <col min="1" max="8" width="8.85546875" style="2" customWidth="1"/>
    <col min="9" max="16384" width="9.42578125" style="2"/>
  </cols>
  <sheetData>
    <row r="2" spans="1:7">
      <c r="A2" s="15" t="s">
        <v>2</v>
      </c>
      <c r="B2" s="15" t="s">
        <v>110</v>
      </c>
    </row>
    <row r="3" spans="1:7">
      <c r="A3" s="15" t="s">
        <v>49</v>
      </c>
      <c r="B3" s="15" t="s">
        <v>122</v>
      </c>
    </row>
    <row r="4" spans="1:7">
      <c r="A4" s="15" t="s">
        <v>5</v>
      </c>
      <c r="B4" s="15" t="s">
        <v>111</v>
      </c>
    </row>
    <row r="5" spans="1:7">
      <c r="A5" s="15" t="s">
        <v>60</v>
      </c>
      <c r="B5" s="15" t="s">
        <v>112</v>
      </c>
    </row>
    <row r="6" spans="1:7">
      <c r="A6" s="2" t="s">
        <v>62</v>
      </c>
      <c r="B6" s="2" t="s">
        <v>63</v>
      </c>
    </row>
    <row r="7" spans="1:7">
      <c r="A7" s="15" t="s">
        <v>64</v>
      </c>
      <c r="B7" s="2" t="s">
        <v>63</v>
      </c>
    </row>
    <row r="8" spans="1:7">
      <c r="A8" s="15"/>
      <c r="B8" s="16" t="s">
        <v>66</v>
      </c>
    </row>
    <row r="9" spans="1:7">
      <c r="A9" s="15" t="s">
        <v>3</v>
      </c>
      <c r="B9" s="17" t="s">
        <v>4</v>
      </c>
    </row>
    <row r="10" spans="1:7">
      <c r="A10" s="15"/>
      <c r="B10" s="17" t="s">
        <v>104</v>
      </c>
    </row>
    <row r="13" spans="1:7" ht="14.25" customHeight="1">
      <c r="A13" s="15"/>
      <c r="B13" s="15"/>
      <c r="C13" s="17" t="s">
        <v>6</v>
      </c>
      <c r="D13" s="17" t="s">
        <v>7</v>
      </c>
      <c r="E13" s="17" t="s">
        <v>8</v>
      </c>
      <c r="F13" s="17" t="s">
        <v>61</v>
      </c>
      <c r="G13" s="2" t="s">
        <v>77</v>
      </c>
    </row>
    <row r="14" spans="1:7">
      <c r="A14" s="15"/>
      <c r="B14" s="15"/>
      <c r="C14" s="17" t="s">
        <v>33</v>
      </c>
      <c r="D14" s="17" t="s">
        <v>0</v>
      </c>
      <c r="E14" s="17" t="s">
        <v>1</v>
      </c>
      <c r="F14" s="17" t="s">
        <v>30</v>
      </c>
      <c r="G14" s="2" t="s">
        <v>76</v>
      </c>
    </row>
    <row r="15" spans="1:7" hidden="1">
      <c r="A15" s="17"/>
      <c r="B15" s="17"/>
      <c r="C15" s="18"/>
      <c r="D15" s="18"/>
      <c r="E15" s="18"/>
      <c r="F15" s="18"/>
    </row>
    <row r="16" spans="1:7" hidden="1">
      <c r="A16" s="17"/>
      <c r="B16" s="17"/>
      <c r="C16" s="18"/>
      <c r="D16" s="18"/>
      <c r="E16" s="18"/>
      <c r="F16" s="18"/>
    </row>
    <row r="17" spans="1:26" hidden="1">
      <c r="A17" s="17"/>
      <c r="B17" s="17"/>
      <c r="C17" s="18"/>
      <c r="D17" s="18"/>
      <c r="E17" s="18"/>
      <c r="F17" s="18"/>
    </row>
    <row r="18" spans="1:26" hidden="1">
      <c r="A18" s="17"/>
      <c r="B18" s="17"/>
      <c r="C18" s="18"/>
      <c r="D18" s="18"/>
      <c r="E18" s="18"/>
      <c r="F18" s="18"/>
    </row>
    <row r="19" spans="1:26" hidden="1">
      <c r="A19" s="17"/>
      <c r="B19" s="17"/>
      <c r="C19" s="18"/>
      <c r="D19" s="18"/>
      <c r="E19" s="18"/>
      <c r="F19" s="18"/>
    </row>
    <row r="20" spans="1:26" hidden="1">
      <c r="A20" s="17"/>
      <c r="B20" s="17"/>
      <c r="C20" s="18"/>
      <c r="D20" s="18"/>
      <c r="E20" s="18"/>
      <c r="F20" s="18"/>
    </row>
    <row r="21" spans="1:26" hidden="1">
      <c r="A21" s="17"/>
      <c r="B21" s="17"/>
      <c r="C21" s="18"/>
      <c r="D21" s="18"/>
      <c r="E21" s="18"/>
      <c r="F21" s="18"/>
    </row>
    <row r="22" spans="1:26" hidden="1">
      <c r="A22" s="17"/>
      <c r="B22" s="17"/>
      <c r="C22" s="18"/>
      <c r="D22" s="18"/>
      <c r="E22" s="18"/>
      <c r="F22" s="18"/>
    </row>
    <row r="23" spans="1:26">
      <c r="A23" s="17">
        <v>2008</v>
      </c>
      <c r="B23" s="17">
        <v>2008</v>
      </c>
      <c r="C23" s="19">
        <v>0.54111800296103429</v>
      </c>
      <c r="D23" s="19">
        <v>-7.5128371949900856</v>
      </c>
      <c r="E23" s="19">
        <v>0.62925996706597565</v>
      </c>
      <c r="F23" s="19">
        <v>-6.3424592249630747</v>
      </c>
      <c r="G23" s="19">
        <v>-7.040917860597669</v>
      </c>
      <c r="H23" s="18" t="s">
        <v>15</v>
      </c>
      <c r="I23" s="19"/>
      <c r="J23" s="19"/>
      <c r="K23" s="19"/>
      <c r="L23" s="19"/>
      <c r="M23" s="19"/>
      <c r="T23" s="19"/>
      <c r="U23" s="19"/>
      <c r="V23" s="19"/>
      <c r="W23" s="19"/>
      <c r="X23" s="19"/>
      <c r="Y23" s="19"/>
      <c r="Z23" s="19"/>
    </row>
    <row r="24" spans="1:26">
      <c r="A24" s="17">
        <v>2008</v>
      </c>
      <c r="B24" s="17" t="s">
        <v>9</v>
      </c>
      <c r="C24" s="19">
        <v>0.60946634977567271</v>
      </c>
      <c r="D24" s="19">
        <v>-6.9446731863982425</v>
      </c>
      <c r="E24" s="19">
        <v>0.47651950405009541</v>
      </c>
      <c r="F24" s="19">
        <v>-5.8586873325724742</v>
      </c>
      <c r="G24" s="19">
        <v>-6.4179739361314052</v>
      </c>
      <c r="H24" s="18" t="s">
        <v>10</v>
      </c>
      <c r="I24" s="19"/>
      <c r="J24" s="19"/>
      <c r="K24" s="19"/>
      <c r="L24" s="19"/>
      <c r="M24" s="19"/>
      <c r="T24" s="19"/>
      <c r="U24" s="19"/>
      <c r="V24" s="19"/>
      <c r="W24" s="19"/>
      <c r="X24" s="19"/>
      <c r="Y24" s="19"/>
      <c r="Z24" s="19"/>
    </row>
    <row r="25" spans="1:26">
      <c r="A25" s="17">
        <v>2008</v>
      </c>
      <c r="B25" s="17" t="s">
        <v>11</v>
      </c>
      <c r="C25" s="19">
        <v>0.27340912311256432</v>
      </c>
      <c r="D25" s="19">
        <v>-7.1716617326494605</v>
      </c>
      <c r="E25" s="19">
        <v>0.4734961173173417</v>
      </c>
      <c r="F25" s="19">
        <v>-6.4247564922195552</v>
      </c>
      <c r="G25" s="19">
        <v>-6.8301817671812053</v>
      </c>
      <c r="H25" s="18" t="s">
        <v>12</v>
      </c>
      <c r="I25" s="19"/>
      <c r="J25" s="19"/>
      <c r="K25" s="19"/>
      <c r="L25" s="19"/>
      <c r="M25" s="19"/>
      <c r="T25" s="19"/>
      <c r="U25" s="19"/>
      <c r="V25" s="19"/>
      <c r="W25" s="19"/>
      <c r="X25" s="19"/>
      <c r="Y25" s="19"/>
      <c r="Z25" s="19"/>
    </row>
    <row r="26" spans="1:26">
      <c r="A26" s="17">
        <v>2008</v>
      </c>
      <c r="B26" s="17" t="s">
        <v>13</v>
      </c>
      <c r="C26" s="19">
        <v>0.34615890577756869</v>
      </c>
      <c r="D26" s="19">
        <v>-7.3302235432799758</v>
      </c>
      <c r="E26" s="19">
        <v>0.79341864434083875</v>
      </c>
      <c r="F26" s="19">
        <v>-6.1906459931615689</v>
      </c>
      <c r="G26" s="19">
        <v>-7.1418317321899449</v>
      </c>
      <c r="H26" s="18" t="s">
        <v>14</v>
      </c>
      <c r="I26" s="19"/>
      <c r="J26" s="19"/>
      <c r="K26" s="19"/>
      <c r="L26" s="19"/>
      <c r="M26" s="19"/>
      <c r="T26" s="19"/>
      <c r="U26" s="19"/>
      <c r="V26" s="19"/>
      <c r="W26" s="19"/>
      <c r="X26" s="19"/>
      <c r="Y26" s="19"/>
      <c r="Z26" s="19"/>
    </row>
    <row r="27" spans="1:26">
      <c r="A27" s="17">
        <v>2009</v>
      </c>
      <c r="B27" s="17">
        <v>2009</v>
      </c>
      <c r="C27" s="19">
        <v>0.70595656066693224</v>
      </c>
      <c r="D27" s="19">
        <v>-7.1992879388238356</v>
      </c>
      <c r="E27" s="19">
        <v>1.2520228523843933</v>
      </c>
      <c r="F27" s="19">
        <v>-5.2413085257725109</v>
      </c>
      <c r="G27" s="19">
        <v>-6.4621588273995112</v>
      </c>
      <c r="H27" s="18" t="s">
        <v>16</v>
      </c>
      <c r="I27" s="19"/>
      <c r="J27" s="19"/>
      <c r="K27" s="19"/>
      <c r="L27" s="19"/>
      <c r="M27" s="19"/>
      <c r="T27" s="19"/>
      <c r="U27" s="19"/>
      <c r="V27" s="19"/>
      <c r="W27" s="19"/>
      <c r="X27" s="19"/>
      <c r="Y27" s="19"/>
      <c r="Z27" s="19"/>
    </row>
    <row r="28" spans="1:26">
      <c r="A28" s="17">
        <v>2009</v>
      </c>
      <c r="B28" s="17" t="s">
        <v>9</v>
      </c>
      <c r="C28" s="19">
        <v>1.6755204319078627</v>
      </c>
      <c r="D28" s="19">
        <v>-7.0271940482791768</v>
      </c>
      <c r="E28" s="19">
        <v>1.7021064683185003</v>
      </c>
      <c r="F28" s="19">
        <v>-3.6495671480528138</v>
      </c>
      <c r="G28" s="19">
        <v>-5.2139315627920428</v>
      </c>
      <c r="H28" s="18" t="s">
        <v>10</v>
      </c>
      <c r="I28" s="19"/>
      <c r="J28" s="19"/>
      <c r="K28" s="19"/>
      <c r="L28" s="19"/>
      <c r="M28" s="19"/>
      <c r="T28" s="19"/>
      <c r="U28" s="19"/>
      <c r="V28" s="19"/>
      <c r="W28" s="19"/>
      <c r="X28" s="19"/>
      <c r="Y28" s="19"/>
      <c r="Z28" s="19"/>
    </row>
    <row r="29" spans="1:26">
      <c r="A29" s="17">
        <v>2009</v>
      </c>
      <c r="B29" s="17" t="s">
        <v>11</v>
      </c>
      <c r="C29" s="19">
        <v>3.0279961543540592</v>
      </c>
      <c r="D29" s="19">
        <v>-6.310208552768942</v>
      </c>
      <c r="E29" s="19">
        <v>2.3190418477666332</v>
      </c>
      <c r="F29" s="19">
        <v>-0.96317055064825008</v>
      </c>
      <c r="G29" s="19">
        <v>-2.907133626205638</v>
      </c>
      <c r="H29" s="18" t="s">
        <v>12</v>
      </c>
      <c r="I29" s="19"/>
      <c r="J29" s="19"/>
      <c r="K29" s="19"/>
      <c r="L29" s="19"/>
      <c r="M29" s="19"/>
      <c r="T29" s="19"/>
      <c r="U29" s="19"/>
      <c r="V29" s="19"/>
      <c r="W29" s="19"/>
      <c r="X29" s="19"/>
      <c r="Y29" s="19"/>
      <c r="Z29" s="19"/>
    </row>
    <row r="30" spans="1:26">
      <c r="A30" s="17">
        <v>2009</v>
      </c>
      <c r="B30" s="17" t="s">
        <v>13</v>
      </c>
      <c r="C30" s="19">
        <v>4.0080395897409664</v>
      </c>
      <c r="D30" s="19">
        <v>-5.4606068593250487</v>
      </c>
      <c r="E30" s="19">
        <v>2.4751552379452169</v>
      </c>
      <c r="F30" s="19">
        <v>1.0225879683611354</v>
      </c>
      <c r="G30" s="19">
        <v>-0.72187235931926386</v>
      </c>
      <c r="H30" s="18" t="s">
        <v>14</v>
      </c>
      <c r="I30" s="19"/>
      <c r="J30" s="19"/>
      <c r="K30" s="19"/>
      <c r="L30" s="19"/>
      <c r="M30" s="19"/>
      <c r="T30" s="19"/>
      <c r="U30" s="19"/>
      <c r="V30" s="19"/>
      <c r="W30" s="19"/>
      <c r="X30" s="19"/>
      <c r="Y30" s="19"/>
      <c r="Z30" s="19"/>
    </row>
    <row r="31" spans="1:26" ht="12" customHeight="1">
      <c r="A31" s="17">
        <v>2010</v>
      </c>
      <c r="B31" s="17">
        <v>2010</v>
      </c>
      <c r="C31" s="19">
        <v>4.7178081068882864</v>
      </c>
      <c r="D31" s="19">
        <v>-5.5415597463547401</v>
      </c>
      <c r="E31" s="19">
        <v>2.6956275251560884</v>
      </c>
      <c r="F31" s="19">
        <v>1.8718758856896351</v>
      </c>
      <c r="G31" s="19">
        <v>-0.10444856440810224</v>
      </c>
      <c r="H31" s="18" t="s">
        <v>17</v>
      </c>
      <c r="I31" s="19"/>
      <c r="J31" s="19"/>
      <c r="K31" s="19"/>
      <c r="L31" s="19"/>
      <c r="M31" s="19"/>
      <c r="T31" s="19"/>
      <c r="U31" s="19"/>
      <c r="V31" s="19"/>
      <c r="W31" s="19"/>
      <c r="X31" s="19"/>
      <c r="Y31" s="19"/>
      <c r="Z31" s="19"/>
    </row>
    <row r="32" spans="1:26">
      <c r="A32" s="17">
        <v>2010</v>
      </c>
      <c r="B32" s="17" t="s">
        <v>9</v>
      </c>
      <c r="C32" s="19">
        <v>4.8559093323814952</v>
      </c>
      <c r="D32" s="19">
        <v>-5.5483150850325824</v>
      </c>
      <c r="E32" s="19">
        <v>2.8221206152581737</v>
      </c>
      <c r="F32" s="19">
        <v>2.1297148626070865</v>
      </c>
      <c r="G32" s="19">
        <v>2.1347554430714927E-2</v>
      </c>
      <c r="H32" s="18" t="s">
        <v>10</v>
      </c>
      <c r="I32" s="19"/>
      <c r="J32" s="19"/>
      <c r="K32" s="19"/>
      <c r="L32" s="19"/>
      <c r="M32" s="19"/>
      <c r="T32" s="19"/>
      <c r="U32" s="19"/>
      <c r="V32" s="19"/>
      <c r="W32" s="19"/>
      <c r="X32" s="19"/>
      <c r="Y32" s="19"/>
      <c r="Z32" s="19"/>
    </row>
    <row r="33" spans="1:26">
      <c r="A33" s="17">
        <v>2010</v>
      </c>
      <c r="B33" s="17" t="s">
        <v>11</v>
      </c>
      <c r="C33" s="19">
        <v>4.8748415609131985</v>
      </c>
      <c r="D33" s="19">
        <v>-5.569468308488414</v>
      </c>
      <c r="E33" s="19">
        <v>2.8811086349526596</v>
      </c>
      <c r="F33" s="19">
        <v>2.1864818873774432</v>
      </c>
      <c r="G33" s="19">
        <v>-2.9143268345357465E-2</v>
      </c>
      <c r="H33" s="18" t="s">
        <v>12</v>
      </c>
      <c r="I33" s="19"/>
      <c r="J33" s="19"/>
      <c r="K33" s="19"/>
      <c r="L33" s="19"/>
      <c r="M33" s="19"/>
      <c r="T33" s="19"/>
      <c r="U33" s="19"/>
      <c r="V33" s="19"/>
      <c r="W33" s="19"/>
      <c r="X33" s="19"/>
      <c r="Y33" s="19"/>
      <c r="Z33" s="19"/>
    </row>
    <row r="34" spans="1:26">
      <c r="A34" s="17">
        <v>2010</v>
      </c>
      <c r="B34" s="17" t="s">
        <v>13</v>
      </c>
      <c r="C34" s="19">
        <v>5.2592677134279961</v>
      </c>
      <c r="D34" s="19">
        <v>-5.5451764310141938</v>
      </c>
      <c r="E34" s="19">
        <v>2.3701140767951325</v>
      </c>
      <c r="F34" s="19">
        <v>2.0842053592089362</v>
      </c>
      <c r="G34" s="19">
        <v>0.27225857578629298</v>
      </c>
      <c r="H34" s="18" t="s">
        <v>14</v>
      </c>
      <c r="I34" s="19"/>
      <c r="J34" s="19"/>
      <c r="K34" s="19"/>
      <c r="L34" s="19"/>
      <c r="M34" s="19"/>
      <c r="T34" s="19"/>
      <c r="U34" s="19"/>
      <c r="V34" s="19"/>
      <c r="W34" s="19"/>
      <c r="X34" s="19"/>
      <c r="Y34" s="19"/>
      <c r="Z34" s="19"/>
    </row>
    <row r="35" spans="1:26">
      <c r="A35" s="2">
        <v>2011</v>
      </c>
      <c r="B35" s="2">
        <v>2011</v>
      </c>
      <c r="C35" s="19">
        <v>5.5839506064085098</v>
      </c>
      <c r="D35" s="19">
        <v>-5.6656727762122374</v>
      </c>
      <c r="E35" s="19">
        <v>2.2293357139897467</v>
      </c>
      <c r="F35" s="19">
        <v>2.1476135441860182</v>
      </c>
      <c r="G35" s="19">
        <v>0.39885520932617075</v>
      </c>
      <c r="H35" s="2" t="s">
        <v>31</v>
      </c>
      <c r="I35" s="19"/>
      <c r="J35" s="19"/>
      <c r="K35" s="19"/>
      <c r="L35" s="19"/>
      <c r="M35" s="19"/>
      <c r="T35" s="19"/>
      <c r="U35" s="19"/>
      <c r="V35" s="19"/>
      <c r="W35" s="19"/>
      <c r="X35" s="19"/>
      <c r="Y35" s="19"/>
      <c r="Z35" s="19"/>
    </row>
    <row r="36" spans="1:26">
      <c r="A36" s="2">
        <v>2011</v>
      </c>
      <c r="B36" s="2" t="s">
        <v>9</v>
      </c>
      <c r="C36" s="19">
        <v>5.7375577660010597</v>
      </c>
      <c r="D36" s="19">
        <v>-5.7869010386401261</v>
      </c>
      <c r="E36" s="19">
        <v>2.0101999672261064</v>
      </c>
      <c r="F36" s="19">
        <v>1.9608566945870411</v>
      </c>
      <c r="G36" s="19">
        <v>0.34478642762280587</v>
      </c>
      <c r="H36" s="2" t="s">
        <v>10</v>
      </c>
      <c r="I36" s="19"/>
      <c r="J36" s="19"/>
      <c r="K36" s="19"/>
      <c r="L36" s="19"/>
      <c r="M36" s="19"/>
      <c r="T36" s="19"/>
      <c r="U36" s="19"/>
      <c r="V36" s="19"/>
      <c r="W36" s="19"/>
      <c r="X36" s="19"/>
      <c r="Y36" s="19"/>
      <c r="Z36" s="19"/>
    </row>
    <row r="37" spans="1:26">
      <c r="A37" s="2">
        <v>2011</v>
      </c>
      <c r="B37" s="17" t="s">
        <v>11</v>
      </c>
      <c r="C37" s="19">
        <v>6.0505040779629073</v>
      </c>
      <c r="D37" s="19">
        <v>-5.8693936898477972</v>
      </c>
      <c r="E37" s="19">
        <v>2.1652956754968264</v>
      </c>
      <c r="F37" s="19">
        <v>2.3464060636119379</v>
      </c>
      <c r="G37" s="19">
        <v>0.54462688012704841</v>
      </c>
      <c r="H37" s="18" t="s">
        <v>12</v>
      </c>
      <c r="I37" s="19"/>
      <c r="J37" s="19"/>
      <c r="K37" s="19"/>
      <c r="L37" s="19"/>
      <c r="M37" s="19"/>
      <c r="T37" s="19"/>
      <c r="U37" s="19"/>
      <c r="V37" s="19"/>
      <c r="W37" s="19"/>
      <c r="X37" s="19"/>
      <c r="Y37" s="19"/>
      <c r="Z37" s="19"/>
    </row>
    <row r="38" spans="1:26">
      <c r="A38" s="2">
        <v>2011</v>
      </c>
      <c r="B38" s="17" t="s">
        <v>13</v>
      </c>
      <c r="C38" s="19">
        <v>6.1136094736919455</v>
      </c>
      <c r="D38" s="19">
        <v>-6.1085612767481372</v>
      </c>
      <c r="E38" s="19">
        <v>2.9048384066657733</v>
      </c>
      <c r="F38" s="19">
        <v>2.9098866036095816</v>
      </c>
      <c r="G38" s="19">
        <v>0.56538861226328319</v>
      </c>
      <c r="H38" s="18" t="s">
        <v>14</v>
      </c>
      <c r="I38" s="19"/>
      <c r="J38" s="19"/>
      <c r="K38" s="19"/>
      <c r="L38" s="19"/>
      <c r="M38" s="19"/>
      <c r="T38" s="19"/>
      <c r="U38" s="19"/>
      <c r="V38" s="19"/>
      <c r="W38" s="19"/>
      <c r="X38" s="19"/>
      <c r="Y38" s="19"/>
      <c r="Z38" s="19"/>
    </row>
    <row r="39" spans="1:26">
      <c r="A39" s="2">
        <v>2012</v>
      </c>
      <c r="B39" s="17">
        <v>2012</v>
      </c>
      <c r="C39" s="19">
        <v>5.9900001599809896</v>
      </c>
      <c r="D39" s="19">
        <v>-5.8847258667826567</v>
      </c>
      <c r="E39" s="19">
        <v>2.6214221010177785</v>
      </c>
      <c r="F39" s="19">
        <v>2.7266963942161113</v>
      </c>
      <c r="G39" s="19">
        <v>0.41325541153584539</v>
      </c>
      <c r="H39" s="2" t="s">
        <v>39</v>
      </c>
      <c r="I39" s="19"/>
      <c r="J39" s="19"/>
      <c r="K39" s="19"/>
      <c r="L39" s="19"/>
      <c r="M39" s="19"/>
      <c r="T39" s="19"/>
      <c r="U39" s="19"/>
      <c r="V39" s="19"/>
      <c r="W39" s="19"/>
      <c r="X39" s="19"/>
      <c r="Y39" s="19"/>
      <c r="Z39" s="19"/>
    </row>
    <row r="40" spans="1:26">
      <c r="A40" s="2">
        <v>2012</v>
      </c>
      <c r="B40" s="2" t="s">
        <v>9</v>
      </c>
      <c r="C40" s="19">
        <v>6.4048284141645802</v>
      </c>
      <c r="D40" s="19">
        <v>-5.808953984927884</v>
      </c>
      <c r="E40" s="19">
        <v>2.6637522040685742</v>
      </c>
      <c r="F40" s="19">
        <v>3.2596266333052708</v>
      </c>
      <c r="G40" s="19">
        <v>0.84797750761762081</v>
      </c>
      <c r="H40" s="2" t="s">
        <v>10</v>
      </c>
      <c r="I40" s="19"/>
      <c r="J40" s="19"/>
      <c r="K40" s="19"/>
      <c r="L40" s="19"/>
      <c r="M40" s="19"/>
      <c r="T40" s="19"/>
      <c r="U40" s="19"/>
      <c r="V40" s="19"/>
      <c r="W40" s="19"/>
      <c r="X40" s="19"/>
      <c r="Y40" s="19"/>
      <c r="Z40" s="19"/>
    </row>
    <row r="41" spans="1:26">
      <c r="A41" s="2">
        <v>2012</v>
      </c>
      <c r="B41" s="2" t="s">
        <v>11</v>
      </c>
      <c r="C41" s="19">
        <v>6.9319613437194478</v>
      </c>
      <c r="D41" s="19">
        <v>-5.5621332700220609</v>
      </c>
      <c r="E41" s="19">
        <v>2.2910628025900412</v>
      </c>
      <c r="F41" s="19">
        <v>3.6608908762874268</v>
      </c>
      <c r="G41" s="19">
        <v>1.4712916405341554</v>
      </c>
      <c r="H41" s="2" t="s">
        <v>12</v>
      </c>
      <c r="I41" s="19"/>
      <c r="J41" s="19"/>
      <c r="K41" s="19"/>
      <c r="L41" s="19"/>
      <c r="M41" s="19"/>
      <c r="T41" s="19"/>
      <c r="U41" s="19"/>
      <c r="V41" s="19"/>
      <c r="W41" s="19"/>
      <c r="X41" s="19"/>
      <c r="Y41" s="19"/>
      <c r="Z41" s="19"/>
    </row>
    <row r="42" spans="1:26">
      <c r="A42" s="2">
        <v>2012</v>
      </c>
      <c r="B42" s="17" t="s">
        <v>13</v>
      </c>
      <c r="C42" s="19">
        <v>6.7490220956826024</v>
      </c>
      <c r="D42" s="19">
        <v>-5.5147721984176705</v>
      </c>
      <c r="E42" s="19">
        <v>2.8949091112429639</v>
      </c>
      <c r="F42" s="19">
        <v>4.1291590085078944</v>
      </c>
      <c r="G42" s="19">
        <v>1.5908654277099341</v>
      </c>
      <c r="H42" s="2" t="s">
        <v>14</v>
      </c>
      <c r="I42" s="19"/>
      <c r="J42" s="19"/>
      <c r="K42" s="19"/>
      <c r="L42" s="19"/>
      <c r="M42" s="19"/>
      <c r="T42" s="19"/>
      <c r="U42" s="19"/>
      <c r="V42" s="19"/>
      <c r="W42" s="19"/>
      <c r="X42" s="19"/>
      <c r="Y42" s="19"/>
      <c r="Z42" s="19"/>
    </row>
    <row r="43" spans="1:26">
      <c r="A43" s="2">
        <v>2013</v>
      </c>
      <c r="B43" s="2">
        <v>2013</v>
      </c>
      <c r="C43" s="19">
        <v>7.0320068061482459</v>
      </c>
      <c r="D43" s="19">
        <v>-5.2010761771654481</v>
      </c>
      <c r="E43" s="19">
        <v>3.3521582059852664</v>
      </c>
      <c r="F43" s="19">
        <v>5.1830888349680633</v>
      </c>
      <c r="G43" s="19">
        <v>2.4502938000359027</v>
      </c>
      <c r="H43" s="2" t="s">
        <v>47</v>
      </c>
      <c r="I43" s="19"/>
      <c r="J43" s="19"/>
      <c r="K43" s="19"/>
      <c r="L43" s="19"/>
      <c r="M43" s="19"/>
      <c r="T43" s="19"/>
      <c r="U43" s="19"/>
      <c r="V43" s="19"/>
      <c r="W43" s="19"/>
      <c r="X43" s="19"/>
      <c r="Y43" s="19"/>
      <c r="Z43" s="19"/>
    </row>
    <row r="44" spans="1:26">
      <c r="A44" s="2">
        <v>2013</v>
      </c>
      <c r="B44" s="2" t="s">
        <v>9</v>
      </c>
      <c r="C44" s="19">
        <v>6.7014448327747962</v>
      </c>
      <c r="D44" s="19">
        <v>-4.8545956446513427</v>
      </c>
      <c r="E44" s="19">
        <v>3.8781975919007698</v>
      </c>
      <c r="F44" s="19">
        <v>5.7250467800242228</v>
      </c>
      <c r="G44" s="19">
        <v>2.6112871533613391</v>
      </c>
      <c r="H44" s="2" t="s">
        <v>10</v>
      </c>
      <c r="I44" s="19"/>
      <c r="J44" s="19"/>
      <c r="K44" s="19"/>
      <c r="L44" s="19"/>
      <c r="M44" s="19"/>
      <c r="T44" s="19"/>
      <c r="U44" s="19"/>
      <c r="V44" s="19"/>
      <c r="W44" s="19"/>
      <c r="X44" s="19"/>
      <c r="Y44" s="19"/>
      <c r="Z44" s="19"/>
    </row>
    <row r="45" spans="1:26">
      <c r="A45" s="2">
        <v>2013</v>
      </c>
      <c r="B45" s="2" t="s">
        <v>11</v>
      </c>
      <c r="C45" s="19">
        <v>6.880990796116901</v>
      </c>
      <c r="D45" s="19">
        <v>-4.589221588374218</v>
      </c>
      <c r="E45" s="19">
        <v>4.033794624219194</v>
      </c>
      <c r="F45" s="19">
        <v>6.3255638319618761</v>
      </c>
      <c r="G45" s="19">
        <v>3.0742874629498571</v>
      </c>
      <c r="H45" s="2" t="s">
        <v>12</v>
      </c>
      <c r="I45" s="19"/>
      <c r="J45" s="19"/>
      <c r="K45" s="19"/>
      <c r="L45" s="19"/>
      <c r="M45" s="19"/>
      <c r="T45" s="19"/>
      <c r="U45" s="19"/>
      <c r="V45" s="19"/>
      <c r="W45" s="19"/>
      <c r="X45" s="19"/>
      <c r="Y45" s="19"/>
      <c r="Z45" s="19"/>
    </row>
    <row r="46" spans="1:26">
      <c r="A46" s="2">
        <v>2013</v>
      </c>
      <c r="B46" s="2" t="s">
        <v>13</v>
      </c>
      <c r="C46" s="19">
        <v>6.9714992110126914</v>
      </c>
      <c r="D46" s="19">
        <v>-4.2295287434117732</v>
      </c>
      <c r="E46" s="19">
        <v>4.5216798553978022</v>
      </c>
      <c r="F46" s="19">
        <v>7.2636503229987213</v>
      </c>
      <c r="G46" s="19">
        <v>3.4940873279645506</v>
      </c>
      <c r="H46" s="2" t="s">
        <v>14</v>
      </c>
      <c r="I46" s="19"/>
      <c r="J46" s="19"/>
      <c r="K46" s="19"/>
      <c r="L46" s="19"/>
      <c r="M46" s="19"/>
      <c r="T46" s="19"/>
      <c r="U46" s="19"/>
      <c r="V46" s="19"/>
      <c r="W46" s="19"/>
      <c r="X46" s="19"/>
      <c r="Y46" s="19"/>
      <c r="Z46" s="19"/>
    </row>
    <row r="47" spans="1:26">
      <c r="A47" s="2">
        <v>2014</v>
      </c>
      <c r="B47" s="2">
        <v>2014</v>
      </c>
      <c r="C47" s="19">
        <v>7.0355582144414157</v>
      </c>
      <c r="D47" s="19">
        <v>-4.5658722622121024</v>
      </c>
      <c r="E47" s="19">
        <v>4.2597288873782793</v>
      </c>
      <c r="F47" s="19">
        <v>6.7294148396075935</v>
      </c>
      <c r="G47" s="19">
        <v>3.2544627362762681</v>
      </c>
      <c r="H47" s="2" t="s">
        <v>68</v>
      </c>
      <c r="I47" s="19"/>
      <c r="J47" s="19"/>
      <c r="K47" s="19"/>
      <c r="L47" s="19"/>
      <c r="M47" s="19"/>
      <c r="T47" s="19"/>
      <c r="U47" s="19"/>
      <c r="V47" s="19"/>
      <c r="W47" s="19"/>
      <c r="X47" s="19"/>
      <c r="Y47" s="19"/>
      <c r="Z47" s="19"/>
    </row>
    <row r="48" spans="1:26">
      <c r="A48" s="2">
        <v>2014</v>
      </c>
      <c r="B48" s="2" t="s">
        <v>9</v>
      </c>
      <c r="C48" s="19">
        <v>6.6228037773696222</v>
      </c>
      <c r="D48" s="19">
        <v>-4.9769946856430138</v>
      </c>
      <c r="E48" s="19">
        <v>3.8713645328732027</v>
      </c>
      <c r="F48" s="19">
        <v>5.5171736245998133</v>
      </c>
      <c r="G48" s="19">
        <v>2.3630766757107855</v>
      </c>
      <c r="H48" s="2" t="s">
        <v>10</v>
      </c>
      <c r="I48" s="19"/>
      <c r="J48" s="19"/>
      <c r="K48" s="19"/>
      <c r="L48" s="19"/>
      <c r="M48" s="19"/>
      <c r="T48" s="19"/>
      <c r="U48" s="19"/>
      <c r="V48" s="19"/>
      <c r="W48" s="19"/>
      <c r="X48" s="19"/>
      <c r="Y48" s="19"/>
      <c r="Z48" s="19"/>
    </row>
    <row r="49" spans="1:26">
      <c r="A49" s="2">
        <v>2014</v>
      </c>
      <c r="B49" s="2" t="s">
        <v>11</v>
      </c>
      <c r="C49" s="19">
        <v>6.3072155010652651</v>
      </c>
      <c r="D49" s="19">
        <v>-5.3640931124475468</v>
      </c>
      <c r="E49" s="19">
        <v>4.2751344534059994</v>
      </c>
      <c r="F49" s="19">
        <v>5.2182568420237185</v>
      </c>
      <c r="G49" s="19">
        <v>1.767585058126675</v>
      </c>
      <c r="H49" s="2" t="s">
        <v>12</v>
      </c>
      <c r="I49" s="19"/>
      <c r="J49" s="19"/>
      <c r="K49" s="19"/>
      <c r="L49" s="19"/>
      <c r="M49" s="19"/>
      <c r="T49" s="19"/>
      <c r="U49" s="19"/>
      <c r="V49" s="19"/>
      <c r="W49" s="19"/>
      <c r="X49" s="19"/>
      <c r="Y49" s="19"/>
      <c r="Z49" s="19"/>
    </row>
    <row r="50" spans="1:26">
      <c r="A50" s="2">
        <v>2014</v>
      </c>
      <c r="B50" s="2" t="s">
        <v>13</v>
      </c>
      <c r="C50" s="19">
        <v>6.3163859750562104</v>
      </c>
      <c r="D50" s="19">
        <v>-5.5985244124502165</v>
      </c>
      <c r="E50" s="19">
        <v>4.1452249655592812</v>
      </c>
      <c r="F50" s="19">
        <v>4.863086528165276</v>
      </c>
      <c r="G50" s="19">
        <v>1.1858507194956727</v>
      </c>
      <c r="H50" s="2" t="s">
        <v>14</v>
      </c>
      <c r="I50" s="19"/>
      <c r="J50" s="19"/>
      <c r="K50" s="19"/>
      <c r="L50" s="19"/>
      <c r="M50" s="19"/>
      <c r="T50" s="19"/>
      <c r="U50" s="19"/>
      <c r="V50" s="19"/>
      <c r="W50" s="19"/>
      <c r="X50" s="19"/>
      <c r="Y50" s="19"/>
      <c r="Z50" s="19"/>
    </row>
    <row r="51" spans="1:26">
      <c r="A51" s="2">
        <v>2015</v>
      </c>
      <c r="B51" s="2">
        <v>2015</v>
      </c>
      <c r="C51" s="20">
        <v>6.838016725855077</v>
      </c>
      <c r="D51" s="19">
        <v>-5.3088532546135063</v>
      </c>
      <c r="E51" s="19">
        <v>4.3498874184096303</v>
      </c>
      <c r="F51" s="19">
        <v>5.879050889651201</v>
      </c>
      <c r="G51" s="19">
        <v>1.8309134913242768</v>
      </c>
      <c r="H51" s="2" t="s">
        <v>78</v>
      </c>
      <c r="I51" s="19"/>
      <c r="J51" s="19"/>
      <c r="K51" s="19"/>
      <c r="L51" s="19"/>
      <c r="M51" s="19"/>
      <c r="T51" s="19"/>
      <c r="U51" s="19"/>
      <c r="V51" s="19"/>
      <c r="W51" s="19"/>
      <c r="X51" s="19"/>
      <c r="Y51" s="19"/>
      <c r="Z51" s="19"/>
    </row>
    <row r="52" spans="1:26">
      <c r="A52" s="2">
        <v>2015</v>
      </c>
      <c r="B52" s="2" t="s">
        <v>9</v>
      </c>
      <c r="C52" s="19">
        <v>7.3079511425178652</v>
      </c>
      <c r="D52" s="19">
        <v>-5.2162608553429104</v>
      </c>
      <c r="E52" s="19">
        <v>4.8421831044341879</v>
      </c>
      <c r="F52" s="19">
        <v>6.9338733916091453</v>
      </c>
      <c r="G52" s="19">
        <v>2.2977916534010423</v>
      </c>
      <c r="H52" s="2" t="s">
        <v>10</v>
      </c>
      <c r="I52" s="19"/>
      <c r="J52" s="19"/>
      <c r="K52" s="19"/>
      <c r="L52" s="19"/>
      <c r="M52" s="19"/>
      <c r="T52" s="19"/>
      <c r="U52" s="19"/>
      <c r="V52" s="19"/>
      <c r="W52" s="19"/>
      <c r="X52" s="19"/>
      <c r="Y52" s="19"/>
      <c r="Z52" s="19"/>
    </row>
    <row r="53" spans="1:26">
      <c r="A53" s="2">
        <v>2015</v>
      </c>
      <c r="B53" s="2" t="s">
        <v>11</v>
      </c>
      <c r="C53" s="19">
        <v>7.476511275372669</v>
      </c>
      <c r="D53" s="19">
        <v>-5.283407085137843</v>
      </c>
      <c r="E53" s="19">
        <v>4.3196671623444693</v>
      </c>
      <c r="F53" s="19">
        <v>6.5127713525792954</v>
      </c>
      <c r="G53" s="19">
        <v>2.1838255394391597</v>
      </c>
      <c r="H53" s="2" t="s">
        <v>12</v>
      </c>
      <c r="I53" s="19"/>
      <c r="J53" s="19"/>
      <c r="K53" s="19"/>
      <c r="L53" s="19"/>
      <c r="M53" s="19"/>
      <c r="T53" s="19"/>
      <c r="U53" s="19"/>
      <c r="V53" s="19"/>
      <c r="W53" s="19"/>
      <c r="X53" s="19"/>
      <c r="Y53" s="19"/>
      <c r="Z53" s="19"/>
    </row>
    <row r="54" spans="1:26">
      <c r="A54" s="2">
        <v>2015</v>
      </c>
      <c r="B54" s="2" t="s">
        <v>13</v>
      </c>
      <c r="C54" s="19">
        <v>7.9433794454458653</v>
      </c>
      <c r="D54" s="19">
        <v>-5.6933627057978882</v>
      </c>
      <c r="E54" s="19">
        <v>4.672512756693914</v>
      </c>
      <c r="F54" s="19">
        <v>6.922529496341892</v>
      </c>
      <c r="G54" s="19">
        <v>2.3479189185587899</v>
      </c>
      <c r="H54" s="2" t="s">
        <v>14</v>
      </c>
      <c r="I54" s="19"/>
      <c r="J54" s="19"/>
      <c r="K54" s="19"/>
      <c r="L54" s="19"/>
      <c r="M54" s="19"/>
      <c r="T54" s="19"/>
      <c r="U54" s="19"/>
      <c r="V54" s="19"/>
      <c r="W54" s="19"/>
      <c r="X54" s="19"/>
      <c r="Y54" s="19"/>
      <c r="Z54" s="19"/>
    </row>
    <row r="55" spans="1:26">
      <c r="A55" s="2">
        <v>2016</v>
      </c>
      <c r="B55" s="2">
        <v>2016</v>
      </c>
      <c r="C55" s="19">
        <v>7.7637624950634851</v>
      </c>
      <c r="D55" s="19">
        <v>-5.3772658725408853</v>
      </c>
      <c r="E55" s="19">
        <v>4.0021549519913782</v>
      </c>
      <c r="F55" s="19">
        <v>6.3886515745139771</v>
      </c>
      <c r="G55" s="19">
        <v>2.4509184142990841</v>
      </c>
      <c r="H55" s="2" t="s">
        <v>85</v>
      </c>
      <c r="I55" s="19"/>
      <c r="J55" s="19"/>
      <c r="K55" s="19"/>
      <c r="L55" s="19"/>
      <c r="M55" s="19"/>
      <c r="T55" s="19"/>
      <c r="U55" s="19"/>
      <c r="V55" s="19"/>
      <c r="W55" s="19"/>
      <c r="X55" s="19"/>
      <c r="Y55" s="19"/>
      <c r="Z55" s="19"/>
    </row>
    <row r="56" spans="1:26">
      <c r="A56" s="2">
        <v>2016</v>
      </c>
      <c r="B56" s="2" t="s">
        <v>9</v>
      </c>
      <c r="C56" s="19">
        <v>8.5029667690393627</v>
      </c>
      <c r="D56" s="19">
        <v>-4.8700278687154732</v>
      </c>
      <c r="E56" s="19">
        <v>2.7229646286918507</v>
      </c>
      <c r="F56" s="19">
        <v>6.3559035290157402</v>
      </c>
      <c r="G56" s="19">
        <v>3.5288771890322366</v>
      </c>
      <c r="H56" s="2" t="s">
        <v>10</v>
      </c>
      <c r="I56" s="19"/>
      <c r="J56" s="19"/>
      <c r="K56" s="19"/>
      <c r="L56" s="19"/>
      <c r="M56" s="19"/>
      <c r="T56" s="19"/>
      <c r="U56" s="19"/>
      <c r="V56" s="19"/>
      <c r="W56" s="19"/>
      <c r="X56" s="19"/>
      <c r="Y56" s="19"/>
      <c r="Z56" s="19"/>
    </row>
    <row r="57" spans="1:26">
      <c r="A57" s="2">
        <v>2016</v>
      </c>
      <c r="B57" s="2" t="s">
        <v>11</v>
      </c>
      <c r="C57" s="19">
        <v>8.8676749894197293</v>
      </c>
      <c r="D57" s="19">
        <v>-4.3285237290727396</v>
      </c>
      <c r="E57" s="19">
        <v>1.8660488697117907</v>
      </c>
      <c r="F57" s="19">
        <v>6.4052001300587778</v>
      </c>
      <c r="G57" s="19">
        <v>4.3485607434149118</v>
      </c>
      <c r="H57" s="2" t="s">
        <v>12</v>
      </c>
      <c r="I57" s="19"/>
      <c r="J57" s="19"/>
      <c r="K57" s="19"/>
      <c r="L57" s="19"/>
      <c r="M57" s="19"/>
      <c r="T57" s="19"/>
      <c r="U57" s="19"/>
      <c r="V57" s="19"/>
      <c r="W57" s="19"/>
      <c r="X57" s="19"/>
      <c r="Y57" s="19"/>
      <c r="Z57" s="19"/>
    </row>
    <row r="58" spans="1:26">
      <c r="A58" s="2">
        <v>2016</v>
      </c>
      <c r="B58" s="2" t="s">
        <v>13</v>
      </c>
      <c r="C58" s="19">
        <v>8.6722934452404239</v>
      </c>
      <c r="D58" s="19">
        <v>-3.6410210018569256</v>
      </c>
      <c r="E58" s="19">
        <v>-0.56929501386381376</v>
      </c>
      <c r="F58" s="19">
        <v>4.4619774295196857</v>
      </c>
      <c r="G58" s="19">
        <v>4.4801495373429603</v>
      </c>
      <c r="H58" s="2" t="s">
        <v>14</v>
      </c>
      <c r="I58" s="19"/>
      <c r="J58" s="19"/>
      <c r="K58" s="19"/>
      <c r="L58" s="19"/>
      <c r="M58" s="19"/>
      <c r="T58" s="19"/>
      <c r="U58" s="19"/>
      <c r="V58" s="19"/>
      <c r="W58" s="19"/>
      <c r="X58" s="19"/>
      <c r="Y58" s="19"/>
      <c r="Z58" s="19"/>
    </row>
    <row r="59" spans="1:26">
      <c r="A59" s="2">
        <v>2017</v>
      </c>
      <c r="B59" s="2">
        <v>2017</v>
      </c>
      <c r="C59" s="19">
        <v>8.0893432096920161</v>
      </c>
      <c r="D59" s="19">
        <v>-4.0539260352287876</v>
      </c>
      <c r="E59" s="19">
        <v>-0.28397100554440718</v>
      </c>
      <c r="F59" s="19">
        <v>3.7514461689188185</v>
      </c>
      <c r="G59" s="19">
        <v>3.6562276085157621</v>
      </c>
      <c r="H59" s="2" t="s">
        <v>108</v>
      </c>
      <c r="I59" s="19"/>
      <c r="J59" s="19"/>
      <c r="K59" s="19"/>
      <c r="L59" s="19"/>
      <c r="M59" s="19"/>
      <c r="T59" s="19"/>
      <c r="U59" s="19"/>
      <c r="V59" s="19"/>
      <c r="W59" s="19"/>
      <c r="X59" s="19"/>
      <c r="Y59" s="19"/>
      <c r="Z59" s="19"/>
    </row>
    <row r="60" spans="1:26">
      <c r="A60" s="2">
        <v>2017</v>
      </c>
      <c r="B60" s="2" t="s">
        <v>9</v>
      </c>
      <c r="C60" s="19">
        <v>7.8619770948815972</v>
      </c>
      <c r="D60" s="19">
        <v>-4.507664154439853</v>
      </c>
      <c r="E60" s="19">
        <v>0.30347836239793818</v>
      </c>
      <c r="F60" s="19">
        <v>3.6577913028396822</v>
      </c>
      <c r="G60" s="19">
        <v>3.2747825465154845</v>
      </c>
      <c r="H60" s="2" t="s">
        <v>10</v>
      </c>
      <c r="I60" s="19"/>
      <c r="J60" s="19"/>
      <c r="K60" s="19"/>
      <c r="L60" s="19"/>
      <c r="M60" s="19"/>
      <c r="T60" s="19"/>
      <c r="U60" s="19"/>
      <c r="V60" s="19"/>
      <c r="W60" s="19"/>
      <c r="X60" s="19"/>
      <c r="Y60" s="19"/>
      <c r="Z60" s="19"/>
    </row>
    <row r="61" spans="1:26">
      <c r="A61" s="2">
        <v>2017</v>
      </c>
      <c r="B61" s="2" t="s">
        <v>11</v>
      </c>
      <c r="C61" s="19">
        <v>7.1627245511328734</v>
      </c>
      <c r="D61" s="19">
        <v>-4.7250136949925219</v>
      </c>
      <c r="E61" s="19">
        <v>0.50201869821790057</v>
      </c>
      <c r="F61" s="19">
        <v>2.9397295543582516</v>
      </c>
      <c r="G61" s="19">
        <v>2.3903603775615427</v>
      </c>
      <c r="H61" s="2" t="s">
        <v>12</v>
      </c>
      <c r="I61" s="19"/>
      <c r="J61" s="19"/>
      <c r="K61" s="19"/>
      <c r="L61" s="19"/>
      <c r="M61" s="19"/>
      <c r="T61" s="19"/>
      <c r="U61" s="19"/>
      <c r="V61" s="19"/>
      <c r="W61" s="19"/>
      <c r="X61" s="19"/>
      <c r="Y61" s="19"/>
      <c r="Z61" s="19"/>
    </row>
    <row r="62" spans="1:26">
      <c r="A62" s="2">
        <v>2017</v>
      </c>
      <c r="B62" s="2" t="s">
        <v>13</v>
      </c>
      <c r="C62" s="19">
        <v>6.8199594576205378</v>
      </c>
      <c r="D62" s="19">
        <v>-4.9164684364955757</v>
      </c>
      <c r="E62" s="19">
        <v>0.94098661031740272</v>
      </c>
      <c r="F62" s="19">
        <v>2.844477631442365</v>
      </c>
      <c r="G62" s="19">
        <v>1.9974214335813769</v>
      </c>
      <c r="H62" s="2" t="s">
        <v>14</v>
      </c>
      <c r="I62" s="19"/>
      <c r="J62" s="19"/>
      <c r="K62" s="19"/>
      <c r="L62" s="19"/>
      <c r="M62" s="19"/>
      <c r="T62" s="19"/>
      <c r="U62" s="19"/>
      <c r="V62" s="19"/>
      <c r="W62" s="19"/>
      <c r="X62" s="19"/>
      <c r="Y62" s="19"/>
      <c r="Z62" s="19"/>
    </row>
    <row r="63" spans="1:26">
      <c r="A63" s="2">
        <v>2018</v>
      </c>
      <c r="B63" s="2">
        <v>2018</v>
      </c>
      <c r="C63" s="19">
        <v>6.5948141524947825</v>
      </c>
      <c r="D63" s="19">
        <v>-4.7937477928121348</v>
      </c>
      <c r="E63" s="19">
        <v>1.3576726211222432</v>
      </c>
      <c r="F63" s="19">
        <v>3.1587389808048907</v>
      </c>
      <c r="G63" s="19">
        <v>2.0492181218863306</v>
      </c>
      <c r="H63" s="2" t="s">
        <v>132</v>
      </c>
      <c r="I63" s="19"/>
      <c r="J63" s="19"/>
      <c r="K63" s="19"/>
      <c r="L63" s="19"/>
      <c r="M63" s="19"/>
      <c r="T63" s="19"/>
      <c r="U63" s="19"/>
      <c r="V63" s="19"/>
      <c r="W63" s="19"/>
      <c r="X63" s="19"/>
      <c r="Y63" s="19"/>
      <c r="Z63" s="19"/>
    </row>
    <row r="64" spans="1:26">
      <c r="A64" s="2">
        <v>2018</v>
      </c>
      <c r="B64" s="2" t="s">
        <v>9</v>
      </c>
      <c r="C64" s="19">
        <v>5.8935715212217437</v>
      </c>
      <c r="D64" s="19">
        <v>-4.6886156570949042</v>
      </c>
      <c r="E64" s="19">
        <v>1.5067084565378337</v>
      </c>
      <c r="F64" s="19">
        <v>2.7116643206646738</v>
      </c>
      <c r="G64" s="19">
        <v>1.4681798641035777</v>
      </c>
      <c r="H64" s="2" t="s">
        <v>10</v>
      </c>
      <c r="I64" s="19"/>
      <c r="J64" s="19"/>
      <c r="K64" s="19"/>
      <c r="L64" s="19"/>
      <c r="M64" s="19"/>
      <c r="T64" s="19"/>
      <c r="U64" s="19"/>
      <c r="V64" s="19"/>
      <c r="W64" s="19"/>
      <c r="X64" s="19"/>
      <c r="Y64" s="19"/>
      <c r="Z64" s="19"/>
    </row>
    <row r="65" spans="1:26">
      <c r="A65" s="2">
        <v>2018</v>
      </c>
      <c r="B65" s="2" t="s">
        <v>11</v>
      </c>
      <c r="C65" s="19">
        <v>4.758805234396835</v>
      </c>
      <c r="D65" s="19">
        <v>-4.6628436024079578</v>
      </c>
      <c r="E65" s="19">
        <v>2.1386734928550895</v>
      </c>
      <c r="F65" s="19">
        <v>2.2346351248439666</v>
      </c>
      <c r="G65" s="19">
        <v>0.71060855505922604</v>
      </c>
      <c r="H65" s="2" t="s">
        <v>12</v>
      </c>
      <c r="I65" s="19"/>
      <c r="J65" s="19"/>
      <c r="K65" s="19"/>
      <c r="L65" s="19"/>
      <c r="M65" s="19"/>
      <c r="T65" s="19"/>
      <c r="U65" s="19"/>
      <c r="V65" s="19"/>
      <c r="W65" s="19"/>
      <c r="X65" s="19"/>
      <c r="Y65" s="19"/>
      <c r="Z65" s="19"/>
    </row>
    <row r="66" spans="1:26">
      <c r="A66" s="2">
        <v>2018</v>
      </c>
      <c r="B66" s="2" t="s">
        <v>13</v>
      </c>
      <c r="C66" s="19">
        <v>4.2669258099552083</v>
      </c>
      <c r="D66" s="19">
        <v>-4.5885932700125442</v>
      </c>
      <c r="E66" s="19">
        <v>2.7338582300606031</v>
      </c>
      <c r="F66" s="19">
        <v>2.4121907700032681</v>
      </c>
      <c r="G66" s="19">
        <v>0.15884810734869984</v>
      </c>
      <c r="H66" s="2" t="s">
        <v>14</v>
      </c>
      <c r="U66" s="19"/>
      <c r="V66" s="19"/>
      <c r="W66" s="19"/>
      <c r="X66" s="19"/>
      <c r="Y66" s="19"/>
    </row>
    <row r="67" spans="1:26">
      <c r="A67" s="2">
        <v>2019</v>
      </c>
      <c r="B67" s="2">
        <v>2019</v>
      </c>
      <c r="C67" s="19">
        <v>3.7794345290180358</v>
      </c>
      <c r="D67" s="19">
        <v>-4.2085311564653036</v>
      </c>
      <c r="E67" s="19">
        <v>2.156881056010703</v>
      </c>
      <c r="F67" s="19">
        <v>1.7277844285634361</v>
      </c>
      <c r="G67" s="19">
        <v>-0.27527356664161062</v>
      </c>
      <c r="H67" s="2" t="s">
        <v>137</v>
      </c>
      <c r="U67" s="19"/>
      <c r="V67" s="19"/>
      <c r="W67" s="19"/>
      <c r="X67" s="19"/>
      <c r="Y67" s="19"/>
    </row>
    <row r="68" spans="1:26">
      <c r="A68" s="2">
        <v>2019</v>
      </c>
      <c r="B68" s="2" t="s">
        <v>9</v>
      </c>
      <c r="C68" s="19">
        <v>3.2745370273261112</v>
      </c>
      <c r="D68" s="19">
        <v>-3.9308662035576369</v>
      </c>
      <c r="E68" s="19">
        <v>2.0325784790691097</v>
      </c>
      <c r="F68" s="19">
        <v>1.3762493028375844</v>
      </c>
      <c r="G68" s="19">
        <v>-0.45800773506997616</v>
      </c>
      <c r="H68" s="2" t="s">
        <v>10</v>
      </c>
      <c r="J68" s="19"/>
      <c r="K68" s="19"/>
      <c r="L68" s="19"/>
      <c r="M68" s="19"/>
    </row>
    <row r="69" spans="1:26">
      <c r="A69" s="2">
        <v>2019</v>
      </c>
      <c r="B69" s="2" t="s">
        <v>11</v>
      </c>
      <c r="C69" s="19">
        <v>3.1042579298553514</v>
      </c>
      <c r="D69" s="19">
        <v>-3.5795639164673059</v>
      </c>
      <c r="E69" s="19">
        <v>1.6269660141588433</v>
      </c>
      <c r="F69" s="19">
        <v>1.1516600275468882</v>
      </c>
      <c r="G69" s="19">
        <v>-0.64219662193625904</v>
      </c>
      <c r="H69" s="2" t="s">
        <v>12</v>
      </c>
    </row>
    <row r="70" spans="1:26">
      <c r="A70" s="2">
        <v>2019</v>
      </c>
      <c r="B70" s="2" t="s">
        <v>13</v>
      </c>
      <c r="C70" s="19">
        <v>2.3248289604280896</v>
      </c>
      <c r="D70" s="19">
        <v>-3.3243210080059127</v>
      </c>
      <c r="E70" s="19">
        <v>2.0479341913662812</v>
      </c>
      <c r="F70" s="19">
        <v>1.0484421437884575</v>
      </c>
      <c r="G70" s="19">
        <v>-0.78445187593589816</v>
      </c>
      <c r="H70" s="2" t="s">
        <v>14</v>
      </c>
    </row>
    <row r="71" spans="1:26">
      <c r="A71" s="2">
        <v>2020</v>
      </c>
      <c r="B71" s="2">
        <v>2020</v>
      </c>
      <c r="C71" s="19">
        <v>2.2152556477032732</v>
      </c>
      <c r="D71" s="19">
        <v>-3.4787003441822013</v>
      </c>
      <c r="E71" s="19">
        <v>2.3254155145822426</v>
      </c>
      <c r="F71" s="19">
        <v>1.0619708181033141</v>
      </c>
      <c r="G71" s="19">
        <v>-0.94568246452159443</v>
      </c>
      <c r="H71" s="2" t="s">
        <v>143</v>
      </c>
    </row>
    <row r="72" spans="1:26">
      <c r="A72" s="2">
        <v>2020</v>
      </c>
      <c r="B72" s="2" t="s">
        <v>9</v>
      </c>
      <c r="C72" s="19">
        <v>0.97704992696450599</v>
      </c>
      <c r="D72" s="19">
        <v>-3.3542895325464923</v>
      </c>
      <c r="E72" s="19">
        <v>2.4197083742372492</v>
      </c>
      <c r="F72" s="19">
        <v>4.2468768655263292E-2</v>
      </c>
      <c r="G72" s="19">
        <v>-2.1739834891935308</v>
      </c>
      <c r="H72" s="2" t="s">
        <v>10</v>
      </c>
    </row>
    <row r="73" spans="1:26">
      <c r="A73" s="2">
        <v>2020</v>
      </c>
      <c r="B73" s="2" t="s">
        <v>11</v>
      </c>
      <c r="C73" s="19">
        <v>1.4075395892543523</v>
      </c>
      <c r="D73" s="19">
        <v>-3.4745006214308094</v>
      </c>
      <c r="E73" s="19">
        <v>2.8948343550290048</v>
      </c>
      <c r="F73" s="19">
        <v>0.82787332285254722</v>
      </c>
      <c r="G73" s="19">
        <v>-1.61055914607055</v>
      </c>
      <c r="H73" s="2" t="s">
        <v>12</v>
      </c>
    </row>
    <row r="74" spans="1:26">
      <c r="A74" s="2">
        <v>2020</v>
      </c>
      <c r="B74" s="2" t="s">
        <v>13</v>
      </c>
      <c r="C74" s="19">
        <v>1.9388365252810273</v>
      </c>
      <c r="D74" s="19">
        <v>-3.4393750780682186</v>
      </c>
      <c r="E74" s="19">
        <v>2.3671631004524061</v>
      </c>
      <c r="F74" s="19">
        <v>0.86662454766521457</v>
      </c>
      <c r="G74" s="19">
        <v>-1.1401617614972519</v>
      </c>
      <c r="H74" s="2" t="s">
        <v>14</v>
      </c>
    </row>
    <row r="75" spans="1:26">
      <c r="A75" s="2">
        <v>2021</v>
      </c>
      <c r="B75" s="2">
        <v>2021</v>
      </c>
      <c r="C75" s="19">
        <v>2.4030031512362915</v>
      </c>
      <c r="D75" s="19">
        <v>-3.4752840284887565</v>
      </c>
      <c r="E75" s="19">
        <v>2.3931616725419809</v>
      </c>
      <c r="F75" s="19">
        <v>1.3208807952895154</v>
      </c>
      <c r="G75" s="19">
        <v>-0.7545848006103808</v>
      </c>
      <c r="H75" s="2" t="s">
        <v>155</v>
      </c>
    </row>
    <row r="76" spans="1:26">
      <c r="A76" s="2">
        <v>2021</v>
      </c>
      <c r="B76" s="2" t="s">
        <v>9</v>
      </c>
      <c r="C76" s="19">
        <v>3.1217242895663455</v>
      </c>
      <c r="D76" s="19">
        <v>-3.5703169945029645</v>
      </c>
      <c r="E76" s="19">
        <v>1.9461812311321824</v>
      </c>
      <c r="F76" s="19">
        <v>1.4975885261955635</v>
      </c>
      <c r="G76" s="19">
        <v>-0.46336945678548419</v>
      </c>
      <c r="H76" s="2" t="s">
        <v>10</v>
      </c>
    </row>
    <row r="77" spans="1:26">
      <c r="A77" s="2">
        <v>2021</v>
      </c>
      <c r="B77" s="2" t="s">
        <v>11</v>
      </c>
      <c r="C77" s="19">
        <v>1.8013691851870799</v>
      </c>
      <c r="D77" s="19">
        <v>-3.7754226594505864</v>
      </c>
      <c r="E77" s="19">
        <v>1.7204043834676479</v>
      </c>
      <c r="F77" s="19">
        <v>-0.25364909079585829</v>
      </c>
      <c r="G77" s="19">
        <v>-2.1500294042074839</v>
      </c>
      <c r="H77" s="2" t="s">
        <v>12</v>
      </c>
    </row>
    <row r="78" spans="1:26">
      <c r="A78" s="2">
        <v>2021</v>
      </c>
      <c r="B78" s="2" t="s">
        <v>13</v>
      </c>
      <c r="C78" s="19">
        <v>0.31716313049953715</v>
      </c>
      <c r="D78" s="19">
        <v>-4.0183544435672145</v>
      </c>
      <c r="E78" s="19">
        <v>2.1741282316516939</v>
      </c>
      <c r="F78" s="19">
        <v>-1.5270630814159831</v>
      </c>
      <c r="G78" s="19">
        <v>-4.0665576515204211</v>
      </c>
      <c r="H78" s="2" t="s">
        <v>14</v>
      </c>
    </row>
    <row r="79" spans="1:26">
      <c r="A79" s="2">
        <v>2022</v>
      </c>
      <c r="B79" s="2">
        <v>2022</v>
      </c>
      <c r="C79" s="19">
        <v>-1.4060312694369244</v>
      </c>
      <c r="D79" s="19">
        <v>-3.8420329440115717</v>
      </c>
      <c r="E79" s="19">
        <v>2.8342685937746004</v>
      </c>
      <c r="F79" s="19">
        <v>-2.4137956196738957</v>
      </c>
      <c r="G79" s="19">
        <v>-5.4580910138273451</v>
      </c>
      <c r="H79" s="2" t="s">
        <v>207</v>
      </c>
    </row>
    <row r="80" spans="1:26">
      <c r="A80" s="2">
        <v>2022</v>
      </c>
      <c r="B80" s="2" t="s">
        <v>9</v>
      </c>
      <c r="C80" s="19">
        <v>-2.3927029107903977</v>
      </c>
      <c r="D80" s="19">
        <v>-3.8114435517342504</v>
      </c>
      <c r="E80" s="19">
        <v>3.1296233010756533</v>
      </c>
      <c r="F80" s="19">
        <v>-3.0745231614489943</v>
      </c>
      <c r="G80" s="19">
        <v>-6.3303315382745886</v>
      </c>
      <c r="H80" s="2" t="s">
        <v>10</v>
      </c>
    </row>
    <row r="81" spans="1:8">
      <c r="A81" s="2">
        <v>2022</v>
      </c>
      <c r="B81" s="2" t="s">
        <v>11</v>
      </c>
      <c r="C81" s="19">
        <v>-3.4770804170168326</v>
      </c>
      <c r="D81" s="19">
        <v>-3.8194881444493811</v>
      </c>
      <c r="E81" s="19">
        <v>2.711719447357082</v>
      </c>
      <c r="F81" s="19">
        <v>-4.5848491141091303</v>
      </c>
      <c r="G81" s="19">
        <v>-7.5762716227409248</v>
      </c>
      <c r="H81" s="2" t="s">
        <v>12</v>
      </c>
    </row>
    <row r="82" spans="1:8">
      <c r="A82" s="2">
        <v>2022</v>
      </c>
      <c r="B82" s="2" t="s">
        <v>13</v>
      </c>
      <c r="C82" s="19">
        <v>-4.0347183927997721</v>
      </c>
      <c r="D82" s="19">
        <v>-3.7720401724890884</v>
      </c>
      <c r="E82" s="19">
        <v>1.7433477570157008</v>
      </c>
      <c r="F82" s="19">
        <v>-6.0634108082731615</v>
      </c>
      <c r="G82" s="19">
        <v>-8.0841129009857866</v>
      </c>
      <c r="H82" s="2" t="s">
        <v>14</v>
      </c>
    </row>
    <row r="83" spans="1:8">
      <c r="A83" s="2">
        <v>2023</v>
      </c>
      <c r="B83" s="2">
        <v>2023</v>
      </c>
      <c r="C83" s="19">
        <v>-2.4846771351199188</v>
      </c>
      <c r="D83" s="19">
        <v>-4.1578534336396435</v>
      </c>
      <c r="E83" s="19">
        <v>0.97180248327816687</v>
      </c>
      <c r="F83" s="19">
        <v>-5.6742182959598528</v>
      </c>
      <c r="G83" s="19">
        <v>-6.9434083346886961</v>
      </c>
      <c r="H83" s="2" t="s">
        <v>261</v>
      </c>
    </row>
  </sheetData>
  <phoneticPr fontId="194" type="noConversion"/>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9982-73F5-4DE2-9161-04E53E0F2994}">
  <sheetPr codeName="Sheet7"/>
  <dimension ref="A1:J31"/>
  <sheetViews>
    <sheetView showGridLines="0" zoomScaleNormal="100" workbookViewId="0">
      <pane xSplit="1" ySplit="9" topLeftCell="B10" activePane="bottomRight" state="frozen"/>
      <selection sqref="A1:J1"/>
      <selection pane="topRight" sqref="A1:J1"/>
      <selection pane="bottomLeft" sqref="A1:J1"/>
      <selection pane="bottomRight" activeCell="B10" sqref="B10"/>
    </sheetView>
  </sheetViews>
  <sheetFormatPr defaultColWidth="10.42578125" defaultRowHeight="12.75"/>
  <cols>
    <col min="1" max="1" width="12.42578125" style="50" bestFit="1" customWidth="1"/>
    <col min="2" max="2" width="10.42578125" style="50"/>
    <col min="3" max="3" width="10.42578125" style="50" customWidth="1"/>
    <col min="4" max="4" width="22.7109375" style="50" customWidth="1"/>
    <col min="5" max="8" width="8.5703125" style="50" customWidth="1"/>
    <col min="9" max="16384" width="10.42578125" style="50"/>
  </cols>
  <sheetData>
    <row r="1" spans="1:9" ht="12" customHeight="1">
      <c r="A1" s="33"/>
      <c r="B1" s="33"/>
    </row>
    <row r="2" spans="1:9" ht="12" customHeight="1">
      <c r="A2" s="34" t="s">
        <v>2</v>
      </c>
      <c r="B2" s="2" t="s">
        <v>242</v>
      </c>
    </row>
    <row r="3" spans="1:9" ht="12" customHeight="1">
      <c r="A3" s="34" t="s">
        <v>49</v>
      </c>
      <c r="B3" s="1" t="s">
        <v>248</v>
      </c>
    </row>
    <row r="4" spans="1:9" ht="12" customHeight="1">
      <c r="A4" s="50" t="s">
        <v>5</v>
      </c>
      <c r="B4" s="1"/>
    </row>
    <row r="5" spans="1:9" ht="12" customHeight="1">
      <c r="A5" s="50" t="s">
        <v>60</v>
      </c>
      <c r="B5" s="51"/>
    </row>
    <row r="6" spans="1:9" ht="12" customHeight="1">
      <c r="A6" s="50" t="s">
        <v>62</v>
      </c>
      <c r="B6" s="50" t="s">
        <v>87</v>
      </c>
    </row>
    <row r="7" spans="1:9" ht="12" customHeight="1">
      <c r="A7" s="50" t="s">
        <v>64</v>
      </c>
      <c r="B7" s="50" t="s">
        <v>88</v>
      </c>
    </row>
    <row r="8" spans="1:9" ht="12" customHeight="1">
      <c r="B8" s="16" t="s">
        <v>67</v>
      </c>
    </row>
    <row r="9" spans="1:9" ht="12" customHeight="1">
      <c r="A9" s="50" t="s">
        <v>3</v>
      </c>
      <c r="E9" s="105"/>
      <c r="F9" s="105"/>
      <c r="G9" s="105"/>
      <c r="H9" s="105"/>
      <c r="I9" s="105"/>
    </row>
    <row r="10" spans="1:9" ht="15" customHeight="1">
      <c r="D10" s="13"/>
      <c r="E10" s="10">
        <v>2021</v>
      </c>
      <c r="F10" s="10">
        <v>2022</v>
      </c>
      <c r="G10" s="10">
        <v>2023</v>
      </c>
      <c r="H10" s="10">
        <v>2024</v>
      </c>
      <c r="I10" s="10">
        <v>2025</v>
      </c>
    </row>
    <row r="11" spans="1:9" ht="15" customHeight="1">
      <c r="D11" s="11" t="s">
        <v>237</v>
      </c>
      <c r="E11" s="12">
        <v>-2.8715924792056686</v>
      </c>
      <c r="F11" s="12">
        <v>-8.5210723494260918</v>
      </c>
      <c r="G11" s="12">
        <v>-2.2527309073860415</v>
      </c>
      <c r="H11" s="12">
        <v>-0.78725935227709254</v>
      </c>
      <c r="I11" s="12">
        <v>0.17757678650677811</v>
      </c>
    </row>
    <row r="12" spans="1:9" ht="15" customHeight="1">
      <c r="D12" s="11" t="s">
        <v>238</v>
      </c>
      <c r="E12" s="12">
        <v>-4.4234544681653425</v>
      </c>
      <c r="F12" s="12">
        <v>-9.7320844226155572</v>
      </c>
      <c r="G12" s="12">
        <v>-3.5181709194261184</v>
      </c>
      <c r="H12" s="12">
        <v>-3.015470682431479</v>
      </c>
      <c r="I12" s="12">
        <v>-2.7422276725130592</v>
      </c>
    </row>
    <row r="13" spans="1:9" ht="15" customHeight="1">
      <c r="D13" s="11" t="s">
        <v>239</v>
      </c>
      <c r="E13" s="12">
        <v>1.5518619889596739</v>
      </c>
      <c r="F13" s="12">
        <v>1.2110120731894654</v>
      </c>
      <c r="G13" s="12">
        <v>1.2654400120400768</v>
      </c>
      <c r="H13" s="12">
        <v>2.2282113301543864</v>
      </c>
      <c r="I13" s="12">
        <v>2.9198044590198373</v>
      </c>
    </row>
    <row r="14" spans="1:9" ht="15" customHeight="1">
      <c r="D14" s="11" t="s">
        <v>240</v>
      </c>
      <c r="E14" s="12">
        <v>3.3</v>
      </c>
      <c r="F14" s="12">
        <v>4.5</v>
      </c>
      <c r="G14" s="12">
        <v>4.57</v>
      </c>
      <c r="H14" s="12">
        <v>4.9000000000000004</v>
      </c>
      <c r="I14" s="12">
        <v>5</v>
      </c>
    </row>
    <row r="15" spans="1:9" ht="15" customHeight="1">
      <c r="D15" s="13" t="s">
        <v>241</v>
      </c>
      <c r="E15" s="14">
        <v>0.31638739215435191</v>
      </c>
      <c r="F15" s="14">
        <v>-4.0210723494260918</v>
      </c>
      <c r="G15" s="14">
        <v>2.3172690926139587</v>
      </c>
      <c r="H15" s="14">
        <v>4.1127406477229078</v>
      </c>
      <c r="I15" s="14">
        <v>5.1775767865067781</v>
      </c>
    </row>
    <row r="16" spans="1:9" ht="15" customHeight="1"/>
    <row r="17" spans="4:10" ht="15" customHeight="1">
      <c r="D17" s="13"/>
      <c r="E17" s="10">
        <v>2021</v>
      </c>
      <c r="F17" s="10">
        <v>2022</v>
      </c>
      <c r="G17" s="10">
        <v>2023</v>
      </c>
      <c r="H17" s="10">
        <v>2024</v>
      </c>
      <c r="I17" s="10">
        <v>2025</v>
      </c>
    </row>
    <row r="18" spans="4:10" ht="15" customHeight="1">
      <c r="D18" s="11" t="s">
        <v>243</v>
      </c>
      <c r="E18" s="12">
        <v>-2.8715924792056686</v>
      </c>
      <c r="F18" s="12">
        <v>-8.5210723494260918</v>
      </c>
      <c r="G18" s="12">
        <v>-2.2527309073860415</v>
      </c>
      <c r="H18" s="12">
        <v>-0.78725935227709254</v>
      </c>
      <c r="I18" s="12">
        <v>0.17757678650677811</v>
      </c>
    </row>
    <row r="19" spans="4:10" ht="15" customHeight="1">
      <c r="D19" s="11" t="s">
        <v>246</v>
      </c>
      <c r="E19" s="12">
        <v>-4.4234544681653425</v>
      </c>
      <c r="F19" s="12">
        <v>-9.7320844226155572</v>
      </c>
      <c r="G19" s="12">
        <v>-3.5181709194261184</v>
      </c>
      <c r="H19" s="12">
        <v>-3.015470682431479</v>
      </c>
      <c r="I19" s="12">
        <v>-2.7422276725130592</v>
      </c>
    </row>
    <row r="20" spans="4:10">
      <c r="D20" s="11" t="s">
        <v>247</v>
      </c>
      <c r="E20" s="12">
        <v>1.5518619889596739</v>
      </c>
      <c r="F20" s="12">
        <v>1.2110120731894654</v>
      </c>
      <c r="G20" s="12">
        <v>1.2654400120400768</v>
      </c>
      <c r="H20" s="12">
        <v>2.2282113301543864</v>
      </c>
      <c r="I20" s="12">
        <v>2.9198044590198373</v>
      </c>
    </row>
    <row r="21" spans="4:10">
      <c r="D21" s="11" t="s">
        <v>244</v>
      </c>
      <c r="E21" s="12">
        <v>3.3</v>
      </c>
      <c r="F21" s="12">
        <v>4.5</v>
      </c>
      <c r="G21" s="12">
        <v>4.57</v>
      </c>
      <c r="H21" s="12">
        <v>4.9000000000000004</v>
      </c>
      <c r="I21" s="12">
        <v>5</v>
      </c>
    </row>
    <row r="22" spans="4:10">
      <c r="D22" s="13" t="s">
        <v>245</v>
      </c>
      <c r="E22" s="14">
        <v>0.31638739215435191</v>
      </c>
      <c r="F22" s="14">
        <v>-4.0210723494260918</v>
      </c>
      <c r="G22" s="14">
        <v>2.3172690926139587</v>
      </c>
      <c r="H22" s="14">
        <v>4.1127406477229078</v>
      </c>
      <c r="I22" s="14">
        <v>5.1775767865067781</v>
      </c>
    </row>
    <row r="23" spans="4:10">
      <c r="D23" s="88"/>
    </row>
    <row r="24" spans="4:10">
      <c r="D24" s="88"/>
      <c r="E24" s="105"/>
      <c r="F24" s="105"/>
      <c r="G24" s="105"/>
      <c r="H24" s="105"/>
      <c r="I24" s="105"/>
    </row>
    <row r="25" spans="4:10">
      <c r="D25" s="88"/>
      <c r="G25" s="105"/>
      <c r="H25" s="105"/>
      <c r="I25" s="105"/>
      <c r="J25" s="105"/>
    </row>
    <row r="26" spans="4:10">
      <c r="D26" s="112"/>
      <c r="E26" s="105"/>
      <c r="F26" s="105"/>
      <c r="G26" s="105"/>
      <c r="H26" s="105"/>
      <c r="I26" s="105"/>
    </row>
    <row r="27" spans="4:10">
      <c r="D27" s="114"/>
      <c r="E27" s="105"/>
    </row>
    <row r="28" spans="4:10">
      <c r="D28" s="114"/>
      <c r="E28" s="105"/>
      <c r="F28" s="105"/>
      <c r="G28" s="105"/>
      <c r="H28" s="105"/>
      <c r="I28" s="105"/>
    </row>
    <row r="29" spans="4:10">
      <c r="D29" s="114"/>
      <c r="E29" s="105"/>
    </row>
    <row r="30" spans="4:10">
      <c r="D30" s="114"/>
      <c r="E30" s="105"/>
    </row>
    <row r="31" spans="4:10">
      <c r="D31" s="114"/>
      <c r="E31" s="10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0984-5F27-4F72-ACA2-57CE46383C75}">
  <sheetPr codeName="Sheet8"/>
  <dimension ref="A1:K33"/>
  <sheetViews>
    <sheetView showGridLines="0" zoomScaleNormal="100" workbookViewId="0">
      <pane xSplit="1" ySplit="12" topLeftCell="B13" activePane="bottomRight" state="frozen"/>
      <selection sqref="A1:J1"/>
      <selection pane="topRight" sqref="A1:J1"/>
      <selection pane="bottomLeft" sqref="A1:J1"/>
      <selection pane="bottomRight" activeCell="B13" sqref="B13"/>
    </sheetView>
  </sheetViews>
  <sheetFormatPr defaultColWidth="10.42578125" defaultRowHeight="12.75"/>
  <cols>
    <col min="1" max="1" width="12.42578125" style="50" bestFit="1" customWidth="1"/>
    <col min="2" max="2" width="10.42578125" style="50"/>
    <col min="3" max="3" width="10.42578125" style="50" customWidth="1"/>
    <col min="4" max="4" width="20.5703125" style="50" bestFit="1" customWidth="1"/>
    <col min="5" max="8" width="8.5703125" style="50" customWidth="1"/>
    <col min="9" max="16384" width="10.42578125" style="50"/>
  </cols>
  <sheetData>
    <row r="1" spans="1:8" ht="12" customHeight="1">
      <c r="A1" s="33"/>
      <c r="B1" s="49"/>
    </row>
    <row r="2" spans="1:8" ht="12" customHeight="1">
      <c r="A2" s="34" t="s">
        <v>2</v>
      </c>
      <c r="B2" s="50" t="s">
        <v>118</v>
      </c>
    </row>
    <row r="3" spans="1:8" ht="12" customHeight="1">
      <c r="A3" s="34" t="s">
        <v>49</v>
      </c>
      <c r="B3" s="1" t="s">
        <v>120</v>
      </c>
    </row>
    <row r="4" spans="1:8" ht="12" customHeight="1">
      <c r="A4" s="50" t="s">
        <v>5</v>
      </c>
      <c r="B4" s="1" t="s">
        <v>249</v>
      </c>
    </row>
    <row r="5" spans="1:8" ht="12" customHeight="1">
      <c r="A5" s="50" t="s">
        <v>60</v>
      </c>
      <c r="B5" s="51" t="s">
        <v>250</v>
      </c>
    </row>
    <row r="6" spans="1:8" ht="12" customHeight="1">
      <c r="A6" s="50" t="s">
        <v>62</v>
      </c>
      <c r="B6" s="50" t="s">
        <v>87</v>
      </c>
    </row>
    <row r="7" spans="1:8" ht="12" customHeight="1">
      <c r="A7" s="50" t="s">
        <v>64</v>
      </c>
      <c r="B7" s="50" t="s">
        <v>88</v>
      </c>
    </row>
    <row r="8" spans="1:8" ht="12" customHeight="1">
      <c r="B8" s="52" t="s">
        <v>89</v>
      </c>
    </row>
    <row r="9" spans="1:8" ht="12" customHeight="1">
      <c r="A9" s="50" t="s">
        <v>3</v>
      </c>
    </row>
    <row r="10" spans="1:8" ht="12" customHeight="1">
      <c r="E10" s="105"/>
      <c r="F10" s="105"/>
    </row>
    <row r="11" spans="1:8" ht="12" customHeight="1"/>
    <row r="12" spans="1:8" ht="12" customHeight="1"/>
    <row r="13" spans="1:8" ht="15" customHeight="1">
      <c r="D13" s="106"/>
      <c r="E13" s="106">
        <v>2022</v>
      </c>
      <c r="F13" s="106">
        <v>2023</v>
      </c>
      <c r="G13" s="106">
        <v>2024</v>
      </c>
      <c r="H13" s="106">
        <v>2025</v>
      </c>
    </row>
    <row r="14" spans="1:8" ht="15" customHeight="1">
      <c r="D14" s="107" t="s">
        <v>90</v>
      </c>
      <c r="E14" s="108">
        <v>-6.2</v>
      </c>
      <c r="F14" s="108">
        <v>-3.9</v>
      </c>
      <c r="G14" s="108">
        <v>-2.9</v>
      </c>
      <c r="H14" s="108">
        <v>-1.9</v>
      </c>
    </row>
    <row r="15" spans="1:8" ht="15" customHeight="1">
      <c r="D15" s="107" t="s">
        <v>150</v>
      </c>
      <c r="E15" s="109">
        <v>-3.4</v>
      </c>
      <c r="F15" s="109">
        <v>-0.1</v>
      </c>
      <c r="G15" s="109">
        <v>1</v>
      </c>
      <c r="H15" s="109">
        <v>1.9</v>
      </c>
    </row>
    <row r="16" spans="1:8" ht="15" customHeight="1">
      <c r="D16" s="110" t="s">
        <v>128</v>
      </c>
      <c r="E16" s="111">
        <v>2.8</v>
      </c>
      <c r="F16" s="111">
        <v>3.8</v>
      </c>
      <c r="G16" s="111">
        <v>3.9</v>
      </c>
      <c r="H16" s="111">
        <v>3.8</v>
      </c>
    </row>
    <row r="17" spans="4:11" ht="15" customHeight="1">
      <c r="D17" s="107"/>
      <c r="E17" s="112"/>
      <c r="F17" s="105"/>
      <c r="G17" s="105"/>
      <c r="H17" s="105"/>
      <c r="J17" s="105"/>
      <c r="K17" s="105"/>
    </row>
    <row r="18" spans="4:11" ht="15" customHeight="1">
      <c r="D18" s="106"/>
      <c r="E18" s="106">
        <v>2022</v>
      </c>
      <c r="F18" s="106">
        <v>2023</v>
      </c>
      <c r="G18" s="106">
        <v>2024</v>
      </c>
      <c r="H18" s="106">
        <v>2025</v>
      </c>
    </row>
    <row r="19" spans="4:11" ht="15" customHeight="1">
      <c r="D19" s="107" t="s">
        <v>97</v>
      </c>
      <c r="E19" s="108">
        <v>-6.2</v>
      </c>
      <c r="F19" s="108">
        <v>-3.9</v>
      </c>
      <c r="G19" s="108">
        <v>-2.9</v>
      </c>
      <c r="H19" s="108">
        <v>-1.9</v>
      </c>
    </row>
    <row r="20" spans="4:11" ht="15" customHeight="1">
      <c r="D20" s="107" t="s">
        <v>151</v>
      </c>
      <c r="E20" s="109">
        <v>-3.4</v>
      </c>
      <c r="F20" s="109">
        <v>-0.1</v>
      </c>
      <c r="G20" s="109">
        <v>1</v>
      </c>
      <c r="H20" s="109">
        <v>1.9</v>
      </c>
    </row>
    <row r="21" spans="4:11">
      <c r="D21" s="113" t="s">
        <v>129</v>
      </c>
      <c r="E21" s="111">
        <v>2.8</v>
      </c>
      <c r="F21" s="111">
        <v>3.8</v>
      </c>
      <c r="G21" s="111">
        <v>3.9</v>
      </c>
      <c r="H21" s="111">
        <v>3.8</v>
      </c>
    </row>
    <row r="24" spans="4:11">
      <c r="F24" s="105"/>
    </row>
    <row r="25" spans="4:11">
      <c r="D25" s="88"/>
    </row>
    <row r="26" spans="4:11">
      <c r="D26" s="88"/>
    </row>
    <row r="27" spans="4:11">
      <c r="D27" s="88"/>
      <c r="G27" s="105"/>
      <c r="H27" s="105"/>
      <c r="I27" s="105"/>
    </row>
    <row r="28" spans="4:11">
      <c r="D28" s="112"/>
    </row>
    <row r="29" spans="4:11">
      <c r="D29" s="114"/>
      <c r="E29" s="105"/>
    </row>
    <row r="30" spans="4:11">
      <c r="D30" s="114"/>
      <c r="E30" s="105"/>
    </row>
    <row r="31" spans="4:11">
      <c r="D31" s="114"/>
      <c r="E31" s="105"/>
    </row>
    <row r="32" spans="4:11">
      <c r="D32" s="114"/>
      <c r="E32" s="105"/>
    </row>
    <row r="33" spans="4:5">
      <c r="D33" s="114"/>
      <c r="E33" s="10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D5C34-D465-48A5-84D9-2E745C1E3A3D}">
  <sheetPr codeName="Sheet9"/>
  <dimension ref="A1:AS28"/>
  <sheetViews>
    <sheetView showGridLines="0" zoomScaleNormal="100" workbookViewId="0">
      <pane xSplit="1" ySplit="13" topLeftCell="B14" activePane="bottomRight" state="frozen"/>
      <selection sqref="A1:J1"/>
      <selection pane="topRight" sqref="A1:J1"/>
      <selection pane="bottomLeft" sqref="A1:J1"/>
      <selection pane="bottomRight" activeCell="B14" sqref="B14"/>
    </sheetView>
  </sheetViews>
  <sheetFormatPr defaultColWidth="10.5703125" defaultRowHeight="12.75"/>
  <cols>
    <col min="1" max="1" width="12.42578125" style="49" customWidth="1"/>
    <col min="2" max="2" width="17.42578125" style="49" customWidth="1"/>
    <col min="3" max="3" width="16.5703125" style="49" customWidth="1"/>
    <col min="4" max="7" width="10.5703125" style="49"/>
    <col min="8" max="45" width="8.42578125" style="84" customWidth="1"/>
    <col min="46" max="16384" width="10.5703125" style="84"/>
  </cols>
  <sheetData>
    <row r="1" spans="1:45" s="49" customFormat="1" ht="12" customHeight="1">
      <c r="A1" s="33"/>
      <c r="F1" s="50"/>
      <c r="G1" s="83"/>
      <c r="H1" s="83"/>
      <c r="I1" s="83"/>
      <c r="J1" s="83"/>
      <c r="K1" s="83"/>
      <c r="L1" s="83"/>
      <c r="M1" s="83"/>
    </row>
    <row r="2" spans="1:45" s="49" customFormat="1" ht="12" customHeight="1">
      <c r="A2" s="49" t="s">
        <v>2</v>
      </c>
      <c r="B2" s="49" t="s">
        <v>91</v>
      </c>
    </row>
    <row r="3" spans="1:45" s="49" customFormat="1" ht="12" customHeight="1">
      <c r="A3" s="49" t="s">
        <v>49</v>
      </c>
      <c r="B3" s="49" t="s">
        <v>147</v>
      </c>
    </row>
    <row r="4" spans="1:45" s="49" customFormat="1" ht="12" customHeight="1">
      <c r="A4" s="49" t="s">
        <v>5</v>
      </c>
    </row>
    <row r="5" spans="1:45" s="49" customFormat="1" ht="12" customHeight="1">
      <c r="A5" s="49" t="s">
        <v>60</v>
      </c>
    </row>
    <row r="6" spans="1:45" s="49" customFormat="1" ht="12" customHeight="1">
      <c r="A6" s="49" t="s">
        <v>62</v>
      </c>
      <c r="B6" s="49" t="s">
        <v>87</v>
      </c>
    </row>
    <row r="7" spans="1:45" ht="12" customHeight="1">
      <c r="A7" s="49" t="s">
        <v>64</v>
      </c>
      <c r="B7" s="49" t="s">
        <v>88</v>
      </c>
      <c r="G7" s="102"/>
    </row>
    <row r="8" spans="1:45" ht="12" customHeight="1">
      <c r="B8" s="85" t="s">
        <v>89</v>
      </c>
      <c r="I8" s="88"/>
      <c r="J8" s="88"/>
      <c r="K8" s="88"/>
    </row>
    <row r="9" spans="1:45" ht="12" customHeight="1">
      <c r="A9" s="49" t="s">
        <v>3</v>
      </c>
      <c r="B9" s="49" t="s">
        <v>92</v>
      </c>
      <c r="C9" s="49" t="s">
        <v>92</v>
      </c>
    </row>
    <row r="10" spans="1:45" ht="12" customHeight="1">
      <c r="B10" s="16" t="s">
        <v>100</v>
      </c>
      <c r="C10" s="16" t="s">
        <v>100</v>
      </c>
    </row>
    <row r="11" spans="1:45" ht="12" customHeight="1"/>
    <row r="12" spans="1:45" ht="12" customHeight="1">
      <c r="B12" s="49" t="s">
        <v>97</v>
      </c>
      <c r="C12" s="49" t="s">
        <v>129</v>
      </c>
      <c r="D12" s="49" t="s">
        <v>93</v>
      </c>
    </row>
    <row r="13" spans="1:45" ht="12" customHeight="1">
      <c r="B13" s="49" t="s">
        <v>90</v>
      </c>
      <c r="C13" s="49" t="s">
        <v>128</v>
      </c>
      <c r="D13" s="49" t="s">
        <v>94</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row>
    <row r="14" spans="1:45">
      <c r="A14" s="103"/>
      <c r="B14" s="87"/>
      <c r="C14" s="87"/>
      <c r="D14" s="88"/>
    </row>
    <row r="15" spans="1:45">
      <c r="A15" s="103">
        <v>2013</v>
      </c>
      <c r="B15" s="104">
        <v>-2.5974829321245569</v>
      </c>
      <c r="C15" s="88">
        <v>-4.5096183919670549</v>
      </c>
      <c r="D15" s="88">
        <v>1.912135459842498</v>
      </c>
      <c r="E15" s="87"/>
      <c r="F15" s="87"/>
      <c r="G15" s="87"/>
      <c r="H15" s="87"/>
      <c r="I15" s="87"/>
      <c r="J15" s="87"/>
      <c r="K15" s="87"/>
      <c r="L15" s="87"/>
      <c r="M15" s="87"/>
      <c r="N15" s="87"/>
      <c r="O15" s="87"/>
      <c r="P15" s="87"/>
      <c r="Q15" s="87"/>
      <c r="R15" s="87"/>
      <c r="S15" s="87"/>
    </row>
    <row r="16" spans="1:45">
      <c r="A16" s="103">
        <v>2014</v>
      </c>
      <c r="B16" s="104">
        <v>-2.774841246120562</v>
      </c>
      <c r="C16" s="88">
        <v>-3.9631642495694286</v>
      </c>
      <c r="D16" s="88">
        <v>1.1883230034488665</v>
      </c>
      <c r="E16" s="87"/>
      <c r="F16" s="87"/>
      <c r="G16" s="87"/>
      <c r="H16" s="87"/>
      <c r="I16" s="87"/>
      <c r="J16" s="87"/>
      <c r="K16" s="87"/>
      <c r="L16" s="87"/>
      <c r="M16" s="87"/>
      <c r="N16" s="87"/>
      <c r="O16" s="87"/>
      <c r="P16" s="87"/>
      <c r="Q16" s="87"/>
      <c r="R16" s="87"/>
      <c r="S16" s="87"/>
    </row>
    <row r="17" spans="1:19">
      <c r="A17" s="103">
        <v>2015</v>
      </c>
      <c r="B17" s="104">
        <v>-2.0039948574193023</v>
      </c>
      <c r="C17" s="88">
        <v>-3.4402816364939643</v>
      </c>
      <c r="D17" s="88">
        <v>1.4362867790746621</v>
      </c>
      <c r="E17" s="87"/>
      <c r="F17" s="87"/>
      <c r="G17" s="87"/>
      <c r="H17" s="87"/>
      <c r="I17" s="87"/>
      <c r="J17" s="87"/>
      <c r="K17" s="87"/>
      <c r="L17" s="87"/>
      <c r="M17" s="87"/>
      <c r="N17" s="87"/>
      <c r="O17" s="87"/>
      <c r="P17" s="87"/>
      <c r="Q17" s="87"/>
      <c r="R17" s="87"/>
      <c r="S17" s="87"/>
    </row>
    <row r="18" spans="1:19">
      <c r="A18" s="103">
        <v>2016</v>
      </c>
      <c r="B18" s="104">
        <v>-1.7968519994106722</v>
      </c>
      <c r="C18" s="88">
        <v>-3.0879912262896569</v>
      </c>
      <c r="D18" s="88">
        <v>1.2911392268789847</v>
      </c>
      <c r="E18" s="87"/>
      <c r="F18" s="87"/>
      <c r="G18" s="87"/>
      <c r="H18" s="87"/>
      <c r="I18" s="87"/>
      <c r="J18" s="87"/>
      <c r="K18" s="87"/>
      <c r="L18" s="87"/>
      <c r="M18" s="87"/>
      <c r="N18" s="87"/>
      <c r="O18" s="87"/>
      <c r="P18" s="87"/>
      <c r="Q18" s="87"/>
      <c r="R18" s="87"/>
      <c r="S18" s="87"/>
    </row>
    <row r="19" spans="1:19">
      <c r="A19" s="103">
        <v>2017</v>
      </c>
      <c r="B19" s="104">
        <v>-2.4590923319016351</v>
      </c>
      <c r="C19" s="88">
        <v>-2.6471165320870109</v>
      </c>
      <c r="D19" s="88">
        <v>0.1880242001853758</v>
      </c>
      <c r="E19" s="87"/>
      <c r="F19" s="87"/>
      <c r="G19" s="87"/>
      <c r="H19" s="87"/>
      <c r="I19" s="87"/>
      <c r="J19" s="87"/>
      <c r="K19" s="87"/>
      <c r="L19" s="87"/>
      <c r="M19" s="87"/>
      <c r="N19" s="87"/>
      <c r="O19" s="87"/>
      <c r="P19" s="87"/>
      <c r="Q19" s="87"/>
      <c r="R19" s="87"/>
      <c r="S19" s="87"/>
    </row>
    <row r="20" spans="1:19">
      <c r="A20" s="103">
        <v>2018</v>
      </c>
      <c r="B20" s="104">
        <v>-2.0566183580663235</v>
      </c>
      <c r="C20" s="88">
        <v>-2.3306721044301351</v>
      </c>
      <c r="D20" s="88">
        <v>0.27405374636381152</v>
      </c>
      <c r="E20" s="87"/>
      <c r="F20" s="87"/>
      <c r="G20" s="87"/>
      <c r="H20" s="87"/>
      <c r="I20" s="87"/>
      <c r="J20" s="87"/>
      <c r="K20" s="87"/>
      <c r="L20" s="87"/>
      <c r="M20" s="87"/>
      <c r="N20" s="87"/>
      <c r="O20" s="87"/>
      <c r="P20" s="87"/>
      <c r="Q20" s="87"/>
      <c r="R20" s="87"/>
      <c r="S20" s="87"/>
    </row>
    <row r="21" spans="1:19">
      <c r="A21" s="103">
        <v>2019</v>
      </c>
      <c r="B21" s="104">
        <v>-2.0466771951585807</v>
      </c>
      <c r="C21" s="88">
        <v>-2.2251768887007972</v>
      </c>
      <c r="D21" s="88">
        <v>0.17849969354221651</v>
      </c>
      <c r="E21" s="87"/>
      <c r="F21" s="87"/>
      <c r="G21" s="87"/>
      <c r="H21" s="87"/>
      <c r="I21" s="87"/>
      <c r="J21" s="87"/>
      <c r="K21" s="87"/>
      <c r="L21" s="87"/>
      <c r="M21" s="87"/>
      <c r="N21" s="87"/>
      <c r="O21" s="87"/>
      <c r="P21" s="87"/>
      <c r="Q21" s="87"/>
      <c r="R21" s="87"/>
      <c r="S21" s="87"/>
    </row>
    <row r="22" spans="1:19">
      <c r="A22" s="103">
        <v>2020</v>
      </c>
      <c r="B22" s="104">
        <v>-7.5227471951147331</v>
      </c>
      <c r="C22" s="88">
        <v>-2.3273974221101765</v>
      </c>
      <c r="D22" s="88">
        <v>-5.1953497730045566</v>
      </c>
      <c r="E22" s="87"/>
      <c r="F22" s="87"/>
      <c r="G22" s="87"/>
      <c r="H22" s="87"/>
      <c r="I22" s="87"/>
      <c r="J22" s="87"/>
      <c r="K22" s="87"/>
      <c r="L22" s="87"/>
      <c r="M22" s="87"/>
      <c r="N22" s="87"/>
      <c r="O22" s="87"/>
      <c r="P22" s="87"/>
      <c r="Q22" s="87"/>
      <c r="R22" s="87"/>
      <c r="S22" s="87"/>
    </row>
    <row r="23" spans="1:19">
      <c r="A23" s="103">
        <v>2021</v>
      </c>
      <c r="B23" s="104">
        <v>-7.1491660593324111</v>
      </c>
      <c r="C23" s="88">
        <v>-2.2502887967144405</v>
      </c>
      <c r="D23" s="88">
        <v>-4.8988772626179706</v>
      </c>
      <c r="E23" s="87"/>
      <c r="F23" s="87"/>
      <c r="G23" s="87"/>
      <c r="H23" s="87"/>
      <c r="I23" s="87"/>
      <c r="J23" s="87"/>
      <c r="K23" s="87"/>
      <c r="L23" s="87"/>
      <c r="M23" s="87"/>
      <c r="N23" s="87"/>
      <c r="O23" s="87"/>
      <c r="P23" s="87"/>
      <c r="Q23" s="87"/>
      <c r="R23" s="87"/>
      <c r="S23" s="87"/>
    </row>
    <row r="24" spans="1:19">
      <c r="A24" s="103">
        <v>2022</v>
      </c>
      <c r="B24" s="104">
        <v>-6.2437012194195205</v>
      </c>
      <c r="C24" s="88">
        <v>-2.7900226130420629</v>
      </c>
      <c r="D24" s="88">
        <v>-3.4536786063774576</v>
      </c>
      <c r="E24" s="87"/>
      <c r="F24" s="87"/>
      <c r="G24" s="87"/>
      <c r="H24" s="87"/>
      <c r="I24" s="87"/>
      <c r="J24" s="87"/>
      <c r="K24" s="87"/>
      <c r="L24" s="87"/>
      <c r="M24" s="87"/>
      <c r="N24" s="87"/>
      <c r="O24" s="87"/>
      <c r="P24" s="87"/>
      <c r="Q24" s="87"/>
      <c r="R24" s="87"/>
      <c r="S24" s="87"/>
    </row>
    <row r="25" spans="1:19">
      <c r="A25" s="103">
        <v>2023</v>
      </c>
      <c r="B25" s="88">
        <v>-3.9273062924309619</v>
      </c>
      <c r="C25" s="88">
        <v>-3.8168995299356245</v>
      </c>
      <c r="D25" s="88">
        <f>B25-C25</f>
        <v>-0.11040676249533732</v>
      </c>
      <c r="E25" s="87"/>
      <c r="F25" s="87"/>
      <c r="G25" s="87"/>
      <c r="H25" s="87"/>
      <c r="I25" s="87"/>
      <c r="J25" s="87"/>
      <c r="K25" s="87"/>
      <c r="L25" s="87"/>
      <c r="M25" s="87"/>
      <c r="N25" s="87"/>
      <c r="O25" s="87"/>
      <c r="P25" s="87"/>
      <c r="Q25" s="87"/>
      <c r="R25" s="87"/>
      <c r="S25" s="87"/>
    </row>
    <row r="26" spans="1:19">
      <c r="A26" s="103">
        <v>2024</v>
      </c>
      <c r="B26" s="88">
        <v>-2.9</v>
      </c>
      <c r="C26" s="88">
        <v>-3.9</v>
      </c>
      <c r="D26" s="88">
        <f>B26-C26-E26</f>
        <v>1</v>
      </c>
      <c r="E26" s="87"/>
      <c r="F26" s="87"/>
      <c r="G26" s="87"/>
      <c r="H26" s="87"/>
      <c r="I26" s="87"/>
      <c r="J26" s="87"/>
      <c r="K26" s="87"/>
      <c r="L26" s="87"/>
      <c r="M26" s="87"/>
      <c r="N26" s="87"/>
      <c r="O26" s="87"/>
      <c r="P26" s="87"/>
      <c r="Q26" s="87"/>
      <c r="R26" s="87"/>
      <c r="S26" s="87"/>
    </row>
    <row r="27" spans="1:19">
      <c r="A27" s="103">
        <v>2025</v>
      </c>
      <c r="B27" s="88">
        <v>-1.9</v>
      </c>
      <c r="C27" s="88">
        <v>-3.8</v>
      </c>
      <c r="D27" s="88">
        <f>B27-C27-E27</f>
        <v>1.9</v>
      </c>
      <c r="E27" s="84"/>
      <c r="F27" s="84"/>
      <c r="G27" s="84"/>
    </row>
    <row r="28" spans="1:19">
      <c r="E28" s="84"/>
      <c r="F28" s="84"/>
      <c r="G28" s="84"/>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AE3A9-30B8-414D-876F-6AE7322E0302}">
  <sheetPr codeName="Sheet10"/>
  <dimension ref="A1:W51"/>
  <sheetViews>
    <sheetView showGridLines="0" zoomScaleNormal="100" workbookViewId="0"/>
  </sheetViews>
  <sheetFormatPr defaultColWidth="9.140625" defaultRowHeight="12.75"/>
  <cols>
    <col min="1" max="1" width="12" style="96" bestFit="1" customWidth="1"/>
    <col min="2" max="2" width="9.5703125" style="92" customWidth="1"/>
    <col min="3" max="5" width="9.140625" style="92"/>
    <col min="6" max="6" width="11.42578125" style="92" customWidth="1"/>
    <col min="7" max="16384" width="9.140625" style="92"/>
  </cols>
  <sheetData>
    <row r="1" spans="1:23">
      <c r="A1" s="89"/>
    </row>
    <row r="2" spans="1:23">
      <c r="A2" s="93" t="s">
        <v>2</v>
      </c>
      <c r="B2" s="92" t="s">
        <v>152</v>
      </c>
    </row>
    <row r="3" spans="1:23">
      <c r="A3" s="93" t="s">
        <v>49</v>
      </c>
      <c r="B3" s="92" t="s">
        <v>154</v>
      </c>
    </row>
    <row r="4" spans="1:23">
      <c r="A4" s="94" t="s">
        <v>5</v>
      </c>
      <c r="B4" s="92" t="s">
        <v>254</v>
      </c>
    </row>
    <row r="5" spans="1:23">
      <c r="A5" s="94" t="s">
        <v>60</v>
      </c>
      <c r="B5" s="92" t="s">
        <v>255</v>
      </c>
    </row>
    <row r="6" spans="1:23">
      <c r="A6" s="93" t="s">
        <v>62</v>
      </c>
      <c r="B6" s="92" t="s">
        <v>87</v>
      </c>
    </row>
    <row r="7" spans="1:23">
      <c r="A7" s="93" t="s">
        <v>64</v>
      </c>
      <c r="B7" s="92" t="s">
        <v>88</v>
      </c>
    </row>
    <row r="8" spans="1:23">
      <c r="A8" s="94"/>
      <c r="B8" s="85" t="s">
        <v>89</v>
      </c>
    </row>
    <row r="9" spans="1:23">
      <c r="A9" s="95" t="s">
        <v>3</v>
      </c>
      <c r="B9" s="49" t="s">
        <v>139</v>
      </c>
      <c r="C9" s="49" t="s">
        <v>139</v>
      </c>
    </row>
    <row r="10" spans="1:23">
      <c r="B10" s="16" t="s">
        <v>100</v>
      </c>
      <c r="C10" s="16" t="s">
        <v>100</v>
      </c>
    </row>
    <row r="11" spans="1:23" s="98" customFormat="1">
      <c r="A11" s="97"/>
    </row>
    <row r="12" spans="1:23">
      <c r="A12" s="96">
        <v>2017</v>
      </c>
      <c r="B12" s="92" t="s">
        <v>230</v>
      </c>
      <c r="C12" s="92">
        <v>2017</v>
      </c>
      <c r="D12" s="92" t="s">
        <v>153</v>
      </c>
      <c r="E12" s="99">
        <v>2.29</v>
      </c>
      <c r="F12" s="100"/>
    </row>
    <row r="13" spans="1:23">
      <c r="B13" s="92" t="s">
        <v>10</v>
      </c>
      <c r="D13" s="92" t="s">
        <v>9</v>
      </c>
      <c r="E13" s="99">
        <v>0.30599999999999999</v>
      </c>
      <c r="F13" s="100"/>
      <c r="W13" s="99"/>
    </row>
    <row r="14" spans="1:23">
      <c r="B14" s="92" t="s">
        <v>12</v>
      </c>
      <c r="D14" s="92" t="s">
        <v>11</v>
      </c>
      <c r="E14" s="99">
        <v>-3.6120000000000001</v>
      </c>
      <c r="F14" s="100"/>
    </row>
    <row r="15" spans="1:23">
      <c r="B15" s="92" t="s">
        <v>14</v>
      </c>
      <c r="D15" s="92" t="s">
        <v>13</v>
      </c>
      <c r="E15" s="99">
        <v>-7.4880000000000004</v>
      </c>
      <c r="F15" s="100"/>
    </row>
    <row r="16" spans="1:23">
      <c r="A16" s="96">
        <v>2018</v>
      </c>
      <c r="B16" s="92" t="s">
        <v>230</v>
      </c>
      <c r="C16" s="92">
        <v>2018</v>
      </c>
      <c r="D16" s="92" t="s">
        <v>153</v>
      </c>
      <c r="E16" s="99">
        <v>-0.14599999999999999</v>
      </c>
      <c r="F16" s="100"/>
    </row>
    <row r="17" spans="1:23">
      <c r="B17" s="92" t="s">
        <v>10</v>
      </c>
      <c r="D17" s="92" t="s">
        <v>9</v>
      </c>
      <c r="E17" s="99">
        <v>-1.897</v>
      </c>
      <c r="F17" s="100"/>
    </row>
    <row r="18" spans="1:23">
      <c r="B18" s="92" t="s">
        <v>12</v>
      </c>
      <c r="D18" s="92" t="s">
        <v>11</v>
      </c>
      <c r="E18" s="99">
        <v>0.317</v>
      </c>
      <c r="F18" s="100"/>
    </row>
    <row r="19" spans="1:23">
      <c r="B19" s="92" t="s">
        <v>14</v>
      </c>
      <c r="D19" s="92" t="s">
        <v>13</v>
      </c>
      <c r="E19" s="99">
        <v>-5.8979999999999997</v>
      </c>
      <c r="F19" s="100"/>
    </row>
    <row r="20" spans="1:23">
      <c r="A20" s="96">
        <v>2019</v>
      </c>
      <c r="B20" s="92" t="s">
        <v>230</v>
      </c>
      <c r="C20" s="92">
        <v>2019</v>
      </c>
      <c r="D20" s="92" t="s">
        <v>153</v>
      </c>
      <c r="E20" s="99">
        <v>-0.19400000000000001</v>
      </c>
      <c r="F20" s="100"/>
      <c r="G20" s="99"/>
    </row>
    <row r="21" spans="1:23">
      <c r="B21" s="92" t="s">
        <v>10</v>
      </c>
      <c r="D21" s="92" t="s">
        <v>9</v>
      </c>
      <c r="E21" s="99">
        <v>0.57099999999999995</v>
      </c>
      <c r="F21" s="100"/>
      <c r="G21" s="99"/>
    </row>
    <row r="22" spans="1:23">
      <c r="B22" s="92" t="s">
        <v>12</v>
      </c>
      <c r="D22" s="92" t="s">
        <v>11</v>
      </c>
      <c r="E22" s="99">
        <v>-2.6680000000000001</v>
      </c>
      <c r="F22" s="100"/>
      <c r="G22" s="99"/>
    </row>
    <row r="23" spans="1:23">
      <c r="B23" s="92" t="s">
        <v>14</v>
      </c>
      <c r="D23" s="92" t="s">
        <v>13</v>
      </c>
      <c r="E23" s="99">
        <v>-5.3650000000000002</v>
      </c>
      <c r="F23" s="100"/>
      <c r="G23" s="99"/>
    </row>
    <row r="24" spans="1:23">
      <c r="A24" s="96">
        <v>2020</v>
      </c>
      <c r="B24" s="92" t="s">
        <v>230</v>
      </c>
      <c r="C24" s="92">
        <v>2020</v>
      </c>
      <c r="D24" s="92" t="s">
        <v>153</v>
      </c>
      <c r="E24" s="99">
        <v>-1.5589999999999999</v>
      </c>
      <c r="F24" s="100"/>
      <c r="G24" s="99"/>
      <c r="V24" s="99"/>
      <c r="W24" s="99"/>
    </row>
    <row r="25" spans="1:23">
      <c r="B25" s="92" t="s">
        <v>10</v>
      </c>
      <c r="D25" s="92" t="s">
        <v>9</v>
      </c>
      <c r="E25" s="99">
        <v>-7.5460000000000003</v>
      </c>
      <c r="F25" s="100"/>
      <c r="G25" s="99"/>
      <c r="V25" s="99"/>
      <c r="W25" s="99"/>
    </row>
    <row r="26" spans="1:23">
      <c r="B26" s="92" t="s">
        <v>12</v>
      </c>
      <c r="D26" s="92" t="s">
        <v>11</v>
      </c>
      <c r="E26" s="99">
        <v>-4.5789999999999997</v>
      </c>
      <c r="F26" s="100"/>
      <c r="G26" s="99"/>
      <c r="V26" s="99"/>
      <c r="W26" s="99"/>
    </row>
    <row r="27" spans="1:23">
      <c r="B27" s="92" t="s">
        <v>14</v>
      </c>
      <c r="D27" s="92" t="s">
        <v>13</v>
      </c>
      <c r="E27" s="99">
        <v>-15.27</v>
      </c>
      <c r="F27" s="100"/>
      <c r="G27" s="99"/>
      <c r="V27" s="99"/>
      <c r="W27" s="99"/>
    </row>
    <row r="28" spans="1:23">
      <c r="A28" s="96">
        <v>2021</v>
      </c>
      <c r="B28" s="92" t="s">
        <v>230</v>
      </c>
      <c r="C28" s="92">
        <v>2021</v>
      </c>
      <c r="D28" s="92" t="s">
        <v>153</v>
      </c>
      <c r="E28" s="99">
        <v>-7.1989999999999998</v>
      </c>
      <c r="F28" s="100"/>
      <c r="G28" s="99"/>
      <c r="V28" s="99"/>
      <c r="W28" s="99"/>
    </row>
    <row r="29" spans="1:23">
      <c r="B29" s="92" t="s">
        <v>10</v>
      </c>
      <c r="D29" s="92" t="s">
        <v>9</v>
      </c>
      <c r="E29" s="99">
        <v>-5.4249999999999998</v>
      </c>
      <c r="F29" s="100"/>
      <c r="G29" s="99"/>
      <c r="V29" s="99"/>
      <c r="W29" s="99"/>
    </row>
    <row r="30" spans="1:23">
      <c r="B30" s="92" t="s">
        <v>12</v>
      </c>
      <c r="D30" s="92" t="s">
        <v>11</v>
      </c>
      <c r="E30" s="99">
        <v>-5.1719999999999997</v>
      </c>
      <c r="F30" s="100"/>
      <c r="G30" s="99"/>
      <c r="V30" s="99"/>
      <c r="W30" s="99"/>
    </row>
    <row r="31" spans="1:23">
      <c r="B31" s="92" t="s">
        <v>14</v>
      </c>
      <c r="D31" s="92" t="s">
        <v>13</v>
      </c>
      <c r="E31" s="99">
        <v>-10.595000000000001</v>
      </c>
      <c r="F31" s="100"/>
      <c r="G31" s="99"/>
      <c r="V31" s="99"/>
      <c r="W31" s="99"/>
    </row>
    <row r="32" spans="1:23">
      <c r="A32" s="96">
        <v>2022</v>
      </c>
      <c r="B32" s="92" t="s">
        <v>230</v>
      </c>
      <c r="C32" s="92">
        <v>2022</v>
      </c>
      <c r="D32" s="92" t="s">
        <v>153</v>
      </c>
      <c r="E32" s="99">
        <v>-3.4140000000000001</v>
      </c>
      <c r="F32" s="100"/>
      <c r="G32" s="99"/>
      <c r="V32" s="99"/>
      <c r="W32" s="99"/>
    </row>
    <row r="33" spans="1:23">
      <c r="B33" s="92" t="s">
        <v>10</v>
      </c>
      <c r="D33" s="92" t="s">
        <v>9</v>
      </c>
      <c r="E33" s="99">
        <v>-1.6279999999999999</v>
      </c>
      <c r="F33" s="100"/>
      <c r="G33" s="99"/>
      <c r="V33" s="99"/>
      <c r="W33" s="99"/>
    </row>
    <row r="34" spans="1:23">
      <c r="B34" s="92" t="s">
        <v>12</v>
      </c>
      <c r="D34" s="92" t="s">
        <v>11</v>
      </c>
      <c r="E34" s="99">
        <v>-5.8369999999999997</v>
      </c>
      <c r="F34" s="100"/>
      <c r="G34" s="99"/>
      <c r="V34" s="99"/>
      <c r="W34" s="99"/>
    </row>
    <row r="35" spans="1:23">
      <c r="B35" s="92" t="s">
        <v>14</v>
      </c>
      <c r="D35" s="92" t="s">
        <v>13</v>
      </c>
      <c r="E35" s="99">
        <v>-13.343</v>
      </c>
      <c r="F35" s="100"/>
      <c r="G35" s="99"/>
      <c r="V35" s="99"/>
      <c r="W35" s="99"/>
    </row>
    <row r="36" spans="1:23">
      <c r="A36" s="96">
        <v>2023</v>
      </c>
      <c r="B36" s="92" t="s">
        <v>230</v>
      </c>
      <c r="C36" s="92">
        <v>2023</v>
      </c>
      <c r="D36" s="92" t="s">
        <v>153</v>
      </c>
      <c r="E36" s="99">
        <v>-11.932</v>
      </c>
      <c r="F36" s="100"/>
      <c r="G36" s="99"/>
      <c r="V36" s="99"/>
      <c r="W36" s="99"/>
    </row>
    <row r="37" spans="1:23">
      <c r="A37" s="101"/>
      <c r="B37" s="92" t="s">
        <v>10</v>
      </c>
      <c r="D37" s="92" t="s">
        <v>9</v>
      </c>
      <c r="E37" s="99"/>
      <c r="T37" s="99"/>
      <c r="U37" s="99"/>
    </row>
    <row r="38" spans="1:23">
      <c r="A38" s="101"/>
      <c r="B38" s="92" t="s">
        <v>12</v>
      </c>
      <c r="D38" s="100" t="s">
        <v>11</v>
      </c>
      <c r="E38" s="99"/>
      <c r="T38" s="99"/>
      <c r="U38" s="99"/>
    </row>
    <row r="39" spans="1:23">
      <c r="A39" s="101"/>
      <c r="B39" s="92" t="s">
        <v>14</v>
      </c>
      <c r="D39" s="92" t="s">
        <v>13</v>
      </c>
      <c r="E39" s="99"/>
      <c r="T39" s="99"/>
      <c r="U39" s="99"/>
    </row>
    <row r="40" spans="1:23">
      <c r="D40" s="100"/>
      <c r="E40" s="99"/>
      <c r="T40" s="99"/>
      <c r="U40" s="99"/>
    </row>
    <row r="41" spans="1:23">
      <c r="D41" s="100"/>
      <c r="E41" s="99"/>
      <c r="T41" s="99"/>
      <c r="U41" s="99"/>
    </row>
    <row r="42" spans="1:23">
      <c r="D42" s="100"/>
      <c r="E42" s="99"/>
      <c r="T42" s="99"/>
      <c r="U42" s="99"/>
    </row>
    <row r="43" spans="1:23">
      <c r="D43" s="100"/>
      <c r="E43" s="99"/>
      <c r="T43" s="99"/>
      <c r="U43" s="99"/>
    </row>
    <row r="44" spans="1:23">
      <c r="D44" s="100"/>
      <c r="T44" s="99"/>
      <c r="U44" s="99"/>
    </row>
    <row r="45" spans="1:23">
      <c r="D45" s="100"/>
      <c r="T45" s="99"/>
      <c r="U45" s="99"/>
    </row>
    <row r="46" spans="1:23">
      <c r="D46" s="100"/>
      <c r="T46" s="99"/>
      <c r="U46" s="99"/>
    </row>
    <row r="47" spans="1:23">
      <c r="D47" s="99"/>
      <c r="T47" s="99"/>
      <c r="U47" s="99"/>
    </row>
    <row r="48" spans="1:23">
      <c r="T48" s="99"/>
      <c r="U48" s="99"/>
    </row>
    <row r="49" spans="21:22">
      <c r="U49" s="99"/>
      <c r="V49" s="99"/>
    </row>
    <row r="50" spans="21:22">
      <c r="U50" s="99"/>
      <c r="V50" s="99"/>
    </row>
    <row r="51" spans="21:22">
      <c r="U51" s="99"/>
      <c r="V51" s="99"/>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07797-E15E-42D9-94C3-6759D94BE1DB}">
  <sheetPr codeName="Sheet11"/>
  <dimension ref="A1:J74"/>
  <sheetViews>
    <sheetView showGridLines="0" zoomScaleNormal="100" workbookViewId="0"/>
  </sheetViews>
  <sheetFormatPr defaultColWidth="9.140625" defaultRowHeight="12.75"/>
  <cols>
    <col min="1" max="1" width="9.140625" style="6"/>
    <col min="2" max="16384" width="9.140625" style="5"/>
  </cols>
  <sheetData>
    <row r="1" spans="1:10">
      <c r="A1" s="89"/>
    </row>
    <row r="2" spans="1:10">
      <c r="A2" s="6" t="s">
        <v>2</v>
      </c>
      <c r="B2" s="5" t="s">
        <v>256</v>
      </c>
    </row>
    <row r="3" spans="1:10">
      <c r="A3" s="6" t="s">
        <v>49</v>
      </c>
      <c r="B3" s="5" t="s">
        <v>257</v>
      </c>
    </row>
    <row r="4" spans="1:10">
      <c r="A4" s="6" t="s">
        <v>5</v>
      </c>
    </row>
    <row r="5" spans="1:10">
      <c r="A5" s="6" t="s">
        <v>60</v>
      </c>
    </row>
    <row r="6" spans="1:10">
      <c r="A6" s="6" t="s">
        <v>62</v>
      </c>
      <c r="B6" s="5" t="s">
        <v>188</v>
      </c>
    </row>
    <row r="7" spans="1:10">
      <c r="A7" s="6" t="s">
        <v>64</v>
      </c>
      <c r="B7" s="5" t="s">
        <v>191</v>
      </c>
    </row>
    <row r="8" spans="1:10">
      <c r="B8" s="5" t="s">
        <v>89</v>
      </c>
    </row>
    <row r="9" spans="1:10">
      <c r="A9" s="6" t="s">
        <v>3</v>
      </c>
      <c r="B9" s="5" t="s">
        <v>189</v>
      </c>
      <c r="C9" s="5" t="s">
        <v>189</v>
      </c>
    </row>
    <row r="10" spans="1:10">
      <c r="B10" s="5" t="s">
        <v>190</v>
      </c>
      <c r="C10" s="5" t="s">
        <v>190</v>
      </c>
    </row>
    <row r="13" spans="1:10">
      <c r="E13" s="7" t="s">
        <v>192</v>
      </c>
      <c r="F13" s="7" t="s">
        <v>193</v>
      </c>
      <c r="G13" s="7" t="s">
        <v>194</v>
      </c>
      <c r="H13" s="7" t="s">
        <v>195</v>
      </c>
      <c r="I13" s="7" t="s">
        <v>258</v>
      </c>
    </row>
    <row r="14" spans="1:10" s="9" customFormat="1">
      <c r="A14" s="8"/>
      <c r="E14" s="9" t="s">
        <v>183</v>
      </c>
      <c r="F14" s="9" t="s">
        <v>184</v>
      </c>
      <c r="G14" s="9" t="s">
        <v>185</v>
      </c>
      <c r="H14" s="9" t="s">
        <v>186</v>
      </c>
      <c r="I14" s="9" t="s">
        <v>259</v>
      </c>
    </row>
    <row r="15" spans="1:10">
      <c r="A15" s="136">
        <v>2020</v>
      </c>
      <c r="B15" s="7" t="s">
        <v>196</v>
      </c>
      <c r="C15" s="134">
        <v>2020</v>
      </c>
      <c r="D15" s="90" t="s">
        <v>163</v>
      </c>
      <c r="E15" s="91">
        <v>-1.9762605660846022</v>
      </c>
      <c r="F15" s="91">
        <v>2.8320779899285857</v>
      </c>
      <c r="G15" s="91">
        <v>3.4502447212671088</v>
      </c>
      <c r="H15" s="91">
        <v>4.3060621451110892</v>
      </c>
      <c r="I15" s="90"/>
      <c r="J15" s="90"/>
    </row>
    <row r="16" spans="1:10">
      <c r="A16" s="136"/>
      <c r="B16" s="7" t="s">
        <v>197</v>
      </c>
      <c r="C16" s="134"/>
      <c r="D16" s="90" t="s">
        <v>164</v>
      </c>
      <c r="E16" s="91">
        <v>-1.988984124674557</v>
      </c>
      <c r="F16" s="91">
        <v>3.0378056387291044</v>
      </c>
      <c r="G16" s="91">
        <v>3.4209686712516487</v>
      </c>
      <c r="H16" s="91">
        <v>4.4697901853061994</v>
      </c>
      <c r="I16" s="90"/>
      <c r="J16" s="90"/>
    </row>
    <row r="17" spans="1:10">
      <c r="A17" s="136"/>
      <c r="B17" s="7" t="s">
        <v>198</v>
      </c>
      <c r="C17" s="134"/>
      <c r="D17" s="90" t="s">
        <v>165</v>
      </c>
      <c r="E17" s="91">
        <v>1.7806011506585906</v>
      </c>
      <c r="F17" s="91">
        <v>3.0061858572902005</v>
      </c>
      <c r="G17" s="91">
        <v>2.2739358979805964</v>
      </c>
      <c r="H17" s="91">
        <v>7.0607229059293841</v>
      </c>
      <c r="I17" s="90"/>
      <c r="J17" s="90"/>
    </row>
    <row r="18" spans="1:10">
      <c r="A18" s="136"/>
      <c r="B18" s="7" t="s">
        <v>199</v>
      </c>
      <c r="C18" s="134"/>
      <c r="D18" s="90" t="s">
        <v>166</v>
      </c>
      <c r="E18" s="91">
        <v>0.40624942487142635</v>
      </c>
      <c r="F18" s="91">
        <v>1.9753402466282055</v>
      </c>
      <c r="G18" s="91">
        <v>1.231330757034484</v>
      </c>
      <c r="H18" s="91">
        <v>3.6129204285340943</v>
      </c>
      <c r="I18" s="90"/>
      <c r="J18" s="90"/>
    </row>
    <row r="19" spans="1:10">
      <c r="A19" s="136"/>
      <c r="B19" s="7" t="s">
        <v>174</v>
      </c>
      <c r="C19" s="134"/>
      <c r="D19" s="90" t="s">
        <v>167</v>
      </c>
      <c r="E19" s="91">
        <v>-0.55893219512151537</v>
      </c>
      <c r="F19" s="91">
        <v>-4.4146708761826812</v>
      </c>
      <c r="G19" s="91">
        <v>-0.78017132268108347</v>
      </c>
      <c r="H19" s="91">
        <v>-5.7537743939852781</v>
      </c>
      <c r="I19" s="90"/>
      <c r="J19" s="90"/>
    </row>
    <row r="20" spans="1:10">
      <c r="A20" s="136"/>
      <c r="B20" s="7" t="s">
        <v>200</v>
      </c>
      <c r="C20" s="134"/>
      <c r="D20" s="90" t="s">
        <v>168</v>
      </c>
      <c r="E20" s="91">
        <v>0.80139555879089364</v>
      </c>
      <c r="F20" s="91">
        <v>-6.972724595529896</v>
      </c>
      <c r="G20" s="91">
        <v>-2.563808592332447</v>
      </c>
      <c r="H20" s="91">
        <v>-8.7351376290714544</v>
      </c>
      <c r="I20" s="90"/>
      <c r="J20" s="90"/>
    </row>
    <row r="21" spans="1:10">
      <c r="A21" s="136"/>
      <c r="B21" s="7" t="s">
        <v>201</v>
      </c>
      <c r="C21" s="134"/>
      <c r="D21" s="90" t="s">
        <v>169</v>
      </c>
      <c r="E21" s="91">
        <v>0.38437430266272649</v>
      </c>
      <c r="F21" s="91">
        <v>-5.9547220502662066</v>
      </c>
      <c r="G21" s="91">
        <v>-2.7934500602547083</v>
      </c>
      <c r="H21" s="91">
        <v>-8.363797807858198</v>
      </c>
      <c r="I21" s="90"/>
      <c r="J21" s="90"/>
    </row>
    <row r="22" spans="1:10">
      <c r="A22" s="136"/>
      <c r="B22" s="7" t="s">
        <v>202</v>
      </c>
      <c r="C22" s="134"/>
      <c r="D22" s="90" t="s">
        <v>170</v>
      </c>
      <c r="E22" s="91">
        <v>1.4400654274348077</v>
      </c>
      <c r="F22" s="91">
        <v>1.8150138481016945E-2</v>
      </c>
      <c r="G22" s="91">
        <v>-1.9685898889360307</v>
      </c>
      <c r="H22" s="91">
        <v>-0.51037432302022401</v>
      </c>
      <c r="I22" s="90"/>
      <c r="J22" s="90"/>
    </row>
    <row r="23" spans="1:10">
      <c r="A23" s="136"/>
      <c r="B23" s="7" t="s">
        <v>203</v>
      </c>
      <c r="C23" s="134"/>
      <c r="D23" s="90" t="s">
        <v>171</v>
      </c>
      <c r="E23" s="91">
        <v>2.3470432570295152</v>
      </c>
      <c r="F23" s="91">
        <v>2.3078280875825699</v>
      </c>
      <c r="G23" s="91">
        <v>-0.68894810975021459</v>
      </c>
      <c r="H23" s="91">
        <v>3.9659232348618678</v>
      </c>
      <c r="I23" s="90"/>
      <c r="J23" s="90"/>
    </row>
    <row r="24" spans="1:10">
      <c r="A24" s="136"/>
      <c r="B24" s="7" t="s">
        <v>204</v>
      </c>
      <c r="C24" s="134"/>
      <c r="D24" s="90" t="s">
        <v>172</v>
      </c>
      <c r="E24" s="91">
        <v>3.2949475298239697</v>
      </c>
      <c r="F24" s="91">
        <v>2.4861711159780406</v>
      </c>
      <c r="G24" s="91">
        <v>-0.11008077026758609</v>
      </c>
      <c r="H24" s="91">
        <v>5.6710378755344237</v>
      </c>
      <c r="I24" s="90"/>
      <c r="J24" s="90"/>
    </row>
    <row r="25" spans="1:10">
      <c r="A25" s="136"/>
      <c r="B25" s="7" t="s">
        <v>205</v>
      </c>
      <c r="C25" s="134"/>
      <c r="D25" s="90" t="s">
        <v>173</v>
      </c>
      <c r="E25" s="91">
        <v>2.7616499658410079</v>
      </c>
      <c r="F25" s="91">
        <v>1.7313334750703586</v>
      </c>
      <c r="G25" s="91">
        <v>0.46377627164612512</v>
      </c>
      <c r="H25" s="91">
        <v>4.9567597125574903</v>
      </c>
      <c r="I25" s="90"/>
      <c r="J25" s="90"/>
    </row>
    <row r="26" spans="1:10">
      <c r="A26" s="136"/>
      <c r="B26" s="7" t="s">
        <v>206</v>
      </c>
      <c r="C26" s="134"/>
      <c r="D26" s="90" t="s">
        <v>187</v>
      </c>
      <c r="E26" s="91">
        <v>0.10622123451774464</v>
      </c>
      <c r="F26" s="91">
        <v>4.8021120608278256</v>
      </c>
      <c r="G26" s="91">
        <v>0.2550237684923049</v>
      </c>
      <c r="H26" s="91">
        <v>5.1633570638378812</v>
      </c>
      <c r="I26" s="90"/>
      <c r="J26" s="90"/>
    </row>
    <row r="27" spans="1:10">
      <c r="A27" s="136">
        <v>2021</v>
      </c>
      <c r="B27" s="7" t="s">
        <v>196</v>
      </c>
      <c r="C27" s="134">
        <v>2021</v>
      </c>
      <c r="D27" s="90" t="s">
        <v>163</v>
      </c>
      <c r="E27" s="91">
        <v>0.57170592632119221</v>
      </c>
      <c r="F27" s="91">
        <v>4.4393785595189712</v>
      </c>
      <c r="G27" s="91">
        <v>-0.22315927775076549</v>
      </c>
      <c r="H27" s="91">
        <v>4.7879252080893941</v>
      </c>
      <c r="I27" s="90"/>
      <c r="J27" s="90"/>
    </row>
    <row r="28" spans="1:10">
      <c r="A28" s="136"/>
      <c r="B28" s="7" t="s">
        <v>197</v>
      </c>
      <c r="C28" s="134"/>
      <c r="D28" s="90" t="s">
        <v>164</v>
      </c>
      <c r="E28" s="91">
        <v>0.49702752606115608</v>
      </c>
      <c r="F28" s="91">
        <v>3.9048781102729166</v>
      </c>
      <c r="G28" s="91">
        <v>-8.3647749393521556E-2</v>
      </c>
      <c r="H28" s="91">
        <v>4.3182578869405575</v>
      </c>
      <c r="I28" s="90"/>
      <c r="J28" s="90"/>
    </row>
    <row r="29" spans="1:10">
      <c r="A29" s="136"/>
      <c r="B29" s="7" t="s">
        <v>198</v>
      </c>
      <c r="C29" s="134"/>
      <c r="D29" s="90" t="s">
        <v>165</v>
      </c>
      <c r="E29" s="91">
        <v>1.376701553792542</v>
      </c>
      <c r="F29" s="91">
        <v>1.4266697716817369</v>
      </c>
      <c r="G29" s="91">
        <v>1.0046486604263842</v>
      </c>
      <c r="H29" s="91">
        <v>3.8080199859006569</v>
      </c>
      <c r="I29" s="90"/>
      <c r="J29" s="90"/>
    </row>
    <row r="30" spans="1:10">
      <c r="A30" s="136"/>
      <c r="B30" s="7" t="s">
        <v>199</v>
      </c>
      <c r="C30" s="134"/>
      <c r="D30" s="90" t="s">
        <v>166</v>
      </c>
      <c r="E30" s="91">
        <v>1.1909209210421068</v>
      </c>
      <c r="F30" s="91">
        <v>4.5736361373507393</v>
      </c>
      <c r="G30" s="91">
        <v>2.0539550014072829</v>
      </c>
      <c r="H30" s="91">
        <v>7.8185120598001534</v>
      </c>
      <c r="I30" s="90"/>
      <c r="J30" s="90"/>
    </row>
    <row r="31" spans="1:10">
      <c r="A31" s="136"/>
      <c r="B31" s="7" t="s">
        <v>174</v>
      </c>
      <c r="C31" s="134"/>
      <c r="D31" s="90" t="s">
        <v>167</v>
      </c>
      <c r="E31" s="91">
        <v>5.9066868549913529</v>
      </c>
      <c r="F31" s="91">
        <v>9.891723329372331</v>
      </c>
      <c r="G31" s="91">
        <v>3.8809565374861559</v>
      </c>
      <c r="H31" s="91">
        <v>19.679366721849846</v>
      </c>
      <c r="I31" s="90"/>
      <c r="J31" s="90"/>
    </row>
    <row r="32" spans="1:10">
      <c r="A32" s="136"/>
      <c r="B32" s="7" t="s">
        <v>200</v>
      </c>
      <c r="C32" s="134"/>
      <c r="D32" s="90" t="s">
        <v>168</v>
      </c>
      <c r="E32" s="91">
        <v>3.9579535930658913</v>
      </c>
      <c r="F32" s="91">
        <v>12.06514640554931</v>
      </c>
      <c r="G32" s="91">
        <v>5.5393245932926733</v>
      </c>
      <c r="H32" s="91">
        <v>21.56242459190787</v>
      </c>
      <c r="I32" s="90"/>
      <c r="J32" s="90"/>
    </row>
    <row r="33" spans="1:10">
      <c r="A33" s="136"/>
      <c r="B33" s="7" t="s">
        <v>201</v>
      </c>
      <c r="C33" s="134"/>
      <c r="D33" s="90" t="s">
        <v>169</v>
      </c>
      <c r="E33" s="91">
        <v>4.9540371954659816</v>
      </c>
      <c r="F33" s="91">
        <v>10.241206719056111</v>
      </c>
      <c r="G33" s="91">
        <v>6.7108538637940454</v>
      </c>
      <c r="H33" s="91">
        <v>21.906097778316113</v>
      </c>
      <c r="I33" s="90"/>
      <c r="J33" s="90"/>
    </row>
    <row r="34" spans="1:10">
      <c r="A34" s="136"/>
      <c r="B34" s="7" t="s">
        <v>202</v>
      </c>
      <c r="C34" s="134"/>
      <c r="D34" s="90" t="s">
        <v>170</v>
      </c>
      <c r="E34" s="91">
        <v>0.57447424704524863</v>
      </c>
      <c r="F34" s="91">
        <v>5.3049559068852021</v>
      </c>
      <c r="G34" s="91">
        <v>6.2286490615237895</v>
      </c>
      <c r="H34" s="91">
        <v>12.108079215454248</v>
      </c>
      <c r="I34" s="90"/>
      <c r="J34" s="90"/>
    </row>
    <row r="35" spans="1:10">
      <c r="A35" s="136"/>
      <c r="B35" s="7" t="s">
        <v>203</v>
      </c>
      <c r="C35" s="134"/>
      <c r="D35" s="90" t="s">
        <v>171</v>
      </c>
      <c r="E35" s="91">
        <v>0.34940741374833295</v>
      </c>
      <c r="F35" s="91">
        <v>3.9576667245159856</v>
      </c>
      <c r="G35" s="91">
        <v>6.2596373084482915</v>
      </c>
      <c r="H35" s="91">
        <v>10.566711446712596</v>
      </c>
      <c r="I35" s="90"/>
      <c r="J35" s="90"/>
    </row>
    <row r="36" spans="1:10">
      <c r="A36" s="136"/>
      <c r="B36" s="7" t="s">
        <v>204</v>
      </c>
      <c r="C36" s="134"/>
      <c r="D36" s="90" t="s">
        <v>172</v>
      </c>
      <c r="E36" s="91">
        <v>-0.52301594389180917</v>
      </c>
      <c r="F36" s="91">
        <v>2.7312288384140788</v>
      </c>
      <c r="G36" s="91">
        <v>5.5991351619931446</v>
      </c>
      <c r="H36" s="91">
        <v>7.8073480565154174</v>
      </c>
      <c r="I36" s="90"/>
      <c r="J36" s="90"/>
    </row>
    <row r="37" spans="1:10">
      <c r="A37" s="136"/>
      <c r="B37" s="7" t="s">
        <v>205</v>
      </c>
      <c r="C37" s="134"/>
      <c r="D37" s="90" t="s">
        <v>173</v>
      </c>
      <c r="E37" s="91">
        <v>-0.48648807433348085</v>
      </c>
      <c r="F37" s="91">
        <v>4.2785324007510281</v>
      </c>
      <c r="G37" s="91">
        <v>5.2985326304178777</v>
      </c>
      <c r="H37" s="91">
        <v>9.090576956835438</v>
      </c>
      <c r="I37" s="90"/>
      <c r="J37" s="90"/>
    </row>
    <row r="38" spans="1:10">
      <c r="A38" s="136"/>
      <c r="B38" s="7" t="s">
        <v>206</v>
      </c>
      <c r="C38" s="134"/>
      <c r="D38" s="90" t="s">
        <v>187</v>
      </c>
      <c r="E38" s="91">
        <v>0.72134170240271855</v>
      </c>
      <c r="F38" s="91">
        <v>3.0179374926797036</v>
      </c>
      <c r="G38" s="91">
        <v>4.7767026837391322</v>
      </c>
      <c r="H38" s="91">
        <v>8.5159818788215205</v>
      </c>
      <c r="I38" s="91">
        <v>8.5159818788215205</v>
      </c>
      <c r="J38" s="90"/>
    </row>
    <row r="39" spans="1:10">
      <c r="A39" s="136">
        <v>2022</v>
      </c>
      <c r="B39" s="7" t="s">
        <v>196</v>
      </c>
      <c r="C39" s="134">
        <v>2022</v>
      </c>
      <c r="D39" s="90" t="s">
        <v>163</v>
      </c>
      <c r="E39" s="91">
        <v>0.7220390817419946</v>
      </c>
      <c r="F39" s="91">
        <v>5.3698909017189829</v>
      </c>
      <c r="G39" s="91">
        <v>4.531299454600707</v>
      </c>
      <c r="H39" s="91">
        <v>10.623229438061689</v>
      </c>
      <c r="I39" s="91">
        <v>11.476739722236795</v>
      </c>
      <c r="J39" s="90"/>
    </row>
    <row r="40" spans="1:10">
      <c r="A40" s="136"/>
      <c r="B40" s="7" t="s">
        <v>197</v>
      </c>
      <c r="C40" s="134"/>
      <c r="D40" s="90" t="s">
        <v>164</v>
      </c>
      <c r="E40" s="91">
        <v>1.0903441065446509</v>
      </c>
      <c r="F40" s="91">
        <v>5.6957901946410416</v>
      </c>
      <c r="G40" s="91">
        <v>-8.4745227310946909</v>
      </c>
      <c r="H40" s="91">
        <v>-1.6883884299090268</v>
      </c>
      <c r="I40" s="91">
        <v>12.422155906317411</v>
      </c>
      <c r="J40" s="90"/>
    </row>
    <row r="41" spans="1:10">
      <c r="A41" s="136"/>
      <c r="B41" s="7" t="s">
        <v>198</v>
      </c>
      <c r="C41" s="134"/>
      <c r="D41" s="90" t="s">
        <v>165</v>
      </c>
      <c r="E41" s="91">
        <v>2.1174817431765462</v>
      </c>
      <c r="F41" s="91">
        <v>7.7262495316565625</v>
      </c>
      <c r="G41" s="91">
        <v>-7.1850079392785302</v>
      </c>
      <c r="H41" s="91">
        <v>2.6587233355545914</v>
      </c>
      <c r="I41" s="91">
        <v>18.509940690619175</v>
      </c>
      <c r="J41" s="90"/>
    </row>
    <row r="42" spans="1:10">
      <c r="A42" s="136"/>
      <c r="B42" s="7" t="s">
        <v>199</v>
      </c>
      <c r="C42" s="134"/>
      <c r="D42" s="90" t="s">
        <v>166</v>
      </c>
      <c r="E42" s="91">
        <v>2.4906552983369759</v>
      </c>
      <c r="F42" s="91">
        <v>8.175263230393444</v>
      </c>
      <c r="G42" s="91">
        <v>-6.2499733945247655</v>
      </c>
      <c r="H42" s="91">
        <v>4.4159451342056455</v>
      </c>
      <c r="I42" s="91">
        <v>19.457249989733882</v>
      </c>
      <c r="J42" s="90"/>
    </row>
    <row r="43" spans="1:10">
      <c r="A43" s="136"/>
      <c r="B43" s="7" t="s">
        <v>174</v>
      </c>
      <c r="C43" s="134"/>
      <c r="D43" s="90" t="s">
        <v>167</v>
      </c>
      <c r="E43" s="91">
        <v>4.3370156135542972</v>
      </c>
      <c r="F43" s="91">
        <v>9.3980383308684701</v>
      </c>
      <c r="G43" s="91">
        <v>7.7495077411929953</v>
      </c>
      <c r="H43" s="91">
        <v>21.484561685615809</v>
      </c>
      <c r="I43" s="91">
        <v>22.609824985745931</v>
      </c>
      <c r="J43" s="90"/>
    </row>
    <row r="44" spans="1:10">
      <c r="A44" s="136"/>
      <c r="B44" s="7" t="s">
        <v>200</v>
      </c>
      <c r="C44" s="134"/>
      <c r="D44" s="90" t="s">
        <v>168</v>
      </c>
      <c r="E44" s="91">
        <v>4.2485048846828297</v>
      </c>
      <c r="F44" s="91">
        <v>11.420559291552161</v>
      </c>
      <c r="G44" s="91">
        <v>6.504622311337287</v>
      </c>
      <c r="H44" s="91">
        <v>22.173686487572297</v>
      </c>
      <c r="I44" s="91">
        <v>22.399134417835075</v>
      </c>
      <c r="J44" s="90"/>
    </row>
    <row r="45" spans="1:10">
      <c r="A45" s="136"/>
      <c r="B45" s="7" t="s">
        <v>201</v>
      </c>
      <c r="C45" s="134"/>
      <c r="D45" s="90" t="s">
        <v>169</v>
      </c>
      <c r="E45" s="91">
        <v>4.1883150107546614</v>
      </c>
      <c r="F45" s="91">
        <v>11.439674818953193</v>
      </c>
      <c r="G45" s="91">
        <v>5.6606420758412828</v>
      </c>
      <c r="H45" s="91">
        <v>21.28863190554917</v>
      </c>
      <c r="I45" s="91">
        <v>21.459577102828774</v>
      </c>
      <c r="J45" s="90"/>
    </row>
    <row r="46" spans="1:10">
      <c r="A46" s="136"/>
      <c r="B46" s="7" t="s">
        <v>202</v>
      </c>
      <c r="C46" s="134"/>
      <c r="D46" s="90" t="s">
        <v>170</v>
      </c>
      <c r="E46" s="91">
        <v>2.9391713196272002</v>
      </c>
      <c r="F46" s="91">
        <v>10.270575188638734</v>
      </c>
      <c r="G46" s="91">
        <v>5.6817925422601805</v>
      </c>
      <c r="H46" s="91">
        <v>18.89153905052612</v>
      </c>
      <c r="I46" s="91">
        <v>18.11024471025091</v>
      </c>
      <c r="J46" s="90"/>
    </row>
    <row r="47" spans="1:10">
      <c r="A47" s="136"/>
      <c r="B47" s="7" t="s">
        <v>203</v>
      </c>
      <c r="C47" s="134"/>
      <c r="D47" s="90" t="s">
        <v>171</v>
      </c>
      <c r="E47" s="91">
        <v>5.1061217235061278</v>
      </c>
      <c r="F47" s="91">
        <v>9.6512159420918842</v>
      </c>
      <c r="G47" s="91">
        <v>4.7634784320419117</v>
      </c>
      <c r="H47" s="91">
        <v>19.520816097639937</v>
      </c>
      <c r="I47" s="91">
        <v>16.317533994216539</v>
      </c>
      <c r="J47" s="90"/>
    </row>
    <row r="48" spans="1:10">
      <c r="A48" s="136"/>
      <c r="B48" s="7" t="s">
        <v>204</v>
      </c>
      <c r="C48" s="134"/>
      <c r="D48" s="90" t="s">
        <v>172</v>
      </c>
      <c r="E48" s="91">
        <v>8.5845855161987785</v>
      </c>
      <c r="F48" s="91">
        <v>8.8167277874281016</v>
      </c>
      <c r="G48" s="91">
        <v>5.3916606083291807</v>
      </c>
      <c r="H48" s="91">
        <v>22.79297391195605</v>
      </c>
      <c r="I48" s="91">
        <v>15.690435898173138</v>
      </c>
      <c r="J48" s="90"/>
    </row>
    <row r="49" spans="1:10">
      <c r="A49" s="136"/>
      <c r="B49" s="7" t="s">
        <v>205</v>
      </c>
      <c r="C49" s="134"/>
      <c r="D49" s="90" t="s">
        <v>173</v>
      </c>
      <c r="E49" s="91">
        <v>9.4394841232966105</v>
      </c>
      <c r="F49" s="91">
        <v>9.9663198015211982</v>
      </c>
      <c r="G49" s="91">
        <v>5.468670176573859</v>
      </c>
      <c r="H49" s="91">
        <v>24.874474101391677</v>
      </c>
      <c r="I49" s="91">
        <v>14.425176862615508</v>
      </c>
      <c r="J49" s="90"/>
    </row>
    <row r="50" spans="1:10">
      <c r="A50" s="136"/>
      <c r="B50" s="7" t="s">
        <v>206</v>
      </c>
      <c r="C50" s="134"/>
      <c r="D50" s="90" t="s">
        <v>187</v>
      </c>
      <c r="E50" s="91">
        <v>11.094051973689648</v>
      </c>
      <c r="F50" s="91">
        <v>8.6078539597178576</v>
      </c>
      <c r="G50" s="91">
        <v>5.6871302164809903</v>
      </c>
      <c r="H50" s="91">
        <v>25.389036149888522</v>
      </c>
      <c r="I50" s="91">
        <v>13.707465589989898</v>
      </c>
      <c r="J50" s="90"/>
    </row>
    <row r="51" spans="1:10">
      <c r="A51" s="133">
        <v>2023</v>
      </c>
      <c r="B51" s="7" t="s">
        <v>196</v>
      </c>
      <c r="C51" s="134">
        <v>2023</v>
      </c>
      <c r="D51" s="90" t="s">
        <v>163</v>
      </c>
      <c r="E51" s="91">
        <v>7.8330629207191595</v>
      </c>
      <c r="F51" s="91">
        <v>8.6500346912202524</v>
      </c>
      <c r="G51" s="91">
        <v>7.2624946678317217</v>
      </c>
      <c r="H51" s="91">
        <v>23.745592279771156</v>
      </c>
      <c r="I51" s="91">
        <v>14.197059281562407</v>
      </c>
      <c r="J51" s="90"/>
    </row>
    <row r="52" spans="1:10">
      <c r="A52" s="133"/>
      <c r="B52" s="7" t="s">
        <v>197</v>
      </c>
      <c r="C52" s="134"/>
      <c r="D52" s="90" t="s">
        <v>164</v>
      </c>
      <c r="E52" s="91">
        <v>8.4471730896008239</v>
      </c>
      <c r="F52" s="91">
        <v>6.4995314649181788</v>
      </c>
      <c r="G52" s="91">
        <v>22.592694633798672</v>
      </c>
      <c r="H52" s="91">
        <v>37.539399188317724</v>
      </c>
      <c r="I52" s="91">
        <v>14.154011405760425</v>
      </c>
      <c r="J52" s="90"/>
    </row>
    <row r="53" spans="1:10">
      <c r="A53" s="133"/>
      <c r="B53" s="7" t="s">
        <v>198</v>
      </c>
      <c r="C53" s="134"/>
      <c r="D53" s="90" t="s">
        <v>165</v>
      </c>
      <c r="E53" s="91">
        <v>4.1760046759849194</v>
      </c>
      <c r="F53" s="91">
        <v>4.1947787339152862</v>
      </c>
      <c r="G53" s="91">
        <v>22.122803008565178</v>
      </c>
      <c r="H53" s="91">
        <v>30.493586418465402</v>
      </c>
      <c r="I53" s="91">
        <v>9.7003822715931332</v>
      </c>
      <c r="J53" s="90"/>
    </row>
    <row r="54" spans="1:10">
      <c r="A54" s="133"/>
      <c r="B54" s="7" t="s">
        <v>199</v>
      </c>
      <c r="C54" s="134"/>
      <c r="D54" s="90" t="s">
        <v>166</v>
      </c>
      <c r="E54" s="91">
        <v>4.1479681811666893</v>
      </c>
      <c r="F54" s="91">
        <v>0.88316526706800036</v>
      </c>
      <c r="G54" s="91">
        <v>20.899887920104295</v>
      </c>
      <c r="H54" s="91">
        <v>25.931021368339003</v>
      </c>
      <c r="I54" s="91">
        <v>6.7646813541075046</v>
      </c>
      <c r="J54" s="90"/>
    </row>
    <row r="55" spans="1:10">
      <c r="A55" s="133"/>
      <c r="B55" s="7" t="s">
        <v>174</v>
      </c>
      <c r="C55" s="134"/>
      <c r="D55" s="90" t="s">
        <v>167</v>
      </c>
      <c r="E55" s="91">
        <v>6.4395576676469517</v>
      </c>
      <c r="F55" s="91">
        <v>1.9525066294408928</v>
      </c>
      <c r="G55" s="91">
        <v>6.3358532636937319</v>
      </c>
      <c r="H55" s="91">
        <v>14.727917560781556</v>
      </c>
      <c r="I55" s="91">
        <v>7.6299174905415379</v>
      </c>
      <c r="J55" s="90"/>
    </row>
    <row r="56" spans="1:10">
      <c r="A56" s="133"/>
      <c r="B56" s="7" t="s">
        <v>200</v>
      </c>
      <c r="C56" s="134"/>
      <c r="D56" s="90" t="s">
        <v>168</v>
      </c>
      <c r="E56" s="91"/>
      <c r="F56" s="91"/>
      <c r="G56" s="91"/>
      <c r="H56" s="91"/>
      <c r="I56" s="91"/>
      <c r="J56" s="90"/>
    </row>
    <row r="57" spans="1:10">
      <c r="A57" s="133"/>
      <c r="B57" s="7" t="s">
        <v>201</v>
      </c>
      <c r="C57" s="134"/>
      <c r="D57" s="90" t="s">
        <v>169</v>
      </c>
      <c r="E57" s="91"/>
      <c r="F57" s="91"/>
      <c r="G57" s="91"/>
      <c r="H57" s="91"/>
      <c r="I57" s="91"/>
      <c r="J57" s="90"/>
    </row>
    <row r="58" spans="1:10">
      <c r="A58" s="133"/>
      <c r="B58" s="7" t="s">
        <v>202</v>
      </c>
      <c r="C58" s="134"/>
      <c r="D58" s="90" t="s">
        <v>170</v>
      </c>
      <c r="E58" s="91"/>
      <c r="F58" s="91"/>
      <c r="G58" s="91"/>
      <c r="H58" s="91"/>
      <c r="I58" s="91"/>
      <c r="J58" s="90"/>
    </row>
    <row r="59" spans="1:10">
      <c r="A59" s="133"/>
      <c r="B59" s="7" t="s">
        <v>203</v>
      </c>
      <c r="C59" s="134"/>
      <c r="D59" s="90" t="s">
        <v>171</v>
      </c>
      <c r="E59" s="91"/>
      <c r="F59" s="91"/>
      <c r="G59" s="91"/>
      <c r="H59" s="91"/>
      <c r="I59" s="91"/>
      <c r="J59" s="90"/>
    </row>
    <row r="60" spans="1:10">
      <c r="A60" s="133"/>
      <c r="B60" s="7" t="s">
        <v>204</v>
      </c>
      <c r="C60" s="134"/>
      <c r="D60" s="90" t="s">
        <v>172</v>
      </c>
      <c r="E60" s="91"/>
      <c r="F60" s="91"/>
      <c r="G60" s="91"/>
      <c r="H60" s="91"/>
      <c r="I60" s="91"/>
      <c r="J60" s="90"/>
    </row>
    <row r="61" spans="1:10">
      <c r="A61" s="133"/>
      <c r="B61" s="7" t="s">
        <v>205</v>
      </c>
      <c r="C61" s="134"/>
      <c r="D61" s="90" t="s">
        <v>173</v>
      </c>
      <c r="E61" s="91"/>
      <c r="F61" s="91"/>
      <c r="G61" s="91"/>
      <c r="H61" s="91"/>
      <c r="I61" s="91"/>
      <c r="J61" s="90"/>
    </row>
    <row r="62" spans="1:10">
      <c r="A62" s="133"/>
      <c r="B62" s="7" t="s">
        <v>206</v>
      </c>
      <c r="C62" s="134"/>
      <c r="D62" s="90" t="s">
        <v>187</v>
      </c>
      <c r="E62" s="91"/>
      <c r="F62" s="91"/>
      <c r="G62" s="91"/>
      <c r="H62" s="91"/>
      <c r="I62" s="91"/>
      <c r="J62" s="90"/>
    </row>
    <row r="63" spans="1:10">
      <c r="A63" s="135"/>
      <c r="B63" s="7"/>
      <c r="C63" s="134"/>
      <c r="D63" s="90"/>
      <c r="E63" s="91"/>
      <c r="F63" s="91"/>
      <c r="G63" s="91"/>
      <c r="H63" s="91"/>
      <c r="I63" s="91"/>
    </row>
    <row r="64" spans="1:10">
      <c r="A64" s="135"/>
      <c r="B64" s="7"/>
      <c r="C64" s="134"/>
      <c r="D64" s="90"/>
      <c r="E64" s="91"/>
      <c r="F64" s="91"/>
      <c r="G64" s="91"/>
      <c r="H64" s="91"/>
      <c r="I64" s="91"/>
    </row>
    <row r="65" spans="1:3">
      <c r="A65" s="135"/>
      <c r="C65" s="134"/>
    </row>
    <row r="66" spans="1:3">
      <c r="A66" s="135"/>
      <c r="C66" s="134"/>
    </row>
    <row r="67" spans="1:3">
      <c r="A67" s="135"/>
      <c r="C67" s="134"/>
    </row>
    <row r="68" spans="1:3">
      <c r="A68" s="135"/>
      <c r="C68" s="134"/>
    </row>
    <row r="69" spans="1:3">
      <c r="A69" s="135"/>
      <c r="C69" s="134"/>
    </row>
    <row r="70" spans="1:3">
      <c r="A70" s="135"/>
      <c r="C70" s="134"/>
    </row>
    <row r="71" spans="1:3">
      <c r="A71" s="135"/>
      <c r="C71" s="134"/>
    </row>
    <row r="72" spans="1:3">
      <c r="A72" s="135"/>
      <c r="C72" s="134"/>
    </row>
    <row r="73" spans="1:3">
      <c r="A73" s="135"/>
      <c r="C73" s="134"/>
    </row>
    <row r="74" spans="1:3">
      <c r="A74" s="135"/>
      <c r="C74" s="134"/>
    </row>
  </sheetData>
  <mergeCells count="10">
    <mergeCell ref="A51:A62"/>
    <mergeCell ref="C51:C62"/>
    <mergeCell ref="A63:A74"/>
    <mergeCell ref="C63:C74"/>
    <mergeCell ref="A15:A26"/>
    <mergeCell ref="C15:C26"/>
    <mergeCell ref="A27:A38"/>
    <mergeCell ref="C27:C38"/>
    <mergeCell ref="A39:A50"/>
    <mergeCell ref="C39:C5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1ED9-206D-45E6-A764-8F8A9928918B}">
  <sheetPr codeName="Sheet12"/>
  <dimension ref="A1:AS44"/>
  <sheetViews>
    <sheetView showGridLines="0" zoomScaleNormal="100" workbookViewId="0">
      <pane xSplit="1" ySplit="13" topLeftCell="B14" activePane="bottomRight" state="frozen"/>
      <selection sqref="A1:J1"/>
      <selection pane="topRight" sqref="A1:J1"/>
      <selection pane="bottomLeft" sqref="A1:J1"/>
      <selection pane="bottomRight" activeCell="B14" sqref="B14"/>
    </sheetView>
  </sheetViews>
  <sheetFormatPr defaultColWidth="10.5703125" defaultRowHeight="12.75"/>
  <cols>
    <col min="1" max="1" width="12.42578125" style="49" customWidth="1"/>
    <col min="2" max="7" width="10.5703125" style="49"/>
    <col min="8" max="45" width="8.42578125" style="84" customWidth="1"/>
    <col min="46" max="16384" width="10.5703125" style="84"/>
  </cols>
  <sheetData>
    <row r="1" spans="1:45" s="49" customFormat="1" ht="12" customHeight="1">
      <c r="A1" s="33"/>
      <c r="F1" s="50"/>
      <c r="G1" s="83"/>
      <c r="H1" s="83"/>
      <c r="I1" s="83"/>
      <c r="J1" s="83"/>
      <c r="K1" s="83"/>
      <c r="L1" s="83"/>
      <c r="M1" s="83"/>
    </row>
    <row r="2" spans="1:45" s="49" customFormat="1" ht="12" customHeight="1">
      <c r="A2" s="49" t="s">
        <v>2</v>
      </c>
      <c r="B2" s="49" t="s">
        <v>175</v>
      </c>
    </row>
    <row r="3" spans="1:45" s="49" customFormat="1" ht="12" customHeight="1">
      <c r="A3" s="49" t="s">
        <v>49</v>
      </c>
      <c r="B3" s="49" t="s">
        <v>176</v>
      </c>
    </row>
    <row r="4" spans="1:45" s="49" customFormat="1" ht="12" customHeight="1">
      <c r="A4" s="49" t="s">
        <v>5</v>
      </c>
    </row>
    <row r="5" spans="1:45" s="49" customFormat="1" ht="12" customHeight="1">
      <c r="A5" s="49" t="s">
        <v>60</v>
      </c>
    </row>
    <row r="6" spans="1:45" s="49" customFormat="1" ht="12" customHeight="1">
      <c r="A6" s="49" t="s">
        <v>62</v>
      </c>
      <c r="B6" s="49" t="s">
        <v>142</v>
      </c>
    </row>
    <row r="7" spans="1:45" ht="12" customHeight="1">
      <c r="A7" s="49" t="s">
        <v>64</v>
      </c>
      <c r="B7" s="49" t="s">
        <v>142</v>
      </c>
    </row>
    <row r="8" spans="1:45" ht="12" customHeight="1">
      <c r="B8" s="85" t="s">
        <v>89</v>
      </c>
    </row>
    <row r="9" spans="1:45" ht="12" customHeight="1">
      <c r="A9" s="49" t="s">
        <v>3</v>
      </c>
      <c r="B9" s="49" t="s">
        <v>139</v>
      </c>
      <c r="C9" s="49" t="s">
        <v>177</v>
      </c>
    </row>
    <row r="10" spans="1:45" ht="12" customHeight="1">
      <c r="B10" s="16" t="s">
        <v>100</v>
      </c>
      <c r="C10" s="16" t="s">
        <v>101</v>
      </c>
    </row>
    <row r="11" spans="1:45" ht="12" customHeight="1">
      <c r="B11" s="85"/>
    </row>
    <row r="12" spans="1:45" ht="12" customHeight="1">
      <c r="B12" s="49" t="s">
        <v>212</v>
      </c>
      <c r="C12" s="49" t="s">
        <v>252</v>
      </c>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row>
    <row r="13" spans="1:45" ht="12" customHeight="1">
      <c r="B13" s="49" t="s">
        <v>211</v>
      </c>
      <c r="C13" s="49" t="s">
        <v>99</v>
      </c>
    </row>
    <row r="14" spans="1:45">
      <c r="A14" s="49">
        <v>2005</v>
      </c>
      <c r="B14" s="87">
        <v>60.518000000000001</v>
      </c>
      <c r="C14" s="87">
        <v>28.127780911198847</v>
      </c>
      <c r="Q14" s="49"/>
    </row>
    <row r="15" spans="1:45">
      <c r="A15" s="49">
        <v>2006</v>
      </c>
      <c r="B15" s="87">
        <v>64.427000000000007</v>
      </c>
      <c r="C15" s="87">
        <v>28.046297631125849</v>
      </c>
      <c r="Q15" s="49"/>
    </row>
    <row r="16" spans="1:45">
      <c r="A16" s="49">
        <v>2007</v>
      </c>
      <c r="B16" s="87">
        <v>65.55</v>
      </c>
      <c r="C16" s="87">
        <v>28.697378974046391</v>
      </c>
      <c r="Q16" s="49"/>
    </row>
    <row r="17" spans="1:17">
      <c r="A17" s="49">
        <v>2008</v>
      </c>
      <c r="B17" s="87">
        <v>71.757000000000005</v>
      </c>
      <c r="C17" s="87">
        <v>37.421936709769717</v>
      </c>
      <c r="Q17" s="49"/>
    </row>
    <row r="18" spans="1:17">
      <c r="A18" s="49">
        <v>2009</v>
      </c>
      <c r="B18" s="87">
        <v>78.031999999999996</v>
      </c>
      <c r="C18" s="87">
        <v>44.653769968116663</v>
      </c>
    </row>
    <row r="19" spans="1:17">
      <c r="A19" s="49">
        <v>2010</v>
      </c>
      <c r="B19" s="87">
        <v>80.007000000000005</v>
      </c>
      <c r="C19" s="87">
        <v>44.123446933785743</v>
      </c>
      <c r="D19" s="87"/>
    </row>
    <row r="20" spans="1:17">
      <c r="A20" s="49">
        <v>2011</v>
      </c>
      <c r="B20" s="87">
        <v>80.337999999999994</v>
      </c>
      <c r="C20" s="87">
        <v>48.533434237850237</v>
      </c>
      <c r="D20" s="87"/>
    </row>
    <row r="21" spans="1:17">
      <c r="A21" s="49">
        <v>2012</v>
      </c>
      <c r="B21" s="87">
        <v>78.155000000000001</v>
      </c>
      <c r="C21" s="87">
        <v>40.186099487936836</v>
      </c>
      <c r="D21" s="87"/>
    </row>
    <row r="22" spans="1:17">
      <c r="A22" s="49">
        <v>2013</v>
      </c>
      <c r="B22" s="87">
        <v>77.197999999999993</v>
      </c>
      <c r="C22" s="87">
        <v>40.480545616648392</v>
      </c>
      <c r="D22" s="88"/>
      <c r="E22" s="84"/>
      <c r="F22" s="84"/>
      <c r="G22" s="84"/>
    </row>
    <row r="23" spans="1:17">
      <c r="A23" s="49">
        <v>2014</v>
      </c>
      <c r="B23" s="87">
        <v>76.542000000000002</v>
      </c>
      <c r="C23" s="87">
        <v>37.510423100049593</v>
      </c>
      <c r="D23" s="88"/>
      <c r="E23" s="84"/>
      <c r="F23" s="84"/>
      <c r="G23" s="84"/>
    </row>
    <row r="24" spans="1:17">
      <c r="A24" s="49">
        <v>2015</v>
      </c>
      <c r="B24" s="87">
        <v>75.760000000000005</v>
      </c>
      <c r="C24" s="87">
        <v>31.319381087342528</v>
      </c>
      <c r="D24" s="88"/>
      <c r="E24" s="84"/>
      <c r="F24" s="84"/>
      <c r="G24" s="84"/>
    </row>
    <row r="25" spans="1:17">
      <c r="A25" s="49">
        <v>2016</v>
      </c>
      <c r="B25" s="87">
        <v>74.849999999999994</v>
      </c>
      <c r="C25" s="87">
        <v>24.602814341008276</v>
      </c>
      <c r="D25" s="88"/>
      <c r="E25" s="84"/>
      <c r="F25" s="84"/>
      <c r="G25" s="84"/>
    </row>
    <row r="26" spans="1:17">
      <c r="A26" s="49">
        <v>2017</v>
      </c>
      <c r="B26" s="87">
        <v>72.114000000000004</v>
      </c>
      <c r="C26" s="87">
        <v>21.620061424758376</v>
      </c>
      <c r="D26" s="88"/>
      <c r="E26" s="84"/>
      <c r="F26" s="84"/>
      <c r="G26" s="84"/>
    </row>
    <row r="27" spans="1:17">
      <c r="A27" s="49">
        <v>2018</v>
      </c>
      <c r="B27" s="87">
        <v>69.078000000000003</v>
      </c>
      <c r="C27" s="87">
        <v>19.955156343680962</v>
      </c>
      <c r="D27" s="88"/>
      <c r="E27" s="84"/>
      <c r="F27" s="84"/>
      <c r="G27" s="84"/>
    </row>
    <row r="28" spans="1:17">
      <c r="A28" s="49">
        <v>2019</v>
      </c>
      <c r="B28" s="87">
        <v>65.332999999999998</v>
      </c>
      <c r="C28" s="87">
        <v>17.25353873137222</v>
      </c>
      <c r="D28" s="88"/>
      <c r="E28" s="84"/>
      <c r="F28" s="84"/>
      <c r="G28" s="84"/>
    </row>
    <row r="29" spans="1:17">
      <c r="A29" s="49">
        <v>2020</v>
      </c>
      <c r="B29" s="87">
        <v>79.253</v>
      </c>
      <c r="C29" s="87">
        <v>19.949196639894375</v>
      </c>
      <c r="D29" s="88"/>
      <c r="E29" s="84"/>
      <c r="F29" s="84"/>
      <c r="G29" s="84"/>
    </row>
    <row r="30" spans="1:17">
      <c r="A30" s="49">
        <v>2021</v>
      </c>
      <c r="B30" s="87">
        <v>76.590999999999994</v>
      </c>
      <c r="C30" s="87">
        <v>20.628434979873145</v>
      </c>
      <c r="D30" s="88"/>
      <c r="E30" s="88"/>
      <c r="F30" s="84"/>
      <c r="G30" s="84"/>
    </row>
    <row r="31" spans="1:17">
      <c r="A31" s="49">
        <v>2022</v>
      </c>
      <c r="B31" s="87">
        <v>73.307000000000002</v>
      </c>
      <c r="C31" s="87">
        <v>25.014780764446122</v>
      </c>
      <c r="D31" s="87"/>
      <c r="E31" s="87"/>
    </row>
    <row r="32" spans="1:17">
      <c r="A32" s="49">
        <v>2023</v>
      </c>
      <c r="B32" s="87">
        <v>68.738523464933749</v>
      </c>
      <c r="C32" s="87">
        <v>26.107348003789397</v>
      </c>
      <c r="D32" s="87"/>
      <c r="E32" s="87"/>
      <c r="F32" s="84"/>
      <c r="G32" s="84"/>
    </row>
    <row r="33" spans="1:7">
      <c r="A33" s="49">
        <v>2024</v>
      </c>
      <c r="B33" s="87">
        <v>66.467586401283469</v>
      </c>
      <c r="C33" s="87">
        <v>26.680008714594877</v>
      </c>
      <c r="D33" s="87"/>
      <c r="F33" s="84"/>
      <c r="G33" s="84"/>
    </row>
    <row r="34" spans="1:7">
      <c r="A34" s="49">
        <v>2025</v>
      </c>
      <c r="B34" s="87">
        <v>63.808287435080743</v>
      </c>
      <c r="C34" s="87">
        <v>26.680635243058699</v>
      </c>
      <c r="D34" s="87"/>
      <c r="F34" s="84"/>
      <c r="G34" s="84"/>
    </row>
    <row r="35" spans="1:7">
      <c r="D35" s="87"/>
      <c r="F35" s="84"/>
      <c r="G35" s="84"/>
    </row>
    <row r="36" spans="1:7">
      <c r="D36" s="87"/>
      <c r="F36" s="84"/>
      <c r="G36" s="84"/>
    </row>
    <row r="37" spans="1:7">
      <c r="D37" s="87"/>
      <c r="F37" s="84"/>
      <c r="G37" s="84"/>
    </row>
    <row r="38" spans="1:7">
      <c r="D38" s="87"/>
      <c r="F38" s="84"/>
      <c r="G38" s="84"/>
    </row>
    <row r="39" spans="1:7">
      <c r="D39" s="87"/>
      <c r="F39" s="84"/>
      <c r="G39" s="84"/>
    </row>
    <row r="40" spans="1:7">
      <c r="D40" s="87"/>
      <c r="F40" s="84"/>
      <c r="G40" s="84"/>
    </row>
    <row r="41" spans="1:7">
      <c r="D41" s="87"/>
      <c r="F41" s="84"/>
      <c r="G41" s="84"/>
    </row>
    <row r="42" spans="1:7">
      <c r="F42" s="84"/>
      <c r="G42" s="84"/>
    </row>
    <row r="43" spans="1:7">
      <c r="F43" s="84"/>
      <c r="G43" s="84"/>
    </row>
    <row r="44" spans="1:7">
      <c r="F44" s="84"/>
      <c r="G44" s="84"/>
    </row>
  </sheetData>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27BAE-2ABD-444D-81B9-E6F210F45313}">
  <sheetPr codeName="Sheet13"/>
  <dimension ref="A1:E36"/>
  <sheetViews>
    <sheetView showGridLines="0" workbookViewId="0"/>
  </sheetViews>
  <sheetFormatPr defaultColWidth="8.85546875" defaultRowHeight="12.75"/>
  <cols>
    <col min="1" max="2" width="8.85546875" style="2"/>
    <col min="3" max="3" width="44.140625" style="2" customWidth="1"/>
    <col min="4" max="4" width="9.42578125" style="2" customWidth="1"/>
    <col min="5" max="5" width="13.85546875" style="2" customWidth="1"/>
    <col min="6" max="16384" width="8.85546875" style="2"/>
  </cols>
  <sheetData>
    <row r="1" spans="1:5">
      <c r="B1" s="83"/>
    </row>
    <row r="2" spans="1:5">
      <c r="A2" s="15" t="s">
        <v>2</v>
      </c>
      <c r="B2" s="130" t="s">
        <v>283</v>
      </c>
    </row>
    <row r="3" spans="1:5">
      <c r="A3" s="15" t="s">
        <v>49</v>
      </c>
      <c r="B3" s="84" t="s">
        <v>288</v>
      </c>
    </row>
    <row r="4" spans="1:5">
      <c r="A4" s="130" t="s">
        <v>5</v>
      </c>
      <c r="B4" s="84"/>
    </row>
    <row r="5" spans="1:5">
      <c r="A5" s="130" t="s">
        <v>60</v>
      </c>
      <c r="B5" s="131"/>
    </row>
    <row r="6" spans="1:5">
      <c r="A6" s="130" t="s">
        <v>62</v>
      </c>
      <c r="B6" s="130" t="s">
        <v>280</v>
      </c>
    </row>
    <row r="7" spans="1:5">
      <c r="A7" s="130" t="s">
        <v>64</v>
      </c>
      <c r="B7" s="130" t="s">
        <v>281</v>
      </c>
    </row>
    <row r="8" spans="1:5">
      <c r="A8" s="130"/>
      <c r="B8" s="52" t="s">
        <v>89</v>
      </c>
    </row>
    <row r="9" spans="1:5">
      <c r="A9" s="130" t="s">
        <v>3</v>
      </c>
      <c r="B9" s="130"/>
    </row>
    <row r="13" spans="1:5" ht="13.5" thickBot="1"/>
    <row r="14" spans="1:5" ht="13.5" thickBot="1">
      <c r="C14" s="143" t="s">
        <v>263</v>
      </c>
      <c r="D14" s="144"/>
      <c r="E14" s="63" t="s">
        <v>264</v>
      </c>
    </row>
    <row r="15" spans="1:5" ht="13.5" thickBot="1">
      <c r="C15" s="145" t="s">
        <v>265</v>
      </c>
      <c r="D15" s="146"/>
      <c r="E15" s="67">
        <f>E16+E23</f>
        <v>1010</v>
      </c>
    </row>
    <row r="16" spans="1:5" ht="13.5" thickBot="1">
      <c r="C16" s="147" t="s">
        <v>266</v>
      </c>
      <c r="D16" s="148"/>
      <c r="E16" s="70">
        <f>SUM(E17:E22)</f>
        <v>800</v>
      </c>
    </row>
    <row r="17" spans="3:5">
      <c r="C17" s="149" t="s">
        <v>287</v>
      </c>
      <c r="D17" s="150"/>
      <c r="E17" s="73">
        <v>130</v>
      </c>
    </row>
    <row r="18" spans="3:5">
      <c r="C18" s="151" t="s">
        <v>286</v>
      </c>
      <c r="D18" s="152"/>
      <c r="E18" s="56">
        <v>90</v>
      </c>
    </row>
    <row r="19" spans="3:5">
      <c r="C19" s="137" t="s">
        <v>267</v>
      </c>
      <c r="D19" s="138"/>
      <c r="E19" s="56">
        <v>370</v>
      </c>
    </row>
    <row r="20" spans="3:5">
      <c r="C20" s="137" t="s">
        <v>268</v>
      </c>
      <c r="D20" s="138"/>
      <c r="E20" s="56">
        <v>100</v>
      </c>
    </row>
    <row r="21" spans="3:5">
      <c r="C21" s="137" t="s">
        <v>269</v>
      </c>
      <c r="D21" s="138"/>
      <c r="E21" s="56">
        <v>80</v>
      </c>
    </row>
    <row r="22" spans="3:5" ht="13.5" thickBot="1">
      <c r="C22" s="139" t="s">
        <v>270</v>
      </c>
      <c r="D22" s="140"/>
      <c r="E22" s="79">
        <v>30</v>
      </c>
    </row>
    <row r="23" spans="3:5" ht="13.5" thickBot="1">
      <c r="C23" s="141" t="s">
        <v>271</v>
      </c>
      <c r="D23" s="142"/>
      <c r="E23" s="70">
        <v>210</v>
      </c>
    </row>
    <row r="24" spans="3:5" ht="13.5" thickBot="1">
      <c r="C24" s="77" t="s">
        <v>310</v>
      </c>
      <c r="D24" s="82"/>
      <c r="E24" s="79">
        <v>190</v>
      </c>
    </row>
    <row r="25" spans="3:5" ht="13.5" thickBot="1"/>
    <row r="26" spans="3:5" ht="13.5" thickBot="1">
      <c r="C26" s="63" t="s">
        <v>298</v>
      </c>
      <c r="D26" s="64"/>
      <c r="E26" s="63" t="s">
        <v>297</v>
      </c>
    </row>
    <row r="27" spans="3:5" ht="13.5" thickBot="1">
      <c r="C27" s="65" t="s">
        <v>299</v>
      </c>
      <c r="D27" s="66"/>
      <c r="E27" s="67">
        <f>E28+E35</f>
        <v>1010</v>
      </c>
    </row>
    <row r="28" spans="3:5" ht="13.5" thickBot="1">
      <c r="C28" s="68" t="s">
        <v>300</v>
      </c>
      <c r="D28" s="69"/>
      <c r="E28" s="70">
        <f>SUM(E29:E34)</f>
        <v>800</v>
      </c>
    </row>
    <row r="29" spans="3:5">
      <c r="C29" s="71" t="s">
        <v>301</v>
      </c>
      <c r="D29" s="72"/>
      <c r="E29" s="73">
        <v>130</v>
      </c>
    </row>
    <row r="30" spans="3:5">
      <c r="C30" s="74" t="s">
        <v>302</v>
      </c>
      <c r="D30" s="75"/>
      <c r="E30" s="56">
        <v>90</v>
      </c>
    </row>
    <row r="31" spans="3:5">
      <c r="C31" s="55" t="s">
        <v>303</v>
      </c>
      <c r="D31" s="76"/>
      <c r="E31" s="56">
        <v>370</v>
      </c>
    </row>
    <row r="32" spans="3:5">
      <c r="C32" s="55" t="s">
        <v>304</v>
      </c>
      <c r="D32" s="76"/>
      <c r="E32" s="56">
        <v>100</v>
      </c>
    </row>
    <row r="33" spans="3:5">
      <c r="C33" s="55" t="s">
        <v>305</v>
      </c>
      <c r="D33" s="76"/>
      <c r="E33" s="56">
        <v>80</v>
      </c>
    </row>
    <row r="34" spans="3:5" ht="13.5" thickBot="1">
      <c r="C34" s="77" t="s">
        <v>306</v>
      </c>
      <c r="D34" s="78"/>
      <c r="E34" s="79">
        <v>30</v>
      </c>
    </row>
    <row r="35" spans="3:5" ht="13.5" thickBot="1">
      <c r="C35" s="80" t="s">
        <v>307</v>
      </c>
      <c r="D35" s="81"/>
      <c r="E35" s="70">
        <v>210</v>
      </c>
    </row>
    <row r="36" spans="3:5" ht="13.5" thickBot="1">
      <c r="C36" s="77" t="s">
        <v>311</v>
      </c>
      <c r="D36" s="82"/>
      <c r="E36" s="79">
        <v>190</v>
      </c>
    </row>
  </sheetData>
  <mergeCells count="10">
    <mergeCell ref="C14:D14"/>
    <mergeCell ref="C15:D15"/>
    <mergeCell ref="C16:D16"/>
    <mergeCell ref="C17:D17"/>
    <mergeCell ref="C18:D18"/>
    <mergeCell ref="C20:D20"/>
    <mergeCell ref="C21:D21"/>
    <mergeCell ref="C22:D22"/>
    <mergeCell ref="C23:D23"/>
    <mergeCell ref="C19:D19"/>
  </mergeCells>
  <pageMargins left="0.7" right="0.7" top="0.75" bottom="0.75" header="0.3" footer="0.3"/>
  <pageSetup paperSize="9" orientation="portrait" r:id="rId1"/>
  <ignoredErrors>
    <ignoredError sqref="E16 E2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1255-BABA-42F7-AA8C-C51091658199}">
  <sheetPr codeName="Sheet14"/>
  <dimension ref="A1:H26"/>
  <sheetViews>
    <sheetView showGridLines="0" workbookViewId="0"/>
  </sheetViews>
  <sheetFormatPr defaultRowHeight="12.75"/>
  <cols>
    <col min="1" max="2" width="9.140625" style="2"/>
    <col min="3" max="3" width="2.28515625" style="2" customWidth="1"/>
    <col min="4" max="4" width="29.140625" style="2" customWidth="1"/>
    <col min="5" max="5" width="13.42578125" style="2" customWidth="1"/>
    <col min="6" max="6" width="17.5703125" style="2" bestFit="1" customWidth="1"/>
    <col min="7" max="7" width="18.5703125" style="2" customWidth="1"/>
    <col min="8" max="8" width="17.140625" style="2" customWidth="1"/>
    <col min="9" max="16384" width="9.140625" style="2"/>
  </cols>
  <sheetData>
    <row r="1" spans="1:8">
      <c r="B1" s="83"/>
    </row>
    <row r="2" spans="1:8">
      <c r="A2" s="15" t="s">
        <v>2</v>
      </c>
      <c r="B2" s="130" t="s">
        <v>282</v>
      </c>
    </row>
    <row r="3" spans="1:8">
      <c r="A3" s="15" t="s">
        <v>49</v>
      </c>
      <c r="B3" s="84" t="s">
        <v>289</v>
      </c>
    </row>
    <row r="4" spans="1:8">
      <c r="A4" s="130" t="s">
        <v>5</v>
      </c>
      <c r="B4" s="84"/>
    </row>
    <row r="5" spans="1:8">
      <c r="A5" s="130" t="s">
        <v>60</v>
      </c>
      <c r="B5" s="131"/>
    </row>
    <row r="6" spans="1:8">
      <c r="A6" s="130" t="s">
        <v>62</v>
      </c>
      <c r="B6" s="130" t="s">
        <v>63</v>
      </c>
    </row>
    <row r="7" spans="1:8">
      <c r="A7" s="130" t="s">
        <v>64</v>
      </c>
      <c r="B7" s="130" t="s">
        <v>63</v>
      </c>
    </row>
    <row r="8" spans="1:8">
      <c r="A8" s="130"/>
      <c r="B8" s="52" t="s">
        <v>89</v>
      </c>
    </row>
    <row r="9" spans="1:8">
      <c r="A9" s="130" t="s">
        <v>3</v>
      </c>
      <c r="B9" s="130"/>
    </row>
    <row r="13" spans="1:8" ht="13.5" thickBot="1"/>
    <row r="14" spans="1:8" ht="39" thickBot="1">
      <c r="C14" s="153" t="s">
        <v>272</v>
      </c>
      <c r="D14" s="153"/>
      <c r="E14" s="53" t="s">
        <v>273</v>
      </c>
      <c r="F14" s="54" t="s">
        <v>274</v>
      </c>
      <c r="G14" s="54" t="s">
        <v>275</v>
      </c>
      <c r="H14" s="53" t="s">
        <v>276</v>
      </c>
    </row>
    <row r="15" spans="1:8">
      <c r="C15" s="55"/>
      <c r="D15" s="55" t="s">
        <v>278</v>
      </c>
      <c r="E15" s="56">
        <v>700</v>
      </c>
      <c r="F15" s="55"/>
      <c r="G15" s="57" t="s">
        <v>284</v>
      </c>
      <c r="H15" s="58" t="s">
        <v>284</v>
      </c>
    </row>
    <row r="16" spans="1:8">
      <c r="C16" s="33"/>
      <c r="D16" s="55" t="s">
        <v>279</v>
      </c>
      <c r="E16" s="56">
        <v>100</v>
      </c>
      <c r="F16" s="55"/>
      <c r="G16" s="57" t="s">
        <v>284</v>
      </c>
      <c r="H16" s="58" t="s">
        <v>284</v>
      </c>
    </row>
    <row r="17" spans="3:8" ht="13.5" thickBot="1">
      <c r="C17" s="55"/>
      <c r="D17" s="55" t="s">
        <v>277</v>
      </c>
      <c r="E17" s="56">
        <v>190</v>
      </c>
      <c r="F17" s="57" t="s">
        <v>348</v>
      </c>
      <c r="G17" s="55"/>
      <c r="H17" s="58" t="s">
        <v>348</v>
      </c>
    </row>
    <row r="18" spans="3:8" ht="13.5" thickBot="1">
      <c r="C18" s="153" t="s">
        <v>186</v>
      </c>
      <c r="D18" s="153"/>
      <c r="E18" s="59">
        <f>SUM(E15:E17)</f>
        <v>990</v>
      </c>
      <c r="F18" s="60" t="s">
        <v>348</v>
      </c>
      <c r="G18" s="60" t="s">
        <v>285</v>
      </c>
      <c r="H18" s="61" t="s">
        <v>350</v>
      </c>
    </row>
    <row r="21" spans="3:8" ht="13.5" thickBot="1">
      <c r="C21" s="62"/>
    </row>
    <row r="22" spans="3:8" ht="39" thickBot="1">
      <c r="C22" s="153" t="s">
        <v>291</v>
      </c>
      <c r="D22" s="153"/>
      <c r="E22" s="53" t="s">
        <v>290</v>
      </c>
      <c r="F22" s="54" t="s">
        <v>292</v>
      </c>
      <c r="G22" s="54" t="s">
        <v>293</v>
      </c>
      <c r="H22" s="53" t="s">
        <v>294</v>
      </c>
    </row>
    <row r="23" spans="3:8">
      <c r="C23" s="55"/>
      <c r="D23" s="55" t="s">
        <v>356</v>
      </c>
      <c r="E23" s="56">
        <v>700</v>
      </c>
      <c r="F23" s="55"/>
      <c r="G23" s="57" t="s">
        <v>308</v>
      </c>
      <c r="H23" s="58" t="s">
        <v>308</v>
      </c>
    </row>
    <row r="24" spans="3:8">
      <c r="C24" s="33"/>
      <c r="D24" s="55" t="s">
        <v>295</v>
      </c>
      <c r="E24" s="56">
        <v>100</v>
      </c>
      <c r="F24" s="55"/>
      <c r="G24" s="57" t="s">
        <v>308</v>
      </c>
      <c r="H24" s="58" t="s">
        <v>308</v>
      </c>
    </row>
    <row r="25" spans="3:8" ht="13.5" thickBot="1">
      <c r="C25" s="55"/>
      <c r="D25" s="55" t="s">
        <v>296</v>
      </c>
      <c r="E25" s="56">
        <v>190</v>
      </c>
      <c r="F25" s="57" t="s">
        <v>349</v>
      </c>
      <c r="G25" s="55"/>
      <c r="H25" s="58" t="s">
        <v>349</v>
      </c>
    </row>
    <row r="26" spans="3:8" ht="13.5" thickBot="1">
      <c r="C26" s="153" t="s">
        <v>195</v>
      </c>
      <c r="D26" s="153"/>
      <c r="E26" s="59">
        <f>SUM(E23:E25)</f>
        <v>990</v>
      </c>
      <c r="F26" s="60" t="s">
        <v>349</v>
      </c>
      <c r="G26" s="60" t="s">
        <v>309</v>
      </c>
      <c r="H26" s="61" t="s">
        <v>351</v>
      </c>
    </row>
  </sheetData>
  <mergeCells count="4">
    <mergeCell ref="C14:D14"/>
    <mergeCell ref="C18:D18"/>
    <mergeCell ref="C22:D22"/>
    <mergeCell ref="C26:D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2:Y90"/>
  <sheetViews>
    <sheetView showGridLines="0" zoomScaleNormal="100" workbookViewId="0">
      <pane xSplit="2" ySplit="13" topLeftCell="C30" activePane="bottomRight" state="frozen"/>
      <selection sqref="A1:J1"/>
      <selection pane="topRight" sqref="A1:J1"/>
      <selection pane="bottomLeft" sqref="A1:J1"/>
      <selection pane="bottomRight" activeCell="C30" sqref="C30"/>
    </sheetView>
  </sheetViews>
  <sheetFormatPr defaultColWidth="9.42578125" defaultRowHeight="12.75"/>
  <cols>
    <col min="1" max="1" width="14.42578125" style="2" customWidth="1"/>
    <col min="2" max="2" width="12.7109375" style="2" customWidth="1"/>
    <col min="3" max="7" width="18.28515625" style="2" customWidth="1"/>
    <col min="8" max="9" width="9.42578125" style="2"/>
    <col min="10" max="11" width="9.42578125" style="2" customWidth="1"/>
    <col min="12" max="18" width="9.42578125" style="2"/>
    <col min="19" max="19" width="9.42578125" style="2" customWidth="1"/>
    <col min="20" max="16384" width="9.42578125" style="2"/>
  </cols>
  <sheetData>
    <row r="2" spans="1:7">
      <c r="A2" s="2" t="s">
        <v>2</v>
      </c>
      <c r="B2" s="2" t="s">
        <v>95</v>
      </c>
    </row>
    <row r="3" spans="1:7">
      <c r="A3" s="2" t="s">
        <v>49</v>
      </c>
      <c r="B3" s="2" t="s">
        <v>96</v>
      </c>
    </row>
    <row r="4" spans="1:7">
      <c r="A4" s="2" t="s">
        <v>5</v>
      </c>
      <c r="B4" s="2" t="s">
        <v>162</v>
      </c>
    </row>
    <row r="5" spans="1:7">
      <c r="A5" s="2" t="s">
        <v>60</v>
      </c>
      <c r="B5" s="2" t="s">
        <v>160</v>
      </c>
    </row>
    <row r="6" spans="1:7">
      <c r="A6" s="2" t="s">
        <v>62</v>
      </c>
      <c r="B6" s="2" t="s">
        <v>63</v>
      </c>
    </row>
    <row r="7" spans="1:7">
      <c r="A7" s="15" t="s">
        <v>64</v>
      </c>
      <c r="B7" s="2" t="s">
        <v>63</v>
      </c>
    </row>
    <row r="8" spans="1:7">
      <c r="A8" s="15"/>
      <c r="B8" s="16" t="s">
        <v>66</v>
      </c>
    </row>
    <row r="9" spans="1:7">
      <c r="A9" s="2" t="s">
        <v>3</v>
      </c>
      <c r="C9" s="2" t="s">
        <v>83</v>
      </c>
    </row>
    <row r="10" spans="1:7">
      <c r="C10" s="2" t="s">
        <v>84</v>
      </c>
    </row>
    <row r="12" spans="1:7">
      <c r="C12" s="2" t="s">
        <v>106</v>
      </c>
      <c r="D12" s="2" t="s">
        <v>158</v>
      </c>
      <c r="E12" s="2" t="s">
        <v>231</v>
      </c>
      <c r="F12" s="2" t="s">
        <v>232</v>
      </c>
      <c r="G12" s="2" t="s">
        <v>107</v>
      </c>
    </row>
    <row r="13" spans="1:7">
      <c r="C13" s="2" t="s">
        <v>51</v>
      </c>
      <c r="D13" s="2" t="s">
        <v>233</v>
      </c>
      <c r="E13" s="2" t="s">
        <v>234</v>
      </c>
      <c r="F13" s="2" t="s">
        <v>235</v>
      </c>
      <c r="G13" s="2" t="s">
        <v>52</v>
      </c>
    </row>
    <row r="14" spans="1:7" hidden="1">
      <c r="A14" s="17"/>
      <c r="C14" s="19"/>
      <c r="D14" s="19"/>
      <c r="E14" s="19"/>
      <c r="F14" s="19"/>
      <c r="G14" s="19"/>
    </row>
    <row r="15" spans="1:7" hidden="1">
      <c r="A15" s="17"/>
      <c r="C15" s="19"/>
      <c r="D15" s="19"/>
      <c r="E15" s="19"/>
      <c r="F15" s="19"/>
      <c r="G15" s="19"/>
    </row>
    <row r="16" spans="1:7" hidden="1">
      <c r="A16" s="17"/>
      <c r="C16" s="19"/>
      <c r="D16" s="19"/>
      <c r="E16" s="19"/>
      <c r="F16" s="19"/>
      <c r="G16" s="19"/>
    </row>
    <row r="17" spans="1:25" hidden="1">
      <c r="A17" s="17"/>
      <c r="C17" s="19"/>
      <c r="D17" s="19"/>
      <c r="E17" s="19"/>
      <c r="F17" s="19"/>
      <c r="G17" s="19"/>
    </row>
    <row r="18" spans="1:25" hidden="1">
      <c r="A18" s="17"/>
      <c r="C18" s="19"/>
      <c r="D18" s="19"/>
      <c r="E18" s="19"/>
      <c r="F18" s="19"/>
      <c r="G18" s="19"/>
    </row>
    <row r="19" spans="1:25" hidden="1">
      <c r="A19" s="17"/>
      <c r="C19" s="19"/>
      <c r="D19" s="19"/>
      <c r="E19" s="19"/>
      <c r="F19" s="19"/>
      <c r="G19" s="19"/>
    </row>
    <row r="20" spans="1:25" hidden="1">
      <c r="A20" s="17"/>
      <c r="C20" s="19"/>
      <c r="D20" s="19"/>
      <c r="E20" s="19"/>
      <c r="F20" s="19"/>
      <c r="G20" s="19"/>
    </row>
    <row r="21" spans="1:25" hidden="1">
      <c r="A21" s="17"/>
      <c r="C21" s="19"/>
      <c r="D21" s="19"/>
      <c r="E21" s="19"/>
      <c r="F21" s="19"/>
      <c r="G21" s="19"/>
    </row>
    <row r="22" spans="1:25" hidden="1">
      <c r="A22" s="17"/>
      <c r="C22" s="19"/>
      <c r="D22" s="19"/>
      <c r="E22" s="19"/>
      <c r="F22" s="19"/>
      <c r="G22" s="19"/>
      <c r="I22" s="19"/>
    </row>
    <row r="23" spans="1:25" hidden="1">
      <c r="A23" s="17"/>
      <c r="C23" s="19"/>
      <c r="D23" s="19"/>
      <c r="E23" s="19"/>
      <c r="F23" s="19"/>
      <c r="G23" s="19"/>
      <c r="I23" s="19"/>
    </row>
    <row r="24" spans="1:25" hidden="1">
      <c r="A24" s="17"/>
      <c r="C24" s="19"/>
      <c r="D24" s="19"/>
      <c r="E24" s="19"/>
      <c r="F24" s="19"/>
      <c r="G24" s="19"/>
      <c r="I24" s="19"/>
    </row>
    <row r="25" spans="1:25" hidden="1">
      <c r="A25" s="17"/>
      <c r="C25" s="19"/>
      <c r="D25" s="19"/>
      <c r="E25" s="19"/>
      <c r="F25" s="19"/>
      <c r="G25" s="19"/>
      <c r="I25" s="19"/>
    </row>
    <row r="26" spans="1:25" hidden="1">
      <c r="A26" s="17"/>
      <c r="C26" s="19"/>
      <c r="D26" s="19"/>
      <c r="E26" s="19"/>
      <c r="F26" s="19"/>
      <c r="G26" s="19"/>
      <c r="I26" s="19"/>
    </row>
    <row r="27" spans="1:25" hidden="1">
      <c r="A27" s="17"/>
      <c r="C27" s="19"/>
      <c r="D27" s="19"/>
      <c r="E27" s="19"/>
      <c r="F27" s="19"/>
      <c r="G27" s="19"/>
      <c r="I27" s="19"/>
    </row>
    <row r="28" spans="1:25" hidden="1">
      <c r="A28" s="17"/>
      <c r="C28" s="19"/>
      <c r="D28" s="19"/>
      <c r="E28" s="19"/>
      <c r="F28" s="19"/>
      <c r="G28" s="19"/>
      <c r="I28" s="19"/>
    </row>
    <row r="29" spans="1:25" hidden="1">
      <c r="A29" s="17"/>
      <c r="C29" s="19"/>
      <c r="D29" s="19"/>
      <c r="E29" s="19"/>
      <c r="F29" s="19"/>
      <c r="G29" s="19"/>
      <c r="I29" s="19"/>
    </row>
    <row r="30" spans="1:25">
      <c r="A30" s="17">
        <v>2008</v>
      </c>
      <c r="B30" s="2" t="s">
        <v>18</v>
      </c>
      <c r="C30" s="19">
        <v>2.8705577120972001</v>
      </c>
      <c r="D30" s="19">
        <v>3.3223865929563998</v>
      </c>
      <c r="E30" s="19">
        <v>-3.3815676055199972E-2</v>
      </c>
      <c r="F30" s="19">
        <v>-0.41801320480399973</v>
      </c>
      <c r="G30" s="19">
        <v>1.6534787706105001</v>
      </c>
      <c r="I30" s="19"/>
      <c r="J30" s="19"/>
      <c r="K30" s="19"/>
      <c r="L30" s="19"/>
      <c r="M30" s="19"/>
      <c r="N30" s="19"/>
      <c r="O30" s="19"/>
      <c r="P30" s="19"/>
      <c r="Q30" s="19"/>
      <c r="R30" s="19"/>
      <c r="T30" s="19"/>
      <c r="U30" s="19"/>
      <c r="V30" s="19"/>
      <c r="W30" s="19"/>
      <c r="X30" s="19"/>
    </row>
    <row r="31" spans="1:25">
      <c r="A31" s="17">
        <v>2008</v>
      </c>
      <c r="B31" s="2" t="s">
        <v>19</v>
      </c>
      <c r="C31" s="19">
        <v>1.7474052869115</v>
      </c>
      <c r="D31" s="19">
        <v>1.0878117582309994</v>
      </c>
      <c r="E31" s="19">
        <v>0.80258290555270007</v>
      </c>
      <c r="F31" s="19">
        <v>-0.14298937687219948</v>
      </c>
      <c r="G31" s="19">
        <v>1.4137180067070001</v>
      </c>
      <c r="I31" s="19"/>
      <c r="J31" s="19"/>
      <c r="K31" s="19"/>
      <c r="L31" s="19"/>
      <c r="M31" s="19"/>
      <c r="N31" s="19"/>
      <c r="O31" s="19"/>
      <c r="P31" s="19"/>
      <c r="Q31" s="19"/>
      <c r="R31" s="19"/>
      <c r="T31" s="19"/>
      <c r="U31" s="19"/>
      <c r="V31" s="19"/>
      <c r="W31" s="19"/>
      <c r="X31" s="19"/>
      <c r="Y31" s="19"/>
    </row>
    <row r="32" spans="1:25">
      <c r="A32" s="17">
        <v>2008</v>
      </c>
      <c r="B32" s="2" t="s">
        <v>20</v>
      </c>
      <c r="C32" s="19">
        <v>2.3782064893421997</v>
      </c>
      <c r="D32" s="19">
        <v>2.4267228672214003</v>
      </c>
      <c r="E32" s="19">
        <v>-1.75157826465E-2</v>
      </c>
      <c r="F32" s="19">
        <v>-3.1000595232700601E-2</v>
      </c>
      <c r="G32" s="19">
        <v>2.0950838927193001</v>
      </c>
      <c r="I32" s="19"/>
      <c r="J32" s="19"/>
      <c r="K32" s="19"/>
      <c r="L32" s="19"/>
      <c r="M32" s="19"/>
      <c r="N32" s="19"/>
      <c r="O32" s="19"/>
      <c r="P32" s="19"/>
      <c r="Q32" s="19"/>
      <c r="R32" s="19"/>
      <c r="T32" s="19"/>
      <c r="U32" s="19"/>
      <c r="V32" s="19"/>
      <c r="W32" s="19"/>
      <c r="X32" s="19"/>
    </row>
    <row r="33" spans="1:24">
      <c r="A33" s="17">
        <v>2008</v>
      </c>
      <c r="B33" s="2" t="s">
        <v>21</v>
      </c>
      <c r="C33" s="19">
        <v>1.6045164310867002</v>
      </c>
      <c r="D33" s="19">
        <v>2.4416637612927001</v>
      </c>
      <c r="E33" s="19">
        <v>1.6934686129349004</v>
      </c>
      <c r="F33" s="19">
        <v>-2.5306159431409005</v>
      </c>
      <c r="G33" s="19">
        <v>1.5558372430083001</v>
      </c>
      <c r="I33" s="19"/>
      <c r="J33" s="19"/>
      <c r="K33" s="19"/>
      <c r="L33" s="19"/>
      <c r="M33" s="19"/>
      <c r="N33" s="19"/>
      <c r="O33" s="19"/>
      <c r="P33" s="19"/>
      <c r="Q33" s="19"/>
      <c r="R33" s="19"/>
      <c r="T33" s="19"/>
      <c r="U33" s="19"/>
      <c r="V33" s="19"/>
      <c r="W33" s="19"/>
      <c r="X33" s="19"/>
    </row>
    <row r="34" spans="1:24">
      <c r="A34" s="17">
        <v>2009</v>
      </c>
      <c r="B34" s="2" t="s">
        <v>22</v>
      </c>
      <c r="C34" s="19">
        <v>0.51492257063700009</v>
      </c>
      <c r="D34" s="19">
        <v>1.7333620626672008</v>
      </c>
      <c r="E34" s="19">
        <v>0.56335652604369968</v>
      </c>
      <c r="F34" s="19">
        <v>-1.7817960180739003</v>
      </c>
      <c r="G34" s="19">
        <v>0.4168429172441</v>
      </c>
      <c r="I34" s="19"/>
      <c r="J34" s="19"/>
      <c r="K34" s="19"/>
      <c r="L34" s="19"/>
      <c r="M34" s="19"/>
      <c r="N34" s="19"/>
      <c r="O34" s="19"/>
      <c r="P34" s="19"/>
      <c r="Q34" s="19"/>
      <c r="R34" s="19"/>
      <c r="T34" s="19"/>
      <c r="U34" s="19"/>
      <c r="V34" s="19"/>
      <c r="W34" s="19"/>
      <c r="X34" s="19"/>
    </row>
    <row r="35" spans="1:24">
      <c r="A35" s="17">
        <v>2009</v>
      </c>
      <c r="B35" s="2" t="s">
        <v>23</v>
      </c>
      <c r="C35" s="19">
        <v>-1.1708555959328</v>
      </c>
      <c r="D35" s="19">
        <v>-1.4810037778127996</v>
      </c>
      <c r="E35" s="19">
        <v>-1.2445875371933997</v>
      </c>
      <c r="F35" s="19">
        <v>1.5547357190733992</v>
      </c>
      <c r="G35" s="19">
        <v>-0.42075981496800002</v>
      </c>
      <c r="I35" s="19"/>
      <c r="J35" s="19"/>
      <c r="K35" s="19"/>
      <c r="L35" s="19"/>
      <c r="M35" s="19"/>
      <c r="N35" s="19"/>
      <c r="O35" s="19"/>
      <c r="P35" s="19"/>
      <c r="Q35" s="19"/>
      <c r="R35" s="19"/>
      <c r="T35" s="19"/>
      <c r="U35" s="19"/>
      <c r="V35" s="19"/>
      <c r="W35" s="19"/>
      <c r="X35" s="19"/>
    </row>
    <row r="36" spans="1:24">
      <c r="A36" s="17">
        <v>2009</v>
      </c>
      <c r="B36" s="2" t="s">
        <v>24</v>
      </c>
      <c r="C36" s="19">
        <v>0.45266485851290006</v>
      </c>
      <c r="D36" s="19">
        <v>-0.44089211822509916</v>
      </c>
      <c r="E36" s="19">
        <v>9.0846182052799984E-2</v>
      </c>
      <c r="F36" s="19">
        <v>0.80271079468519924</v>
      </c>
      <c r="G36" s="19">
        <v>-0.63037564172670002</v>
      </c>
      <c r="I36" s="19"/>
      <c r="J36" s="19"/>
      <c r="K36" s="19"/>
      <c r="L36" s="19"/>
      <c r="M36" s="19"/>
      <c r="N36" s="19"/>
      <c r="O36" s="19"/>
      <c r="P36" s="19"/>
      <c r="Q36" s="19"/>
      <c r="R36" s="19"/>
      <c r="T36" s="19"/>
      <c r="U36" s="19"/>
      <c r="V36" s="19"/>
      <c r="W36" s="19"/>
      <c r="X36" s="19"/>
    </row>
    <row r="37" spans="1:24">
      <c r="A37" s="17">
        <v>2009</v>
      </c>
      <c r="B37" s="2" t="s">
        <v>25</v>
      </c>
      <c r="C37" s="19">
        <v>9.4994076748499995E-2</v>
      </c>
      <c r="D37" s="19">
        <v>-0.52410044221830021</v>
      </c>
      <c r="E37" s="19">
        <v>0.84908707981979958</v>
      </c>
      <c r="F37" s="19">
        <v>-0.22999256085299935</v>
      </c>
      <c r="G37" s="19">
        <v>-0.33543228856919999</v>
      </c>
      <c r="I37" s="19"/>
      <c r="J37" s="19"/>
      <c r="K37" s="19"/>
      <c r="L37" s="19"/>
      <c r="M37" s="19"/>
      <c r="N37" s="19"/>
      <c r="O37" s="19"/>
      <c r="P37" s="19"/>
      <c r="Q37" s="19"/>
      <c r="R37" s="19"/>
      <c r="T37" s="19"/>
      <c r="U37" s="19"/>
      <c r="V37" s="19"/>
      <c r="W37" s="19"/>
      <c r="X37" s="19"/>
    </row>
    <row r="38" spans="1:24">
      <c r="A38" s="17">
        <v>2010</v>
      </c>
      <c r="B38" s="2" t="s">
        <v>26</v>
      </c>
      <c r="C38" s="19">
        <v>-0.14253459020649994</v>
      </c>
      <c r="D38" s="19">
        <v>6.4446169995000635E-2</v>
      </c>
      <c r="E38" s="19">
        <v>-0.10563418137659993</v>
      </c>
      <c r="F38" s="19">
        <v>-0.10134657882490065</v>
      </c>
      <c r="G38" s="19">
        <v>-0.42741825053209992</v>
      </c>
      <c r="I38" s="19"/>
      <c r="J38" s="19"/>
      <c r="K38" s="19"/>
      <c r="L38" s="19"/>
      <c r="M38" s="19"/>
      <c r="N38" s="19"/>
      <c r="O38" s="19"/>
      <c r="P38" s="19"/>
      <c r="Q38" s="19"/>
      <c r="R38" s="19"/>
      <c r="T38" s="19"/>
      <c r="U38" s="19"/>
      <c r="V38" s="19"/>
      <c r="W38" s="19"/>
      <c r="X38" s="19"/>
    </row>
    <row r="39" spans="1:24">
      <c r="A39" s="17">
        <v>2010</v>
      </c>
      <c r="B39" s="2" t="s">
        <v>27</v>
      </c>
      <c r="C39" s="19">
        <v>-0.74370840505820002</v>
      </c>
      <c r="D39" s="19">
        <v>-0.45035869468609957</v>
      </c>
      <c r="E39" s="19">
        <v>-0.33549136091650011</v>
      </c>
      <c r="F39" s="19">
        <v>4.2141650544399667E-2</v>
      </c>
      <c r="G39" s="19">
        <v>-0.70604627720090007</v>
      </c>
      <c r="I39" s="19"/>
      <c r="J39" s="19"/>
      <c r="K39" s="19"/>
      <c r="L39" s="19"/>
      <c r="M39" s="19"/>
      <c r="N39" s="19"/>
      <c r="O39" s="19"/>
      <c r="P39" s="19"/>
      <c r="Q39" s="19"/>
      <c r="R39" s="19"/>
      <c r="T39" s="19"/>
      <c r="U39" s="19"/>
      <c r="V39" s="19"/>
      <c r="W39" s="19"/>
      <c r="X39" s="19"/>
    </row>
    <row r="40" spans="1:24">
      <c r="A40" s="17">
        <v>2010</v>
      </c>
      <c r="B40" s="2" t="s">
        <v>28</v>
      </c>
      <c r="C40" s="19">
        <v>9.9495340368099955E-2</v>
      </c>
      <c r="D40" s="19">
        <v>0.13256182252690005</v>
      </c>
      <c r="E40" s="19">
        <v>0.46366779236049993</v>
      </c>
      <c r="F40" s="19">
        <v>-0.49673427451930002</v>
      </c>
      <c r="G40" s="19">
        <v>-0.69623118720690003</v>
      </c>
      <c r="I40" s="19"/>
      <c r="J40" s="19"/>
      <c r="K40" s="19"/>
      <c r="L40" s="19"/>
      <c r="M40" s="19"/>
      <c r="N40" s="19"/>
      <c r="O40" s="19"/>
      <c r="P40" s="19"/>
      <c r="Q40" s="19"/>
      <c r="R40" s="19"/>
      <c r="T40" s="19"/>
      <c r="U40" s="19"/>
      <c r="V40" s="19"/>
      <c r="W40" s="19"/>
      <c r="X40" s="19"/>
    </row>
    <row r="41" spans="1:24">
      <c r="A41" s="17">
        <v>2010</v>
      </c>
      <c r="B41" s="2" t="s">
        <v>29</v>
      </c>
      <c r="C41" s="19">
        <v>-0.29896303801219998</v>
      </c>
      <c r="D41" s="19">
        <v>-1.6411744963694996</v>
      </c>
      <c r="E41" s="19">
        <v>1.0220436968759998</v>
      </c>
      <c r="F41" s="19">
        <v>0.32016776148129988</v>
      </c>
      <c r="G41" s="19">
        <v>-0.24963780576069999</v>
      </c>
      <c r="I41" s="19"/>
      <c r="J41" s="19"/>
      <c r="K41" s="19"/>
      <c r="L41" s="19"/>
      <c r="M41" s="19"/>
      <c r="N41" s="19"/>
      <c r="O41" s="19"/>
      <c r="P41" s="19"/>
      <c r="Q41" s="19"/>
      <c r="R41" s="19"/>
      <c r="T41" s="19"/>
      <c r="U41" s="19"/>
      <c r="V41" s="19"/>
      <c r="W41" s="19"/>
      <c r="X41" s="19"/>
    </row>
    <row r="42" spans="1:24">
      <c r="A42" s="2">
        <v>2011</v>
      </c>
      <c r="B42" s="2" t="s">
        <v>32</v>
      </c>
      <c r="C42" s="19">
        <v>0.26174746203849997</v>
      </c>
      <c r="D42" s="19">
        <v>0.32566779838099963</v>
      </c>
      <c r="E42" s="19">
        <v>0.16226488792109983</v>
      </c>
      <c r="F42" s="19">
        <v>-0.22618522426359949</v>
      </c>
      <c r="G42" s="19">
        <v>-0.50213340359400005</v>
      </c>
      <c r="I42" s="19"/>
      <c r="J42" s="19"/>
      <c r="K42" s="19"/>
      <c r="L42" s="19"/>
      <c r="M42" s="19"/>
      <c r="N42" s="19"/>
      <c r="O42" s="19"/>
      <c r="P42" s="19"/>
      <c r="Q42" s="19"/>
      <c r="R42" s="19"/>
      <c r="T42" s="19"/>
      <c r="U42" s="19"/>
      <c r="V42" s="19"/>
      <c r="W42" s="19"/>
      <c r="X42" s="19"/>
    </row>
    <row r="43" spans="1:24">
      <c r="A43" s="2">
        <v>2011</v>
      </c>
      <c r="B43" s="2" t="s">
        <v>34</v>
      </c>
      <c r="C43" s="19">
        <v>2.4720449187999975E-2</v>
      </c>
      <c r="D43" s="19">
        <v>-0.26387653498230046</v>
      </c>
      <c r="E43" s="19">
        <v>-0.11613424842590006</v>
      </c>
      <c r="F43" s="19">
        <v>0.40473123259620047</v>
      </c>
      <c r="G43" s="19">
        <v>-0.55006196032850008</v>
      </c>
      <c r="I43" s="19"/>
      <c r="J43" s="19"/>
      <c r="K43" s="19"/>
      <c r="L43" s="19"/>
      <c r="M43" s="19"/>
      <c r="N43" s="19"/>
      <c r="O43" s="19"/>
      <c r="P43" s="19"/>
      <c r="Q43" s="19"/>
      <c r="R43" s="19"/>
      <c r="T43" s="19"/>
      <c r="U43" s="19"/>
      <c r="V43" s="19"/>
      <c r="W43" s="19"/>
      <c r="X43" s="19"/>
    </row>
    <row r="44" spans="1:24">
      <c r="A44" s="2">
        <v>2011</v>
      </c>
      <c r="B44" s="2" t="s">
        <v>35</v>
      </c>
      <c r="C44" s="19">
        <v>-0.21637947061619991</v>
      </c>
      <c r="D44" s="19">
        <v>-0.8372895800293999</v>
      </c>
      <c r="E44" s="19">
        <v>-0.24400714141889998</v>
      </c>
      <c r="F44" s="19">
        <v>0.86491725083210003</v>
      </c>
      <c r="G44" s="19">
        <v>-1.1285921197605999</v>
      </c>
      <c r="I44" s="19"/>
      <c r="J44" s="19"/>
      <c r="K44" s="19"/>
      <c r="L44" s="19"/>
      <c r="M44" s="19"/>
      <c r="N44" s="19"/>
      <c r="O44" s="19"/>
      <c r="P44" s="19"/>
      <c r="Q44" s="19"/>
      <c r="R44" s="19"/>
      <c r="T44" s="19"/>
      <c r="U44" s="19"/>
      <c r="V44" s="19"/>
      <c r="W44" s="19"/>
      <c r="X44" s="19"/>
    </row>
    <row r="45" spans="1:24">
      <c r="A45" s="2">
        <v>2011</v>
      </c>
      <c r="B45" s="2" t="s">
        <v>37</v>
      </c>
      <c r="C45" s="19">
        <v>-0.63970975815760001</v>
      </c>
      <c r="D45" s="19">
        <v>-1.9613732817600997</v>
      </c>
      <c r="E45" s="19">
        <v>1.3488898227248991</v>
      </c>
      <c r="F45" s="19">
        <v>-2.7226299122399489E-2</v>
      </c>
      <c r="G45" s="19">
        <v>-0.79069964054190012</v>
      </c>
      <c r="I45" s="19"/>
      <c r="J45" s="19"/>
      <c r="K45" s="19"/>
      <c r="L45" s="19"/>
      <c r="M45" s="19"/>
      <c r="N45" s="19"/>
      <c r="O45" s="19"/>
      <c r="P45" s="19"/>
      <c r="Q45" s="19"/>
      <c r="R45" s="19"/>
      <c r="T45" s="19"/>
      <c r="U45" s="19"/>
      <c r="V45" s="19"/>
      <c r="W45" s="19"/>
      <c r="X45" s="19"/>
    </row>
    <row r="46" spans="1:24">
      <c r="A46" s="2">
        <v>2012</v>
      </c>
      <c r="B46" s="2" t="s">
        <v>40</v>
      </c>
      <c r="C46" s="19">
        <v>0.48184120906389999</v>
      </c>
      <c r="D46" s="19">
        <v>-0.35205814019289983</v>
      </c>
      <c r="E46" s="19">
        <v>0.55971404327830054</v>
      </c>
      <c r="F46" s="19">
        <v>0.27418530597849933</v>
      </c>
      <c r="G46" s="19">
        <v>-0.28138670511069996</v>
      </c>
      <c r="I46" s="19"/>
      <c r="J46" s="19"/>
      <c r="K46" s="19"/>
      <c r="L46" s="19"/>
      <c r="M46" s="19"/>
      <c r="N46" s="19"/>
      <c r="O46" s="19"/>
      <c r="P46" s="19"/>
      <c r="Q46" s="19"/>
      <c r="R46" s="19"/>
      <c r="T46" s="19"/>
      <c r="U46" s="19"/>
      <c r="V46" s="19"/>
      <c r="W46" s="19"/>
      <c r="X46" s="19"/>
    </row>
    <row r="47" spans="1:24">
      <c r="A47" s="2">
        <v>2012</v>
      </c>
      <c r="B47" s="2" t="s">
        <v>44</v>
      </c>
      <c r="C47" s="19">
        <v>-1.7447350615856001</v>
      </c>
      <c r="D47" s="19">
        <v>-1.7637622870860996</v>
      </c>
      <c r="E47" s="19">
        <v>-4.2316637942600099E-2</v>
      </c>
      <c r="F47" s="19">
        <v>6.1343863443099611E-2</v>
      </c>
      <c r="G47" s="19">
        <v>-1.0209148317285002</v>
      </c>
      <c r="I47" s="19"/>
      <c r="J47" s="19"/>
      <c r="K47" s="19"/>
      <c r="L47" s="19"/>
      <c r="M47" s="19"/>
      <c r="N47" s="19"/>
      <c r="O47" s="19"/>
      <c r="P47" s="19"/>
      <c r="Q47" s="19"/>
      <c r="R47" s="19"/>
      <c r="T47" s="19"/>
      <c r="U47" s="19"/>
      <c r="V47" s="19"/>
      <c r="W47" s="19"/>
      <c r="X47" s="19"/>
    </row>
    <row r="48" spans="1:24">
      <c r="A48" s="2">
        <v>2012</v>
      </c>
      <c r="B48" s="2" t="s">
        <v>45</v>
      </c>
      <c r="C48" s="19">
        <v>-1.7409624510864001</v>
      </c>
      <c r="D48" s="19">
        <v>-3.2719253849270999</v>
      </c>
      <c r="E48" s="19">
        <v>0.87377452056619953</v>
      </c>
      <c r="F48" s="19">
        <v>0.65718841327450028</v>
      </c>
      <c r="G48" s="19">
        <v>-1.5154812614444</v>
      </c>
      <c r="I48" s="19"/>
      <c r="J48" s="19"/>
      <c r="K48" s="19"/>
      <c r="L48" s="19"/>
      <c r="M48" s="19"/>
      <c r="N48" s="19"/>
      <c r="O48" s="19"/>
      <c r="P48" s="19"/>
      <c r="Q48" s="19"/>
      <c r="R48" s="19"/>
      <c r="T48" s="19"/>
      <c r="U48" s="19"/>
      <c r="V48" s="19"/>
      <c r="W48" s="19"/>
      <c r="X48" s="19"/>
    </row>
    <row r="49" spans="1:24">
      <c r="A49" s="2">
        <v>2012</v>
      </c>
      <c r="B49" s="2" t="s">
        <v>46</v>
      </c>
      <c r="C49" s="19">
        <v>-1.5176298186568999</v>
      </c>
      <c r="D49" s="19">
        <v>-3.3041554708104002</v>
      </c>
      <c r="E49" s="19">
        <v>1.1659068116101001</v>
      </c>
      <c r="F49" s="19">
        <v>0.62061884054340011</v>
      </c>
      <c r="G49" s="19">
        <v>-1.328012812511</v>
      </c>
      <c r="J49" s="19"/>
      <c r="K49" s="19"/>
      <c r="L49" s="19"/>
      <c r="M49" s="19"/>
      <c r="N49" s="19"/>
      <c r="O49" s="19"/>
      <c r="P49" s="19"/>
      <c r="Q49" s="19"/>
      <c r="R49" s="19"/>
      <c r="T49" s="19"/>
      <c r="U49" s="19"/>
      <c r="V49" s="19"/>
      <c r="W49" s="19"/>
      <c r="X49" s="19"/>
    </row>
    <row r="50" spans="1:24">
      <c r="A50" s="2">
        <v>2013</v>
      </c>
      <c r="B50" s="2" t="s">
        <v>48</v>
      </c>
      <c r="C50" s="19">
        <v>-1.3671610437233002</v>
      </c>
      <c r="D50" s="19">
        <v>-2.4287099816236992</v>
      </c>
      <c r="E50" s="19">
        <v>0.49716389622170004</v>
      </c>
      <c r="F50" s="19">
        <v>0.56438504167869907</v>
      </c>
      <c r="G50" s="19">
        <v>-1.3728262776858</v>
      </c>
      <c r="J50" s="19"/>
      <c r="K50" s="19"/>
      <c r="L50" s="19"/>
      <c r="M50" s="19"/>
      <c r="N50" s="19"/>
      <c r="O50" s="19"/>
      <c r="P50" s="19"/>
      <c r="Q50" s="19"/>
      <c r="R50" s="19"/>
      <c r="T50" s="19"/>
      <c r="U50" s="19"/>
      <c r="V50" s="19"/>
      <c r="W50" s="19"/>
      <c r="X50" s="19"/>
    </row>
    <row r="51" spans="1:24">
      <c r="A51" s="2">
        <v>2013</v>
      </c>
      <c r="B51" s="2" t="s">
        <v>53</v>
      </c>
      <c r="C51" s="19">
        <v>-1.7430509662582001</v>
      </c>
      <c r="D51" s="19">
        <v>-1.1080938476604001</v>
      </c>
      <c r="E51" s="19">
        <v>-0.65081737018859998</v>
      </c>
      <c r="F51" s="19">
        <v>1.5860251590799956E-2</v>
      </c>
      <c r="G51" s="19">
        <v>-1.6394613444013</v>
      </c>
      <c r="J51" s="19"/>
      <c r="K51" s="19"/>
      <c r="L51" s="19"/>
      <c r="M51" s="19"/>
      <c r="N51" s="19"/>
      <c r="O51" s="19"/>
      <c r="P51" s="19"/>
      <c r="Q51" s="19"/>
      <c r="R51" s="19"/>
      <c r="T51" s="19"/>
      <c r="U51" s="19"/>
      <c r="V51" s="19"/>
      <c r="W51" s="19"/>
      <c r="X51" s="19"/>
    </row>
    <row r="52" spans="1:24">
      <c r="A52" s="2">
        <v>2013</v>
      </c>
      <c r="B52" s="2" t="s">
        <v>54</v>
      </c>
      <c r="C52" s="19">
        <v>-1.7252892219347999</v>
      </c>
      <c r="D52" s="19">
        <v>-1.2789431658109995</v>
      </c>
      <c r="E52" s="19">
        <v>-0.72960334781530012</v>
      </c>
      <c r="F52" s="19">
        <v>0.28325729169149971</v>
      </c>
      <c r="G52" s="19">
        <v>-2.1310768332988999</v>
      </c>
      <c r="J52" s="19"/>
      <c r="K52" s="19"/>
      <c r="L52" s="19"/>
      <c r="M52" s="19"/>
      <c r="N52" s="19"/>
      <c r="O52" s="19"/>
      <c r="P52" s="19"/>
      <c r="Q52" s="19"/>
      <c r="R52" s="19"/>
      <c r="T52" s="19"/>
      <c r="U52" s="19"/>
      <c r="V52" s="19"/>
      <c r="W52" s="19"/>
      <c r="X52" s="19"/>
    </row>
    <row r="53" spans="1:24">
      <c r="A53" s="2">
        <v>2013</v>
      </c>
      <c r="B53" s="2" t="s">
        <v>65</v>
      </c>
      <c r="C53" s="19">
        <v>-1.5249941062414001</v>
      </c>
      <c r="D53" s="19">
        <v>-3.7459625251190998</v>
      </c>
      <c r="E53" s="19">
        <v>2.1154321697899006</v>
      </c>
      <c r="F53" s="19">
        <v>0.10553624908779913</v>
      </c>
      <c r="G53" s="19">
        <v>-2.2783587967073999</v>
      </c>
      <c r="J53" s="19"/>
      <c r="K53" s="19"/>
      <c r="L53" s="19"/>
      <c r="M53" s="19"/>
      <c r="N53" s="19"/>
      <c r="O53" s="19"/>
      <c r="P53" s="19"/>
      <c r="Q53" s="19"/>
      <c r="R53" s="19"/>
      <c r="T53" s="19"/>
      <c r="U53" s="19"/>
      <c r="V53" s="19"/>
      <c r="W53" s="19"/>
      <c r="X53" s="19"/>
    </row>
    <row r="54" spans="1:24">
      <c r="A54" s="2">
        <v>2014</v>
      </c>
      <c r="B54" s="2" t="s">
        <v>69</v>
      </c>
      <c r="C54" s="19">
        <v>-0.24908760044310008</v>
      </c>
      <c r="D54" s="19">
        <v>-0.91540335711840015</v>
      </c>
      <c r="E54" s="19">
        <v>1.0232608840395998</v>
      </c>
      <c r="F54" s="19">
        <v>-0.35694512736429973</v>
      </c>
      <c r="G54" s="19">
        <v>-0.89095500240070014</v>
      </c>
      <c r="J54" s="19"/>
      <c r="K54" s="19"/>
      <c r="L54" s="19"/>
      <c r="M54" s="19"/>
      <c r="N54" s="19"/>
      <c r="O54" s="19"/>
      <c r="P54" s="19"/>
      <c r="Q54" s="19"/>
      <c r="R54" s="19"/>
      <c r="T54" s="19"/>
      <c r="U54" s="19"/>
      <c r="V54" s="19"/>
      <c r="W54" s="19"/>
      <c r="X54" s="19"/>
    </row>
    <row r="55" spans="1:24">
      <c r="A55" s="2">
        <v>2014</v>
      </c>
      <c r="B55" s="2" t="s">
        <v>73</v>
      </c>
      <c r="C55" s="19">
        <v>-0.80098073342889997</v>
      </c>
      <c r="D55" s="19">
        <v>0.66221518530029999</v>
      </c>
      <c r="E55" s="19">
        <v>-1.4029375326396003</v>
      </c>
      <c r="F55" s="19">
        <v>-6.0258386089599769E-2</v>
      </c>
      <c r="G55" s="19">
        <v>-0.44701602045929995</v>
      </c>
      <c r="J55" s="19"/>
      <c r="K55" s="19"/>
      <c r="L55" s="19"/>
      <c r="M55" s="19"/>
      <c r="N55" s="19"/>
      <c r="O55" s="19"/>
      <c r="P55" s="19"/>
      <c r="Q55" s="19"/>
      <c r="R55" s="19"/>
      <c r="T55" s="19"/>
      <c r="U55" s="19"/>
      <c r="V55" s="19"/>
      <c r="W55" s="19"/>
      <c r="X55" s="19"/>
    </row>
    <row r="56" spans="1:24">
      <c r="A56" s="2">
        <v>2014</v>
      </c>
      <c r="B56" s="2" t="s">
        <v>74</v>
      </c>
      <c r="C56" s="19">
        <v>-1.2108234518885999</v>
      </c>
      <c r="D56" s="19">
        <v>-2.1884047954526</v>
      </c>
      <c r="E56" s="19">
        <v>1.2963578976051</v>
      </c>
      <c r="F56" s="19">
        <v>-0.31877655404109984</v>
      </c>
      <c r="G56" s="19">
        <v>-1.8673965024174999</v>
      </c>
      <c r="J56" s="19"/>
      <c r="K56" s="19"/>
      <c r="L56" s="19"/>
      <c r="M56" s="19"/>
      <c r="N56" s="19"/>
      <c r="O56" s="19"/>
      <c r="P56" s="19"/>
      <c r="Q56" s="19"/>
      <c r="R56" s="19"/>
      <c r="T56" s="19"/>
      <c r="U56" s="19"/>
      <c r="V56" s="19"/>
      <c r="W56" s="19"/>
      <c r="X56" s="19"/>
    </row>
    <row r="57" spans="1:24">
      <c r="A57" s="2">
        <v>2014</v>
      </c>
      <c r="B57" s="2" t="s">
        <v>75</v>
      </c>
      <c r="C57" s="19">
        <v>-2.2361482729833</v>
      </c>
      <c r="D57" s="19">
        <v>-3.4952483001620003</v>
      </c>
      <c r="E57" s="19">
        <v>2.1617898244391003</v>
      </c>
      <c r="F57" s="19">
        <v>-0.9026897972604</v>
      </c>
      <c r="G57" s="19">
        <v>-1.9625442161706002</v>
      </c>
      <c r="J57" s="19"/>
      <c r="K57" s="19"/>
      <c r="L57" s="19"/>
      <c r="M57" s="19"/>
      <c r="N57" s="19"/>
      <c r="O57" s="19"/>
      <c r="P57" s="19"/>
      <c r="Q57" s="19"/>
      <c r="R57" s="19"/>
      <c r="T57" s="19"/>
      <c r="U57" s="19"/>
      <c r="V57" s="19"/>
      <c r="W57" s="19"/>
      <c r="X57" s="19"/>
    </row>
    <row r="58" spans="1:24">
      <c r="A58" s="2">
        <v>2015</v>
      </c>
      <c r="B58" s="2" t="s">
        <v>79</v>
      </c>
      <c r="C58" s="19">
        <v>-0.8746106647291999</v>
      </c>
      <c r="D58" s="19">
        <v>-0.92389747760559993</v>
      </c>
      <c r="E58" s="19">
        <v>-2.9266457305300142E-2</v>
      </c>
      <c r="F58" s="19">
        <v>7.8553270181700163E-2</v>
      </c>
      <c r="G58" s="19">
        <v>-2.0496328282029999</v>
      </c>
      <c r="J58" s="19"/>
      <c r="K58" s="19"/>
      <c r="L58" s="19"/>
      <c r="M58" s="19"/>
      <c r="N58" s="19"/>
      <c r="O58" s="19"/>
      <c r="P58" s="19"/>
      <c r="Q58" s="19"/>
      <c r="R58" s="19"/>
      <c r="T58" s="19"/>
      <c r="U58" s="19"/>
      <c r="V58" s="19"/>
      <c r="W58" s="19"/>
      <c r="X58" s="19"/>
    </row>
    <row r="59" spans="1:24">
      <c r="A59" s="2">
        <v>2015</v>
      </c>
      <c r="B59" s="2" t="s">
        <v>80</v>
      </c>
      <c r="C59" s="19">
        <v>-1.8965805399294</v>
      </c>
      <c r="D59" s="19">
        <v>-1.3737773292568001</v>
      </c>
      <c r="E59" s="19">
        <v>-0.80620504273729965</v>
      </c>
      <c r="F59" s="19">
        <v>0.28340183206469971</v>
      </c>
      <c r="G59" s="19">
        <v>-1.6832152374750999</v>
      </c>
      <c r="J59" s="19"/>
      <c r="K59" s="19"/>
      <c r="L59" s="19"/>
      <c r="M59" s="19"/>
      <c r="N59" s="19"/>
      <c r="O59" s="19"/>
      <c r="P59" s="19"/>
      <c r="Q59" s="19"/>
      <c r="R59" s="19"/>
      <c r="T59" s="19"/>
      <c r="U59" s="19"/>
      <c r="V59" s="19"/>
      <c r="W59" s="19"/>
      <c r="X59" s="19"/>
    </row>
    <row r="60" spans="1:24">
      <c r="A60" s="2">
        <v>2015</v>
      </c>
      <c r="B60" s="2" t="s">
        <v>81</v>
      </c>
      <c r="C60" s="19">
        <v>-1.2124994503247999</v>
      </c>
      <c r="D60" s="19">
        <v>-2.7478857050160004</v>
      </c>
      <c r="E60" s="19">
        <v>1.2932823740751</v>
      </c>
      <c r="F60" s="19">
        <v>0.24210388061610044</v>
      </c>
      <c r="G60" s="19">
        <v>-1.5066897704061</v>
      </c>
      <c r="J60" s="19"/>
      <c r="K60" s="19"/>
      <c r="L60" s="19"/>
      <c r="M60" s="19"/>
      <c r="N60" s="19"/>
      <c r="O60" s="19"/>
      <c r="P60" s="19"/>
      <c r="Q60" s="19"/>
      <c r="R60" s="19"/>
      <c r="T60" s="19"/>
      <c r="U60" s="19"/>
      <c r="V60" s="19"/>
      <c r="W60" s="19"/>
      <c r="X60" s="19"/>
    </row>
    <row r="61" spans="1:24">
      <c r="A61" s="2">
        <v>2015</v>
      </c>
      <c r="B61" s="2" t="s">
        <v>82</v>
      </c>
      <c r="C61" s="19">
        <v>-2.6738726430933002</v>
      </c>
      <c r="D61" s="19">
        <v>-4.0675433700069004</v>
      </c>
      <c r="E61" s="19">
        <v>0.98051045339579801</v>
      </c>
      <c r="F61" s="19">
        <v>0.41316027351780216</v>
      </c>
      <c r="G61" s="19">
        <v>-2.5681015574288004</v>
      </c>
      <c r="J61" s="19"/>
      <c r="K61" s="19"/>
      <c r="L61" s="19"/>
      <c r="M61" s="19"/>
      <c r="N61" s="19"/>
      <c r="O61" s="19"/>
      <c r="P61" s="19"/>
      <c r="Q61" s="19"/>
      <c r="R61" s="19"/>
      <c r="T61" s="19"/>
      <c r="U61" s="19"/>
      <c r="V61" s="19"/>
      <c r="W61" s="19"/>
      <c r="X61" s="19"/>
    </row>
    <row r="62" spans="1:24">
      <c r="A62" s="2">
        <v>2016</v>
      </c>
      <c r="B62" s="2" t="s">
        <v>86</v>
      </c>
      <c r="C62" s="19">
        <v>-0.6493458578172</v>
      </c>
      <c r="D62" s="19">
        <v>-0.2998433471775997</v>
      </c>
      <c r="E62" s="19">
        <v>0.33999432888920034</v>
      </c>
      <c r="F62" s="19">
        <v>-0.68949683952880059</v>
      </c>
      <c r="G62" s="19">
        <v>-1.4863764616340001</v>
      </c>
      <c r="J62" s="19"/>
      <c r="K62" s="19"/>
      <c r="L62" s="19"/>
      <c r="M62" s="19"/>
      <c r="N62" s="19"/>
      <c r="O62" s="19"/>
      <c r="P62" s="19"/>
      <c r="Q62" s="19"/>
      <c r="R62" s="19"/>
      <c r="T62" s="19"/>
      <c r="U62" s="19"/>
      <c r="V62" s="19"/>
      <c r="W62" s="19"/>
      <c r="X62" s="19"/>
    </row>
    <row r="63" spans="1:24">
      <c r="A63" s="2">
        <v>2016</v>
      </c>
      <c r="B63" s="2" t="s">
        <v>98</v>
      </c>
      <c r="C63" s="19">
        <v>-2.2390560432802</v>
      </c>
      <c r="D63" s="19">
        <v>-1.3052645179010995</v>
      </c>
      <c r="E63" s="19">
        <v>-0.65118250205460015</v>
      </c>
      <c r="F63" s="19">
        <v>-0.28260902332450033</v>
      </c>
      <c r="G63" s="19">
        <v>-1.7028632091972</v>
      </c>
      <c r="J63" s="19"/>
      <c r="K63" s="19"/>
      <c r="L63" s="19"/>
      <c r="M63" s="19"/>
      <c r="N63" s="19"/>
      <c r="O63" s="19"/>
      <c r="P63" s="19"/>
      <c r="Q63" s="19"/>
      <c r="R63" s="19"/>
      <c r="T63" s="19"/>
      <c r="U63" s="19"/>
      <c r="V63" s="19"/>
      <c r="W63" s="19"/>
      <c r="X63" s="19"/>
    </row>
    <row r="64" spans="1:24">
      <c r="A64" s="2">
        <v>2016</v>
      </c>
      <c r="B64" s="2" t="s">
        <v>102</v>
      </c>
      <c r="C64" s="19">
        <v>-0.78078578472940008</v>
      </c>
      <c r="D64" s="19">
        <v>-2.5748990849065008</v>
      </c>
      <c r="E64" s="19">
        <v>1.6301105665744009</v>
      </c>
      <c r="F64" s="19">
        <v>0.1640027336026999</v>
      </c>
      <c r="G64" s="19">
        <v>-1.6350815201272</v>
      </c>
      <c r="J64" s="19"/>
      <c r="K64" s="19"/>
      <c r="L64" s="19"/>
      <c r="M64" s="19"/>
      <c r="N64" s="19"/>
      <c r="O64" s="19"/>
      <c r="P64" s="19"/>
      <c r="Q64" s="19"/>
      <c r="R64" s="19"/>
      <c r="T64" s="19"/>
      <c r="U64" s="19"/>
      <c r="V64" s="19"/>
      <c r="W64" s="19"/>
      <c r="X64" s="19"/>
    </row>
    <row r="65" spans="1:24">
      <c r="A65" s="2">
        <v>2016</v>
      </c>
      <c r="B65" s="2" t="s">
        <v>103</v>
      </c>
      <c r="C65" s="19">
        <v>0.1205197402252</v>
      </c>
      <c r="D65" s="19">
        <v>-1.7393413747565003</v>
      </c>
      <c r="E65" s="19">
        <v>1.2437122961823006</v>
      </c>
      <c r="F65" s="19">
        <v>0.61614881879939976</v>
      </c>
      <c r="G65" s="19">
        <v>-0.3638832957209</v>
      </c>
      <c r="J65" s="19"/>
      <c r="K65" s="19"/>
      <c r="L65" s="19"/>
      <c r="M65" s="19"/>
      <c r="N65" s="19"/>
      <c r="O65" s="19"/>
      <c r="P65" s="19"/>
      <c r="Q65" s="19"/>
      <c r="R65" s="19"/>
      <c r="T65" s="19"/>
      <c r="U65" s="19"/>
      <c r="V65" s="19"/>
      <c r="W65" s="19"/>
      <c r="X65" s="19"/>
    </row>
    <row r="66" spans="1:24">
      <c r="A66" s="2">
        <v>2017</v>
      </c>
      <c r="B66" s="2" t="s">
        <v>109</v>
      </c>
      <c r="C66" s="19">
        <v>0.40544015141430007</v>
      </c>
      <c r="D66" s="19">
        <v>-0.38187051690189999</v>
      </c>
      <c r="E66" s="19">
        <v>0.7160309966809002</v>
      </c>
      <c r="F66" s="19">
        <v>7.1279671635299913E-2</v>
      </c>
      <c r="G66" s="19">
        <v>-0.74316769409669992</v>
      </c>
      <c r="J66" s="19"/>
      <c r="K66" s="19"/>
      <c r="L66" s="19"/>
      <c r="M66" s="19"/>
      <c r="N66" s="19"/>
      <c r="O66" s="19"/>
      <c r="P66" s="19"/>
      <c r="Q66" s="19"/>
      <c r="R66" s="19"/>
      <c r="T66" s="19"/>
      <c r="U66" s="19"/>
      <c r="V66" s="19"/>
      <c r="W66" s="19"/>
      <c r="X66" s="19"/>
    </row>
    <row r="67" spans="1:24">
      <c r="A67" s="2">
        <v>2017</v>
      </c>
      <c r="B67" s="2" t="s">
        <v>126</v>
      </c>
      <c r="C67" s="19">
        <v>-2.6827788138479001</v>
      </c>
      <c r="D67" s="19">
        <v>-1.3342964331488001</v>
      </c>
      <c r="E67" s="19">
        <v>-0.79675203397779992</v>
      </c>
      <c r="F67" s="19">
        <v>-0.55173034672130006</v>
      </c>
      <c r="G67" s="19">
        <v>-1.6813265101544999</v>
      </c>
      <c r="J67" s="19"/>
      <c r="K67" s="19"/>
      <c r="L67" s="19"/>
      <c r="M67" s="19"/>
      <c r="N67" s="19"/>
      <c r="O67" s="19"/>
      <c r="P67" s="19"/>
      <c r="Q67" s="19"/>
      <c r="R67" s="19"/>
      <c r="T67" s="19"/>
      <c r="U67" s="19"/>
      <c r="V67" s="19"/>
      <c r="W67" s="19"/>
      <c r="X67" s="19"/>
    </row>
    <row r="68" spans="1:24">
      <c r="A68" s="2">
        <v>2017</v>
      </c>
      <c r="B68" s="2" t="s">
        <v>127</v>
      </c>
      <c r="C68" s="19">
        <v>0.51318540858060013</v>
      </c>
      <c r="D68" s="19">
        <v>-0.94087254273959986</v>
      </c>
      <c r="E68" s="19">
        <v>1.0315915619748004</v>
      </c>
      <c r="F68" s="19">
        <v>0.42246638934539971</v>
      </c>
      <c r="G68" s="19">
        <v>-0.855681020944</v>
      </c>
      <c r="J68" s="19"/>
      <c r="K68" s="19"/>
      <c r="L68" s="19"/>
      <c r="M68" s="19"/>
      <c r="N68" s="19"/>
      <c r="O68" s="19"/>
      <c r="P68" s="19"/>
      <c r="Q68" s="19"/>
      <c r="R68" s="19"/>
      <c r="T68" s="19"/>
      <c r="U68" s="19"/>
      <c r="V68" s="19"/>
      <c r="W68" s="19"/>
      <c r="X68" s="19"/>
    </row>
    <row r="69" spans="1:24">
      <c r="A69" s="2">
        <v>2017</v>
      </c>
      <c r="B69" s="2" t="s">
        <v>130</v>
      </c>
      <c r="C69" s="19">
        <v>-0.10139913801490001</v>
      </c>
      <c r="D69" s="19">
        <v>-1.5226335095579002</v>
      </c>
      <c r="E69" s="19">
        <v>1.1637115334378998</v>
      </c>
      <c r="F69" s="19">
        <v>0.25752283810510046</v>
      </c>
      <c r="G69" s="19">
        <v>-0.33115812993960003</v>
      </c>
      <c r="J69" s="19"/>
      <c r="K69" s="19"/>
      <c r="L69" s="19"/>
      <c r="M69" s="19"/>
      <c r="N69" s="19"/>
      <c r="O69" s="19"/>
      <c r="P69" s="19"/>
      <c r="Q69" s="19"/>
      <c r="R69" s="19"/>
      <c r="T69" s="19"/>
      <c r="U69" s="19"/>
      <c r="V69" s="19"/>
      <c r="W69" s="19"/>
      <c r="X69" s="19"/>
    </row>
    <row r="70" spans="1:24">
      <c r="A70" s="2">
        <v>2018</v>
      </c>
      <c r="B70" s="2" t="s">
        <v>133</v>
      </c>
      <c r="C70" s="19">
        <v>-0.74686036131989997</v>
      </c>
      <c r="D70" s="19">
        <v>-1.2440736261749001</v>
      </c>
      <c r="E70" s="19">
        <v>0.32948842064870032</v>
      </c>
      <c r="F70" s="19">
        <v>0.16772484420629985</v>
      </c>
      <c r="G70" s="19">
        <v>-1.2209949755109</v>
      </c>
      <c r="J70" s="19"/>
      <c r="K70" s="19"/>
      <c r="L70" s="19"/>
      <c r="M70" s="19"/>
      <c r="N70" s="19"/>
      <c r="O70" s="19"/>
      <c r="P70" s="19"/>
      <c r="Q70" s="19"/>
      <c r="R70" s="19"/>
      <c r="T70" s="19"/>
      <c r="U70" s="19"/>
      <c r="V70" s="19"/>
      <c r="W70" s="19"/>
      <c r="X70" s="19"/>
    </row>
    <row r="71" spans="1:24">
      <c r="A71" s="2">
        <v>2018</v>
      </c>
      <c r="B71" s="2" t="s">
        <v>134</v>
      </c>
      <c r="C71" s="19">
        <v>-0.82661679123790011</v>
      </c>
      <c r="D71" s="19">
        <v>-0.63669622917809998</v>
      </c>
      <c r="E71" s="19">
        <v>-2.4599699609995085E-4</v>
      </c>
      <c r="F71" s="19">
        <v>-0.18967456506370017</v>
      </c>
      <c r="G71" s="19">
        <v>-1.167390960014</v>
      </c>
      <c r="J71" s="19"/>
      <c r="K71" s="19"/>
      <c r="L71" s="19"/>
      <c r="M71" s="19"/>
      <c r="N71" s="19"/>
      <c r="O71" s="19"/>
      <c r="P71" s="19"/>
      <c r="Q71" s="19"/>
      <c r="R71" s="19"/>
      <c r="T71" s="19"/>
      <c r="U71" s="19"/>
      <c r="V71" s="19"/>
      <c r="W71" s="19"/>
      <c r="X71" s="19"/>
    </row>
    <row r="72" spans="1:24">
      <c r="A72" s="2">
        <v>2018</v>
      </c>
      <c r="B72" s="2" t="s">
        <v>135</v>
      </c>
      <c r="C72" s="19">
        <v>0.50169768167990003</v>
      </c>
      <c r="D72" s="19">
        <v>-1.5063996541794</v>
      </c>
      <c r="E72" s="19">
        <v>2.0495550017815001</v>
      </c>
      <c r="F72" s="19">
        <v>-4.1457665922199904E-2</v>
      </c>
      <c r="G72" s="19">
        <v>-0.26422915730429997</v>
      </c>
      <c r="J72" s="19"/>
      <c r="K72" s="19"/>
      <c r="L72" s="19"/>
      <c r="M72" s="19"/>
      <c r="T72" s="19"/>
      <c r="U72" s="19"/>
      <c r="V72" s="19"/>
      <c r="W72" s="19"/>
      <c r="X72" s="19"/>
    </row>
    <row r="73" spans="1:24">
      <c r="A73" s="2">
        <v>2018</v>
      </c>
      <c r="B73" s="2" t="s">
        <v>136</v>
      </c>
      <c r="C73" s="19">
        <v>-0.24690962849009987</v>
      </c>
      <c r="D73" s="19">
        <v>-1.3756998893918002</v>
      </c>
      <c r="E73" s="19">
        <v>0.23303894937379999</v>
      </c>
      <c r="F73" s="19">
        <v>0.89575131152790044</v>
      </c>
      <c r="G73" s="19">
        <v>-0.62622125520409988</v>
      </c>
      <c r="T73" s="19"/>
      <c r="U73" s="19"/>
      <c r="V73" s="19"/>
      <c r="W73" s="19"/>
      <c r="X73" s="19"/>
    </row>
    <row r="74" spans="1:24">
      <c r="A74" s="2">
        <v>2019</v>
      </c>
      <c r="B74" s="2" t="s">
        <v>138</v>
      </c>
      <c r="C74" s="19">
        <v>0.47023282519420001</v>
      </c>
      <c r="D74" s="19">
        <v>-0.2016107968437999</v>
      </c>
      <c r="E74" s="19">
        <v>0.38267627119930026</v>
      </c>
      <c r="F74" s="19">
        <v>0.28916735083869971</v>
      </c>
      <c r="G74" s="19">
        <v>-0.33474695825039996</v>
      </c>
      <c r="T74" s="19"/>
      <c r="U74" s="19"/>
      <c r="V74" s="19"/>
      <c r="W74" s="19"/>
      <c r="X74" s="19"/>
    </row>
    <row r="75" spans="1:24">
      <c r="A75" s="2">
        <v>2019</v>
      </c>
      <c r="B75" s="2" t="s">
        <v>140</v>
      </c>
      <c r="C75" s="19">
        <v>-0.85092646680369988</v>
      </c>
      <c r="D75" s="19">
        <v>-1.9119755135899918E-2</v>
      </c>
      <c r="E75" s="19">
        <v>-0.64064923156270015</v>
      </c>
      <c r="F75" s="19">
        <v>-0.19115748010509981</v>
      </c>
      <c r="G75" s="19">
        <v>-0.71917642831209994</v>
      </c>
      <c r="T75" s="19"/>
      <c r="U75" s="19"/>
      <c r="V75" s="19"/>
      <c r="W75" s="19"/>
      <c r="X75" s="19"/>
    </row>
    <row r="76" spans="1:24">
      <c r="A76" s="2">
        <v>2019</v>
      </c>
      <c r="B76" s="2" t="s">
        <v>141</v>
      </c>
      <c r="C76" s="19">
        <v>0.24613072082879994</v>
      </c>
      <c r="D76" s="19">
        <v>0.1162924300683999</v>
      </c>
      <c r="E76" s="19">
        <v>9.8581304456099472E-2</v>
      </c>
      <c r="F76" s="19">
        <v>3.1256986304300571E-2</v>
      </c>
      <c r="G76" s="19">
        <v>2.0706638001199963E-2</v>
      </c>
    </row>
    <row r="77" spans="1:24">
      <c r="A77" s="2">
        <v>2019</v>
      </c>
      <c r="B77" s="2" t="s">
        <v>144</v>
      </c>
      <c r="C77" s="19">
        <v>4.5983863978800062E-2</v>
      </c>
      <c r="D77" s="19">
        <v>-0.78588076363859982</v>
      </c>
      <c r="E77" s="19">
        <v>1.0610939768768999</v>
      </c>
      <c r="F77" s="19">
        <v>-0.2292293492595</v>
      </c>
      <c r="G77" s="19">
        <v>-0.50108020300619993</v>
      </c>
    </row>
    <row r="78" spans="1:24">
      <c r="A78" s="2">
        <v>2020</v>
      </c>
      <c r="B78" s="2" t="s">
        <v>145</v>
      </c>
      <c r="C78" s="19">
        <v>0.7950408054043</v>
      </c>
      <c r="D78" s="19">
        <v>-0.35875864289089987</v>
      </c>
      <c r="E78" s="19">
        <v>1.2424576821789999</v>
      </c>
      <c r="F78" s="19">
        <v>-8.8658233883800008E-2</v>
      </c>
      <c r="G78" s="19">
        <v>-0.35634098430110006</v>
      </c>
    </row>
    <row r="79" spans="1:24">
      <c r="A79" s="2">
        <v>2020</v>
      </c>
      <c r="B79" s="2" t="s">
        <v>146</v>
      </c>
      <c r="C79" s="19">
        <v>1.1478234970892001</v>
      </c>
      <c r="D79" s="19">
        <v>1.2009827656935992</v>
      </c>
      <c r="E79" s="19">
        <v>0.77375541953569971</v>
      </c>
      <c r="F79" s="19">
        <v>-0.82691468814009883</v>
      </c>
      <c r="G79" s="19">
        <v>0.77672657190820005</v>
      </c>
    </row>
    <row r="80" spans="1:24">
      <c r="A80" s="2">
        <v>2020</v>
      </c>
      <c r="B80" s="2" t="s">
        <v>148</v>
      </c>
      <c r="C80" s="19">
        <v>-0.10097627781099994</v>
      </c>
      <c r="D80" s="19">
        <v>-0.42344037364570003</v>
      </c>
      <c r="E80" s="19">
        <v>0.45069124006869993</v>
      </c>
      <c r="F80" s="19">
        <v>-0.12822714423399983</v>
      </c>
      <c r="G80" s="19">
        <v>-1.0707419283552999</v>
      </c>
    </row>
    <row r="81" spans="1:7">
      <c r="A81" s="2">
        <v>2020</v>
      </c>
      <c r="B81" s="2" t="s">
        <v>149</v>
      </c>
      <c r="C81" s="19">
        <v>0.60705365886569984</v>
      </c>
      <c r="D81" s="19">
        <v>0.76277032793929955</v>
      </c>
      <c r="E81" s="19">
        <v>-0.1168204044941008</v>
      </c>
      <c r="F81" s="19">
        <v>-3.8896264579498907E-2</v>
      </c>
      <c r="G81" s="19">
        <v>-0.54293982731620005</v>
      </c>
    </row>
    <row r="82" spans="1:7">
      <c r="A82" s="2">
        <v>2021</v>
      </c>
      <c r="B82" s="2" t="s">
        <v>156</v>
      </c>
      <c r="C82" s="19">
        <v>-0.28955833380060003</v>
      </c>
      <c r="D82" s="19">
        <v>0.70921826918160014</v>
      </c>
      <c r="E82" s="19">
        <v>-0.36014486231410103</v>
      </c>
      <c r="F82" s="19">
        <v>-0.63863174066809913</v>
      </c>
      <c r="G82" s="19">
        <v>-0.96928463190460001</v>
      </c>
    </row>
    <row r="83" spans="1:7">
      <c r="A83" s="2">
        <v>2021</v>
      </c>
      <c r="B83" s="2" t="s">
        <v>157</v>
      </c>
      <c r="C83" s="19">
        <v>2.2027949589874001</v>
      </c>
      <c r="D83" s="19">
        <v>2.2967880921183998</v>
      </c>
      <c r="E83" s="19">
        <v>5.5814023753400055E-2</v>
      </c>
      <c r="F83" s="19">
        <v>-0.14980715688439983</v>
      </c>
      <c r="G83" s="19">
        <v>0.42263428515350004</v>
      </c>
    </row>
    <row r="84" spans="1:7">
      <c r="A84" s="2">
        <v>2021</v>
      </c>
      <c r="B84" s="2" t="s">
        <v>210</v>
      </c>
      <c r="C84" s="19">
        <v>2.2585906104837998</v>
      </c>
      <c r="D84" s="19">
        <v>0.84646920527409897</v>
      </c>
      <c r="E84" s="19">
        <v>0.95183452076980035</v>
      </c>
      <c r="F84" s="19">
        <v>0.46028688443990051</v>
      </c>
      <c r="G84" s="19">
        <v>1.4670016389289</v>
      </c>
    </row>
    <row r="85" spans="1:7">
      <c r="A85" s="2">
        <v>2021</v>
      </c>
      <c r="B85" s="2" t="s">
        <v>208</v>
      </c>
      <c r="C85" s="19">
        <v>1.8420776513441002</v>
      </c>
      <c r="D85" s="19">
        <v>0.22221542942800004</v>
      </c>
      <c r="E85" s="19">
        <v>2.3111813362367002</v>
      </c>
      <c r="F85" s="19">
        <v>-0.69131911432060011</v>
      </c>
      <c r="G85" s="19">
        <v>1.4274572105650001</v>
      </c>
    </row>
    <row r="86" spans="1:7">
      <c r="A86" s="2">
        <v>2022</v>
      </c>
      <c r="B86" s="2" t="s">
        <v>209</v>
      </c>
      <c r="C86" s="19">
        <v>1.6055113763541</v>
      </c>
      <c r="D86" s="19">
        <v>4.0919550333192998</v>
      </c>
      <c r="E86" s="19">
        <v>-1.6540965623510002</v>
      </c>
      <c r="F86" s="19">
        <v>-0.83234709461419976</v>
      </c>
      <c r="G86" s="19">
        <v>0.54109492807320003</v>
      </c>
    </row>
    <row r="87" spans="1:7">
      <c r="A87" s="2">
        <v>2022</v>
      </c>
      <c r="B87" s="2" t="s">
        <v>236</v>
      </c>
      <c r="C87" s="19">
        <v>2.9016253655538002</v>
      </c>
      <c r="D87" s="19">
        <v>1.0149609957793999</v>
      </c>
      <c r="E87" s="19">
        <v>1.1270522743831004</v>
      </c>
      <c r="F87" s="19">
        <v>0.75961209539129992</v>
      </c>
      <c r="G87" s="19">
        <v>1.5953907530495</v>
      </c>
    </row>
    <row r="88" spans="1:7">
      <c r="A88" s="2">
        <v>2022</v>
      </c>
      <c r="B88" s="2" t="s">
        <v>253</v>
      </c>
      <c r="C88" s="19">
        <v>5.3551450040513995</v>
      </c>
      <c r="D88" s="19">
        <v>0.4774694996300004</v>
      </c>
      <c r="E88" s="19">
        <v>3.5220454122474001</v>
      </c>
      <c r="F88" s="19">
        <v>1.3556300921739988</v>
      </c>
      <c r="G88" s="19">
        <v>4.1134929446693995</v>
      </c>
    </row>
    <row r="89" spans="1:7">
      <c r="A89" s="2">
        <v>2022</v>
      </c>
      <c r="B89" s="2" t="s">
        <v>260</v>
      </c>
      <c r="C89" s="19">
        <v>5.5974589275528999</v>
      </c>
      <c r="D89" s="19">
        <v>5.3997247833723998</v>
      </c>
      <c r="E89" s="19">
        <v>0.88037630443060055</v>
      </c>
      <c r="F89" s="19">
        <v>-0.68264216025010049</v>
      </c>
      <c r="G89" s="19">
        <v>4.0438074469038003</v>
      </c>
    </row>
    <row r="90" spans="1:7">
      <c r="A90" s="2">
        <v>2023</v>
      </c>
      <c r="B90" s="2" t="s">
        <v>262</v>
      </c>
      <c r="C90" s="19">
        <v>3.067994347</v>
      </c>
      <c r="D90" s="19">
        <v>5.4857059369944965</v>
      </c>
      <c r="E90" s="19">
        <v>-2.7572008399999994</v>
      </c>
      <c r="F90" s="19">
        <v>0.3394892500055029</v>
      </c>
      <c r="G90" s="19">
        <v>9.8850525000000064E-2</v>
      </c>
    </row>
  </sheetData>
  <phoneticPr fontId="194" type="noConversion"/>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82"/>
  <sheetViews>
    <sheetView showGridLines="0" zoomScaleNormal="100" workbookViewId="0">
      <pane xSplit="2" ySplit="13" topLeftCell="C22" activePane="bottomRight" state="frozen"/>
      <selection sqref="A1:J1"/>
      <selection pane="topRight" sqref="A1:J1"/>
      <selection pane="bottomLeft" sqref="A1:J1"/>
      <selection pane="bottomRight" activeCell="C22" sqref="C22"/>
    </sheetView>
  </sheetViews>
  <sheetFormatPr defaultColWidth="9.42578125" defaultRowHeight="12.75"/>
  <cols>
    <col min="1" max="1" width="14.42578125" style="33" customWidth="1"/>
    <col min="2" max="2" width="35.5703125" style="33" customWidth="1"/>
    <col min="3" max="3" width="12.7109375" style="33" customWidth="1"/>
    <col min="4" max="4" width="10.42578125" style="33" bestFit="1" customWidth="1"/>
    <col min="5" max="5" width="13.7109375" style="33" bestFit="1" customWidth="1"/>
    <col min="6" max="6" width="28.7109375" style="33" customWidth="1"/>
    <col min="7" max="16384" width="9.42578125" style="33"/>
  </cols>
  <sheetData>
    <row r="1" spans="1:8">
      <c r="B1" s="2"/>
      <c r="F1" s="2"/>
    </row>
    <row r="2" spans="1:8">
      <c r="A2" s="33" t="s">
        <v>2</v>
      </c>
      <c r="B2" s="129" t="s">
        <v>114</v>
      </c>
    </row>
    <row r="3" spans="1:8">
      <c r="A3" s="33" t="s">
        <v>49</v>
      </c>
      <c r="B3" s="129" t="s">
        <v>123</v>
      </c>
    </row>
    <row r="4" spans="1:8">
      <c r="A4" s="33" t="s">
        <v>5</v>
      </c>
      <c r="B4" s="33" t="s">
        <v>113</v>
      </c>
    </row>
    <row r="5" spans="1:8">
      <c r="A5" s="33" t="s">
        <v>60</v>
      </c>
      <c r="B5" s="33" t="s">
        <v>119</v>
      </c>
    </row>
    <row r="6" spans="1:8">
      <c r="A6" s="2" t="s">
        <v>62</v>
      </c>
      <c r="B6" s="2" t="s">
        <v>63</v>
      </c>
    </row>
    <row r="7" spans="1:8">
      <c r="A7" s="15" t="s">
        <v>64</v>
      </c>
      <c r="B7" s="2" t="s">
        <v>63</v>
      </c>
    </row>
    <row r="8" spans="1:8">
      <c r="A8" s="15"/>
      <c r="B8" s="16" t="s">
        <v>66</v>
      </c>
    </row>
    <row r="9" spans="1:8">
      <c r="A9" s="33" t="s">
        <v>3</v>
      </c>
      <c r="B9" s="33" t="s">
        <v>4</v>
      </c>
    </row>
    <row r="10" spans="1:8">
      <c r="B10" s="33" t="s">
        <v>104</v>
      </c>
    </row>
    <row r="12" spans="1:8">
      <c r="A12" s="15"/>
      <c r="B12" s="15"/>
      <c r="C12" s="17" t="s">
        <v>43</v>
      </c>
      <c r="D12" s="17" t="s">
        <v>55</v>
      </c>
      <c r="E12" s="17" t="s">
        <v>56</v>
      </c>
      <c r="F12" s="17" t="s">
        <v>105</v>
      </c>
      <c r="G12" s="17"/>
    </row>
    <row r="13" spans="1:8">
      <c r="A13" s="15"/>
      <c r="B13" s="15"/>
      <c r="C13" s="17" t="s">
        <v>70</v>
      </c>
      <c r="D13" s="17" t="s">
        <v>57</v>
      </c>
      <c r="E13" s="17" t="s">
        <v>58</v>
      </c>
      <c r="F13" s="17" t="s">
        <v>59</v>
      </c>
      <c r="G13" s="17"/>
    </row>
    <row r="14" spans="1:8" hidden="1">
      <c r="A14" s="17"/>
      <c r="B14" s="17"/>
      <c r="C14" s="115"/>
      <c r="D14" s="18"/>
      <c r="E14" s="18"/>
      <c r="F14" s="18"/>
      <c r="G14" s="17"/>
      <c r="H14" s="115"/>
    </row>
    <row r="15" spans="1:8" hidden="1">
      <c r="A15" s="17"/>
      <c r="B15" s="17"/>
      <c r="C15" s="115"/>
      <c r="D15" s="18"/>
      <c r="E15" s="18"/>
      <c r="F15" s="18"/>
      <c r="G15" s="17"/>
      <c r="H15" s="115"/>
    </row>
    <row r="16" spans="1:8" hidden="1">
      <c r="A16" s="17"/>
      <c r="B16" s="17"/>
      <c r="C16" s="115"/>
      <c r="D16" s="18"/>
      <c r="E16" s="18"/>
      <c r="F16" s="18"/>
      <c r="G16" s="17"/>
      <c r="H16" s="115"/>
    </row>
    <row r="17" spans="1:23" hidden="1">
      <c r="A17" s="17"/>
      <c r="B17" s="17"/>
      <c r="C17" s="115"/>
      <c r="D17" s="18"/>
      <c r="E17" s="18"/>
      <c r="F17" s="18"/>
      <c r="G17" s="17"/>
      <c r="H17" s="115"/>
    </row>
    <row r="18" spans="1:23" hidden="1">
      <c r="A18" s="17"/>
      <c r="B18" s="17"/>
      <c r="C18" s="115"/>
      <c r="D18" s="18"/>
      <c r="E18" s="18"/>
      <c r="F18" s="18"/>
      <c r="G18" s="17"/>
      <c r="H18" s="115"/>
    </row>
    <row r="19" spans="1:23" hidden="1">
      <c r="A19" s="17"/>
      <c r="B19" s="17"/>
      <c r="C19" s="115"/>
      <c r="D19" s="18"/>
      <c r="E19" s="18"/>
      <c r="F19" s="18"/>
      <c r="G19" s="18"/>
      <c r="H19" s="115"/>
    </row>
    <row r="20" spans="1:23" hidden="1">
      <c r="A20" s="17"/>
      <c r="B20" s="17"/>
      <c r="C20" s="115"/>
      <c r="D20" s="18"/>
      <c r="E20" s="18"/>
      <c r="F20" s="18"/>
      <c r="G20" s="18"/>
      <c r="H20" s="115"/>
    </row>
    <row r="21" spans="1:23" hidden="1">
      <c r="A21" s="17"/>
      <c r="B21" s="17"/>
      <c r="C21" s="115"/>
      <c r="D21" s="18"/>
      <c r="E21" s="18"/>
      <c r="F21" s="18"/>
      <c r="G21" s="18"/>
      <c r="H21" s="115"/>
    </row>
    <row r="22" spans="1:23">
      <c r="A22" s="17">
        <v>2008</v>
      </c>
      <c r="B22" s="17">
        <v>2008</v>
      </c>
      <c r="C22" s="116">
        <v>-3.7349999999999999</v>
      </c>
      <c r="D22" s="116">
        <v>1.621</v>
      </c>
      <c r="E22" s="116">
        <v>-4.3040000000000003</v>
      </c>
      <c r="F22" s="116">
        <v>-6.356562706109238</v>
      </c>
      <c r="G22" s="18" t="s">
        <v>15</v>
      </c>
      <c r="H22" s="115"/>
      <c r="I22" s="115"/>
      <c r="J22" s="115"/>
      <c r="K22" s="115"/>
      <c r="L22" s="115"/>
      <c r="O22" s="2"/>
      <c r="P22" s="2"/>
      <c r="Q22" s="2"/>
      <c r="R22" s="2"/>
      <c r="T22" s="115"/>
      <c r="U22" s="115"/>
      <c r="V22" s="115"/>
      <c r="W22" s="115"/>
    </row>
    <row r="23" spans="1:23">
      <c r="A23" s="17">
        <v>2008</v>
      </c>
      <c r="B23" s="17" t="s">
        <v>9</v>
      </c>
      <c r="C23" s="116">
        <v>-3.6150000000000002</v>
      </c>
      <c r="D23" s="116">
        <v>1.462</v>
      </c>
      <c r="E23" s="116">
        <v>-4.5220000000000002</v>
      </c>
      <c r="F23" s="116">
        <v>-6.2204259434279647</v>
      </c>
      <c r="G23" s="18" t="s">
        <v>10</v>
      </c>
      <c r="H23" s="115"/>
      <c r="I23" s="115"/>
      <c r="J23" s="115"/>
      <c r="K23" s="115"/>
      <c r="L23" s="115"/>
      <c r="O23" s="2"/>
      <c r="P23" s="2"/>
      <c r="Q23" s="2"/>
      <c r="R23" s="2"/>
      <c r="T23" s="115"/>
      <c r="U23" s="115"/>
      <c r="V23" s="115"/>
      <c r="W23" s="115"/>
    </row>
    <row r="24" spans="1:23">
      <c r="A24" s="17">
        <v>2008</v>
      </c>
      <c r="B24" s="17" t="s">
        <v>11</v>
      </c>
      <c r="C24" s="116">
        <v>-2.831</v>
      </c>
      <c r="D24" s="116">
        <v>0.95699999999999996</v>
      </c>
      <c r="E24" s="116">
        <v>-5.7279999999999998</v>
      </c>
      <c r="F24" s="116">
        <v>-7.2797188368885655</v>
      </c>
      <c r="G24" s="18" t="s">
        <v>12</v>
      </c>
      <c r="H24" s="115"/>
      <c r="I24" s="115"/>
      <c r="J24" s="115"/>
      <c r="K24" s="115"/>
      <c r="L24" s="115"/>
      <c r="O24" s="2"/>
      <c r="P24" s="2"/>
      <c r="Q24" s="2"/>
      <c r="R24" s="2"/>
      <c r="T24" s="115"/>
      <c r="U24" s="115"/>
      <c r="V24" s="115"/>
      <c r="W24" s="115"/>
    </row>
    <row r="25" spans="1:23">
      <c r="A25" s="17">
        <v>2008</v>
      </c>
      <c r="B25" s="17" t="s">
        <v>13</v>
      </c>
      <c r="C25" s="116">
        <v>-3.5390000000000001</v>
      </c>
      <c r="D25" s="116">
        <v>1.319</v>
      </c>
      <c r="E25" s="116">
        <v>-4.8600000000000003</v>
      </c>
      <c r="F25" s="116">
        <v>-7.9254044830353187</v>
      </c>
      <c r="G25" s="18" t="s">
        <v>14</v>
      </c>
      <c r="H25" s="115"/>
      <c r="I25" s="115"/>
      <c r="J25" s="115"/>
      <c r="K25" s="115"/>
      <c r="L25" s="115"/>
      <c r="O25" s="2"/>
      <c r="P25" s="2"/>
      <c r="Q25" s="2"/>
      <c r="R25" s="2"/>
      <c r="T25" s="115"/>
      <c r="U25" s="115"/>
      <c r="V25" s="115"/>
      <c r="W25" s="115"/>
    </row>
    <row r="26" spans="1:23">
      <c r="A26" s="17">
        <v>2009</v>
      </c>
      <c r="B26" s="17">
        <v>2009</v>
      </c>
      <c r="C26" s="116">
        <v>-4.4669999999999996</v>
      </c>
      <c r="D26" s="116">
        <v>2.194</v>
      </c>
      <c r="E26" s="116">
        <v>-2.75</v>
      </c>
      <c r="F26" s="116">
        <v>-5.9714211467133422</v>
      </c>
      <c r="G26" s="18" t="s">
        <v>16</v>
      </c>
      <c r="H26" s="115"/>
      <c r="I26" s="115"/>
      <c r="J26" s="115"/>
      <c r="K26" s="115"/>
      <c r="L26" s="115"/>
      <c r="O26" s="2"/>
      <c r="P26" s="2"/>
      <c r="Q26" s="2"/>
      <c r="R26" s="2"/>
      <c r="T26" s="115"/>
      <c r="U26" s="115"/>
      <c r="V26" s="115"/>
      <c r="W26" s="115"/>
    </row>
    <row r="27" spans="1:23">
      <c r="A27" s="17">
        <v>2009</v>
      </c>
      <c r="B27" s="17" t="s">
        <v>9</v>
      </c>
      <c r="C27" s="116">
        <v>-4.7610000000000001</v>
      </c>
      <c r="D27" s="116">
        <v>2.7429999999999999</v>
      </c>
      <c r="E27" s="116">
        <v>-0.94599999999999995</v>
      </c>
      <c r="F27" s="116">
        <v>-3.329127776500135</v>
      </c>
      <c r="G27" s="18" t="s">
        <v>10</v>
      </c>
      <c r="H27" s="115"/>
      <c r="I27" s="115"/>
      <c r="J27" s="115"/>
      <c r="K27" s="115"/>
      <c r="L27" s="115"/>
      <c r="O27" s="2"/>
      <c r="P27" s="2"/>
      <c r="Q27" s="2"/>
      <c r="R27" s="2"/>
      <c r="T27" s="115"/>
      <c r="U27" s="115"/>
      <c r="V27" s="115"/>
      <c r="W27" s="115"/>
    </row>
    <row r="28" spans="1:23">
      <c r="A28" s="17">
        <v>2009</v>
      </c>
      <c r="B28" s="17" t="s">
        <v>11</v>
      </c>
      <c r="C28" s="116">
        <v>-5.9580000000000002</v>
      </c>
      <c r="D28" s="116">
        <v>3.6269999999999998</v>
      </c>
      <c r="E28" s="116">
        <v>1.5029999999999999</v>
      </c>
      <c r="F28" s="116">
        <v>-1.4645421509276697</v>
      </c>
      <c r="G28" s="18" t="s">
        <v>12</v>
      </c>
      <c r="H28" s="115"/>
      <c r="I28" s="115"/>
      <c r="J28" s="115"/>
      <c r="K28" s="115"/>
      <c r="L28" s="115"/>
      <c r="O28" s="2"/>
      <c r="P28" s="2"/>
      <c r="Q28" s="2"/>
      <c r="R28" s="2"/>
      <c r="T28" s="115"/>
      <c r="U28" s="115"/>
      <c r="V28" s="115"/>
      <c r="W28" s="115"/>
    </row>
    <row r="29" spans="1:23">
      <c r="A29" s="17">
        <v>2009</v>
      </c>
      <c r="B29" s="17" t="s">
        <v>13</v>
      </c>
      <c r="C29" s="116">
        <v>-4.7649999999999997</v>
      </c>
      <c r="D29" s="116">
        <v>3.2610000000000001</v>
      </c>
      <c r="E29" s="116">
        <v>1.4590000000000001</v>
      </c>
      <c r="F29" s="116">
        <v>0.11417649476967602</v>
      </c>
      <c r="G29" s="18" t="s">
        <v>14</v>
      </c>
      <c r="H29" s="115"/>
      <c r="I29" s="115"/>
      <c r="J29" s="115"/>
      <c r="K29" s="115"/>
      <c r="L29" s="115"/>
      <c r="O29" s="2"/>
      <c r="P29" s="2"/>
      <c r="Q29" s="2"/>
      <c r="R29" s="2"/>
      <c r="T29" s="115"/>
      <c r="U29" s="115"/>
      <c r="V29" s="115"/>
      <c r="W29" s="115"/>
    </row>
    <row r="30" spans="1:23">
      <c r="A30" s="17">
        <v>2010</v>
      </c>
      <c r="B30" s="17">
        <v>2010</v>
      </c>
      <c r="C30" s="116">
        <v>-4.7779999999999996</v>
      </c>
      <c r="D30" s="116">
        <v>3.3279999999999998</v>
      </c>
      <c r="E30" s="116">
        <v>1.66</v>
      </c>
      <c r="F30" s="116">
        <v>0.79016809763645801</v>
      </c>
      <c r="G30" s="18" t="s">
        <v>17</v>
      </c>
      <c r="H30" s="115"/>
      <c r="I30" s="115"/>
      <c r="J30" s="115"/>
      <c r="K30" s="115"/>
      <c r="L30" s="115"/>
      <c r="O30" s="2"/>
      <c r="P30" s="2"/>
      <c r="Q30" s="2"/>
      <c r="R30" s="2"/>
      <c r="T30" s="115"/>
      <c r="U30" s="115"/>
      <c r="V30" s="115"/>
      <c r="W30" s="115"/>
    </row>
    <row r="31" spans="1:23">
      <c r="A31" s="17">
        <v>2010</v>
      </c>
      <c r="B31" s="17" t="s">
        <v>9</v>
      </c>
      <c r="C31" s="116">
        <v>-5.641</v>
      </c>
      <c r="D31" s="116">
        <v>4.3470000000000004</v>
      </c>
      <c r="E31" s="116">
        <v>1.7609999999999999</v>
      </c>
      <c r="F31" s="116">
        <v>0.34349400530312219</v>
      </c>
      <c r="G31" s="18" t="s">
        <v>10</v>
      </c>
      <c r="H31" s="115"/>
      <c r="I31" s="115"/>
      <c r="J31" s="115"/>
      <c r="K31" s="115"/>
      <c r="L31" s="115"/>
      <c r="O31" s="2"/>
      <c r="P31" s="2"/>
      <c r="Q31" s="2"/>
      <c r="R31" s="2"/>
      <c r="T31" s="115"/>
      <c r="U31" s="115"/>
      <c r="V31" s="115"/>
      <c r="W31" s="115"/>
    </row>
    <row r="32" spans="1:23">
      <c r="A32" s="17">
        <v>2010</v>
      </c>
      <c r="B32" s="17" t="s">
        <v>11</v>
      </c>
      <c r="C32" s="116">
        <v>-4.835</v>
      </c>
      <c r="D32" s="116">
        <v>4.7300000000000004</v>
      </c>
      <c r="E32" s="116">
        <v>0.57899999999999996</v>
      </c>
      <c r="F32" s="116">
        <v>0.69857609651622632</v>
      </c>
      <c r="G32" s="18" t="s">
        <v>12</v>
      </c>
      <c r="H32" s="115"/>
      <c r="I32" s="115"/>
      <c r="J32" s="115"/>
      <c r="K32" s="115"/>
      <c r="L32" s="115"/>
      <c r="O32" s="2"/>
      <c r="P32" s="2"/>
      <c r="Q32" s="2"/>
      <c r="R32" s="2"/>
      <c r="T32" s="115"/>
      <c r="U32" s="115"/>
      <c r="V32" s="115"/>
      <c r="W32" s="115"/>
    </row>
    <row r="33" spans="1:23">
      <c r="A33" s="17">
        <v>2010</v>
      </c>
      <c r="B33" s="17" t="s">
        <v>13</v>
      </c>
      <c r="C33" s="116">
        <v>-4.5039999999999996</v>
      </c>
      <c r="D33" s="116">
        <v>4.67</v>
      </c>
      <c r="E33" s="116">
        <v>1.353</v>
      </c>
      <c r="F33" s="116">
        <v>1.0882544922127442</v>
      </c>
      <c r="G33" s="18" t="s">
        <v>14</v>
      </c>
      <c r="H33" s="115"/>
      <c r="I33" s="115"/>
      <c r="J33" s="115"/>
      <c r="K33" s="115"/>
      <c r="L33" s="115"/>
      <c r="O33" s="2"/>
      <c r="P33" s="2"/>
      <c r="Q33" s="2"/>
      <c r="R33" s="2"/>
      <c r="T33" s="115"/>
      <c r="U33" s="115"/>
      <c r="V33" s="115"/>
      <c r="W33" s="115"/>
    </row>
    <row r="34" spans="1:23">
      <c r="A34" s="2">
        <v>2011</v>
      </c>
      <c r="B34" s="2">
        <v>2011</v>
      </c>
      <c r="C34" s="116">
        <v>-4.21</v>
      </c>
      <c r="D34" s="116">
        <v>4.6509999999999998</v>
      </c>
      <c r="E34" s="116">
        <v>0.879</v>
      </c>
      <c r="F34" s="116">
        <v>0.67939290133571062</v>
      </c>
      <c r="G34" s="2" t="s">
        <v>31</v>
      </c>
      <c r="H34" s="115"/>
      <c r="I34" s="115"/>
      <c r="J34" s="115"/>
      <c r="K34" s="115"/>
      <c r="L34" s="115"/>
      <c r="O34" s="2"/>
      <c r="P34" s="2"/>
      <c r="Q34" s="2"/>
      <c r="R34" s="2"/>
      <c r="T34" s="115"/>
      <c r="U34" s="115"/>
      <c r="V34" s="115"/>
      <c r="W34" s="115"/>
    </row>
    <row r="35" spans="1:23">
      <c r="A35" s="2">
        <v>2011</v>
      </c>
      <c r="B35" s="2" t="s">
        <v>9</v>
      </c>
      <c r="C35" s="116">
        <v>-3.8730000000000002</v>
      </c>
      <c r="D35" s="116">
        <v>4.1870000000000003</v>
      </c>
      <c r="E35" s="116">
        <v>0.58899999999999997</v>
      </c>
      <c r="F35" s="116">
        <v>-8.5380108325977491E-2</v>
      </c>
      <c r="G35" s="2" t="s">
        <v>10</v>
      </c>
      <c r="H35" s="115"/>
      <c r="I35" s="115"/>
      <c r="J35" s="115"/>
      <c r="K35" s="115"/>
      <c r="L35" s="115"/>
      <c r="O35" s="2"/>
      <c r="P35" s="2"/>
      <c r="Q35" s="2"/>
      <c r="R35" s="2"/>
      <c r="T35" s="115"/>
      <c r="U35" s="115"/>
      <c r="V35" s="115"/>
      <c r="W35" s="115"/>
    </row>
    <row r="36" spans="1:23">
      <c r="A36" s="2">
        <v>2011</v>
      </c>
      <c r="B36" s="17" t="s">
        <v>11</v>
      </c>
      <c r="C36" s="116">
        <v>-4.3019999999999996</v>
      </c>
      <c r="D36" s="116">
        <v>4.1559999999999997</v>
      </c>
      <c r="E36" s="116">
        <v>1.5389999999999999</v>
      </c>
      <c r="F36" s="116">
        <v>0.22096245685192753</v>
      </c>
      <c r="G36" s="18" t="s">
        <v>12</v>
      </c>
      <c r="H36" s="115"/>
      <c r="I36" s="115"/>
      <c r="J36" s="115"/>
      <c r="K36" s="115"/>
      <c r="L36" s="115"/>
      <c r="O36" s="2"/>
      <c r="P36" s="2"/>
      <c r="Q36" s="2"/>
      <c r="R36" s="2"/>
      <c r="T36" s="115"/>
      <c r="U36" s="115"/>
      <c r="V36" s="115"/>
      <c r="W36" s="115"/>
    </row>
    <row r="37" spans="1:23">
      <c r="A37" s="2">
        <v>2011</v>
      </c>
      <c r="B37" s="17" t="s">
        <v>13</v>
      </c>
      <c r="C37" s="116">
        <v>-5.1870000000000003</v>
      </c>
      <c r="D37" s="116">
        <v>5.1619999999999999</v>
      </c>
      <c r="E37" s="116">
        <v>1.1319999999999999</v>
      </c>
      <c r="F37" s="116">
        <v>0.55781276235333943</v>
      </c>
      <c r="G37" s="18" t="s">
        <v>14</v>
      </c>
      <c r="H37" s="115"/>
      <c r="I37" s="115"/>
      <c r="J37" s="115"/>
      <c r="K37" s="115"/>
      <c r="L37" s="115"/>
      <c r="O37" s="2"/>
      <c r="P37" s="2"/>
      <c r="Q37" s="2"/>
      <c r="R37" s="2"/>
      <c r="T37" s="115"/>
      <c r="U37" s="115"/>
      <c r="V37" s="115"/>
      <c r="W37" s="115"/>
    </row>
    <row r="38" spans="1:23">
      <c r="A38" s="2">
        <v>2012</v>
      </c>
      <c r="B38" s="17">
        <v>2012</v>
      </c>
      <c r="C38" s="116">
        <v>-4.5469999999999997</v>
      </c>
      <c r="D38" s="116">
        <v>4.9969999999999999</v>
      </c>
      <c r="E38" s="116">
        <v>1.06</v>
      </c>
      <c r="F38" s="116">
        <v>0.34647237423873017</v>
      </c>
      <c r="G38" s="2" t="s">
        <v>39</v>
      </c>
      <c r="H38" s="115"/>
      <c r="I38" s="115"/>
      <c r="J38" s="115"/>
      <c r="K38" s="115"/>
      <c r="L38" s="115"/>
      <c r="O38" s="2"/>
      <c r="P38" s="2"/>
      <c r="Q38" s="2"/>
      <c r="R38" s="2"/>
      <c r="T38" s="115"/>
      <c r="U38" s="115"/>
      <c r="V38" s="115"/>
      <c r="W38" s="115"/>
    </row>
    <row r="39" spans="1:23">
      <c r="A39" s="2">
        <v>2012</v>
      </c>
      <c r="B39" s="2" t="s">
        <v>9</v>
      </c>
      <c r="C39" s="116">
        <v>-3.8279999999999998</v>
      </c>
      <c r="D39" s="116">
        <v>5.6890000000000001</v>
      </c>
      <c r="E39" s="116">
        <v>0.98499999999999999</v>
      </c>
      <c r="F39" s="116">
        <v>2.1439992731057256</v>
      </c>
      <c r="G39" s="2" t="s">
        <v>10</v>
      </c>
      <c r="H39" s="115"/>
      <c r="I39" s="115"/>
      <c r="J39" s="115"/>
      <c r="K39" s="115"/>
      <c r="L39" s="115"/>
      <c r="O39" s="2"/>
      <c r="P39" s="2"/>
      <c r="Q39" s="2"/>
      <c r="R39" s="2"/>
      <c r="T39" s="115"/>
      <c r="U39" s="115"/>
      <c r="V39" s="115"/>
      <c r="W39" s="115"/>
    </row>
    <row r="40" spans="1:23">
      <c r="A40" s="2">
        <v>2012</v>
      </c>
      <c r="B40" s="2" t="s">
        <v>11</v>
      </c>
      <c r="C40" s="116">
        <v>-3.2570000000000001</v>
      </c>
      <c r="D40" s="116">
        <v>5.87</v>
      </c>
      <c r="E40" s="116">
        <v>1.331</v>
      </c>
      <c r="F40" s="116">
        <v>3.6964840424746765</v>
      </c>
      <c r="G40" s="2" t="s">
        <v>12</v>
      </c>
      <c r="H40" s="115"/>
      <c r="I40" s="115"/>
      <c r="J40" s="115"/>
      <c r="K40" s="115"/>
      <c r="L40" s="115"/>
      <c r="O40" s="2"/>
      <c r="P40" s="2"/>
      <c r="Q40" s="2"/>
      <c r="R40" s="2"/>
      <c r="T40" s="115"/>
      <c r="U40" s="115"/>
      <c r="V40" s="115"/>
      <c r="W40" s="115"/>
    </row>
    <row r="41" spans="1:23">
      <c r="A41" s="2">
        <v>2012</v>
      </c>
      <c r="B41" s="17" t="s">
        <v>13</v>
      </c>
      <c r="C41" s="116">
        <v>-2.5379999999999998</v>
      </c>
      <c r="D41" s="116">
        <v>5.3639999999999999</v>
      </c>
      <c r="E41" s="116">
        <v>2.0640000000000001</v>
      </c>
      <c r="F41" s="116">
        <v>4.5033419170453515</v>
      </c>
      <c r="G41" s="2" t="s">
        <v>14</v>
      </c>
      <c r="H41" s="115"/>
      <c r="I41" s="115"/>
      <c r="J41" s="115"/>
      <c r="K41" s="115"/>
      <c r="L41" s="115"/>
      <c r="O41" s="2"/>
      <c r="P41" s="2"/>
      <c r="Q41" s="2"/>
      <c r="R41" s="2"/>
      <c r="T41" s="115"/>
      <c r="U41" s="115"/>
      <c r="V41" s="115"/>
      <c r="W41" s="115"/>
    </row>
    <row r="42" spans="1:23">
      <c r="A42" s="2">
        <v>2013</v>
      </c>
      <c r="B42" s="2">
        <v>2013</v>
      </c>
      <c r="C42" s="116">
        <v>-2.468</v>
      </c>
      <c r="D42" s="116">
        <v>5.4379999999999997</v>
      </c>
      <c r="E42" s="116">
        <v>2.9830000000000001</v>
      </c>
      <c r="F42" s="116">
        <v>6.3046256304996033</v>
      </c>
      <c r="G42" s="2" t="s">
        <v>47</v>
      </c>
      <c r="H42" s="115"/>
      <c r="I42" s="115"/>
      <c r="J42" s="115"/>
      <c r="K42" s="115"/>
      <c r="L42" s="115"/>
      <c r="O42" s="2"/>
      <c r="P42" s="2"/>
      <c r="Q42" s="2"/>
      <c r="R42" s="2"/>
      <c r="T42" s="115"/>
      <c r="U42" s="115"/>
      <c r="V42" s="115"/>
      <c r="W42" s="115"/>
    </row>
    <row r="43" spans="1:23">
      <c r="A43" s="2">
        <v>2013</v>
      </c>
      <c r="B43" s="2" t="s">
        <v>9</v>
      </c>
      <c r="C43" s="116">
        <v>-2.4900000000000002</v>
      </c>
      <c r="D43" s="116">
        <v>5.4530000000000003</v>
      </c>
      <c r="E43" s="116">
        <v>2.6890000000000001</v>
      </c>
      <c r="F43" s="116">
        <v>6.2266157324281384</v>
      </c>
      <c r="G43" s="2" t="s">
        <v>10</v>
      </c>
      <c r="H43" s="115"/>
      <c r="I43" s="115"/>
      <c r="J43" s="115"/>
      <c r="K43" s="115"/>
      <c r="L43" s="115"/>
      <c r="O43" s="2"/>
      <c r="P43" s="2"/>
      <c r="Q43" s="2"/>
      <c r="R43" s="2"/>
      <c r="T43" s="115"/>
      <c r="U43" s="115"/>
      <c r="V43" s="115"/>
      <c r="W43" s="115"/>
    </row>
    <row r="44" spans="1:23">
      <c r="A44" s="2">
        <v>2013</v>
      </c>
      <c r="B44" s="2" t="s">
        <v>11</v>
      </c>
      <c r="C44" s="116">
        <v>-2.7360000000000002</v>
      </c>
      <c r="D44" s="116">
        <v>5.0129999999999999</v>
      </c>
      <c r="E44" s="116">
        <v>3.1469999999999998</v>
      </c>
      <c r="F44" s="116">
        <v>6.2099819450457385</v>
      </c>
      <c r="G44" s="2" t="s">
        <v>12</v>
      </c>
      <c r="I44" s="115"/>
      <c r="J44" s="115"/>
      <c r="K44" s="115"/>
      <c r="L44" s="115"/>
      <c r="O44" s="2"/>
      <c r="P44" s="2"/>
      <c r="Q44" s="2"/>
      <c r="R44" s="2"/>
      <c r="T44" s="115"/>
      <c r="U44" s="115"/>
      <c r="V44" s="115"/>
      <c r="W44" s="115"/>
    </row>
    <row r="45" spans="1:23">
      <c r="A45" s="2">
        <v>2013</v>
      </c>
      <c r="B45" s="2" t="s">
        <v>13</v>
      </c>
      <c r="C45" s="116">
        <v>-2.4980000000000002</v>
      </c>
      <c r="D45" s="116">
        <v>4.9400000000000004</v>
      </c>
      <c r="E45" s="116">
        <v>3.097</v>
      </c>
      <c r="F45" s="116">
        <v>6.2250251657402567</v>
      </c>
      <c r="G45" s="2" t="s">
        <v>14</v>
      </c>
      <c r="I45" s="115"/>
      <c r="J45" s="115"/>
      <c r="K45" s="115"/>
      <c r="L45" s="115"/>
      <c r="O45" s="2"/>
      <c r="P45" s="2"/>
      <c r="Q45" s="2"/>
      <c r="R45" s="2"/>
      <c r="T45" s="115"/>
      <c r="U45" s="115"/>
      <c r="V45" s="115"/>
      <c r="W45" s="115"/>
    </row>
    <row r="46" spans="1:23">
      <c r="A46" s="2">
        <v>2014</v>
      </c>
      <c r="B46" s="2">
        <v>2014</v>
      </c>
      <c r="C46" s="116">
        <v>-3.016</v>
      </c>
      <c r="D46" s="116">
        <v>5.3369999999999997</v>
      </c>
      <c r="E46" s="116">
        <v>1.6240000000000001</v>
      </c>
      <c r="F46" s="116">
        <v>5.0834559314472987</v>
      </c>
      <c r="G46" s="2" t="s">
        <v>68</v>
      </c>
      <c r="I46" s="115"/>
      <c r="J46" s="115"/>
      <c r="K46" s="115"/>
      <c r="L46" s="115"/>
      <c r="O46" s="2"/>
      <c r="P46" s="2"/>
      <c r="Q46" s="2"/>
      <c r="R46" s="2"/>
      <c r="T46" s="115"/>
      <c r="U46" s="115"/>
      <c r="V46" s="115"/>
      <c r="W46" s="115"/>
    </row>
    <row r="47" spans="1:23">
      <c r="A47" s="2">
        <v>2014</v>
      </c>
      <c r="B47" s="2" t="s">
        <v>9</v>
      </c>
      <c r="C47" s="116">
        <v>-3.33</v>
      </c>
      <c r="D47" s="116">
        <v>5.5179999999999998</v>
      </c>
      <c r="E47" s="116">
        <v>1.411</v>
      </c>
      <c r="F47" s="116">
        <v>4.1280856218036988</v>
      </c>
      <c r="G47" s="2" t="s">
        <v>10</v>
      </c>
      <c r="I47" s="115"/>
      <c r="J47" s="115"/>
      <c r="K47" s="115"/>
      <c r="L47" s="115"/>
      <c r="O47" s="2"/>
      <c r="P47" s="2"/>
      <c r="Q47" s="2"/>
      <c r="R47" s="2"/>
      <c r="T47" s="115"/>
      <c r="U47" s="115"/>
      <c r="V47" s="115"/>
      <c r="W47" s="115"/>
    </row>
    <row r="48" spans="1:23">
      <c r="A48" s="2">
        <v>2014</v>
      </c>
      <c r="B48" s="2" t="s">
        <v>11</v>
      </c>
      <c r="C48" s="116">
        <v>-3.0089999999999999</v>
      </c>
      <c r="D48" s="116">
        <v>5.6559999999999997</v>
      </c>
      <c r="E48" s="116">
        <v>0.53600000000000003</v>
      </c>
      <c r="F48" s="116">
        <v>3.6026095758749834</v>
      </c>
      <c r="G48" s="2" t="s">
        <v>12</v>
      </c>
      <c r="I48" s="115"/>
      <c r="J48" s="115"/>
      <c r="K48" s="115"/>
      <c r="L48" s="115"/>
      <c r="O48" s="2"/>
      <c r="P48" s="2"/>
      <c r="Q48" s="2"/>
      <c r="R48" s="2"/>
      <c r="T48" s="115"/>
      <c r="U48" s="115"/>
      <c r="V48" s="115"/>
      <c r="W48" s="115"/>
    </row>
    <row r="49" spans="1:23">
      <c r="A49" s="2">
        <v>2014</v>
      </c>
      <c r="B49" s="2" t="s">
        <v>13</v>
      </c>
      <c r="C49" s="116">
        <v>-2.9260000000000002</v>
      </c>
      <c r="D49" s="116">
        <v>5.4409999999999998</v>
      </c>
      <c r="E49" s="116">
        <v>0.66300000000000003</v>
      </c>
      <c r="F49" s="116">
        <v>4.2317856845149961</v>
      </c>
      <c r="G49" s="2" t="s">
        <v>14</v>
      </c>
      <c r="I49" s="115"/>
      <c r="J49" s="115"/>
      <c r="K49" s="115"/>
      <c r="L49" s="115"/>
      <c r="O49" s="2"/>
      <c r="P49" s="2"/>
      <c r="Q49" s="2"/>
      <c r="R49" s="2"/>
      <c r="T49" s="115"/>
      <c r="U49" s="115"/>
      <c r="V49" s="115"/>
      <c r="W49" s="115"/>
    </row>
    <row r="50" spans="1:23">
      <c r="A50" s="2">
        <v>2015</v>
      </c>
      <c r="B50" s="2">
        <v>2015</v>
      </c>
      <c r="C50" s="116">
        <v>-2.6379999999999999</v>
      </c>
      <c r="D50" s="116">
        <v>6.9909999999999997</v>
      </c>
      <c r="E50" s="116">
        <v>1</v>
      </c>
      <c r="F50" s="116">
        <v>4.7601964637691196</v>
      </c>
      <c r="G50" s="2" t="s">
        <v>78</v>
      </c>
      <c r="I50" s="115"/>
      <c r="J50" s="115"/>
      <c r="K50" s="115"/>
      <c r="L50" s="115"/>
      <c r="O50" s="2"/>
      <c r="P50" s="2"/>
      <c r="Q50" s="2"/>
      <c r="R50" s="2"/>
      <c r="T50" s="115"/>
      <c r="U50" s="115"/>
      <c r="V50" s="115"/>
      <c r="W50" s="115"/>
    </row>
    <row r="51" spans="1:23">
      <c r="A51" s="2">
        <v>2015</v>
      </c>
      <c r="B51" s="2" t="s">
        <v>9</v>
      </c>
      <c r="C51" s="116">
        <v>-1.9970000000000001</v>
      </c>
      <c r="D51" s="116">
        <v>7.5650000000000004</v>
      </c>
      <c r="E51" s="116">
        <v>1.4079999999999999</v>
      </c>
      <c r="F51" s="116">
        <v>5.7010655343781806</v>
      </c>
      <c r="G51" s="2" t="s">
        <v>10</v>
      </c>
      <c r="I51" s="115"/>
      <c r="J51" s="115"/>
      <c r="K51" s="115"/>
      <c r="L51" s="115"/>
      <c r="O51" s="2"/>
      <c r="P51" s="2"/>
      <c r="Q51" s="2"/>
      <c r="R51" s="2"/>
      <c r="T51" s="115"/>
      <c r="U51" s="115"/>
      <c r="V51" s="115"/>
      <c r="W51" s="115"/>
    </row>
    <row r="52" spans="1:23">
      <c r="A52" s="2">
        <v>2015</v>
      </c>
      <c r="B52" s="2" t="s">
        <v>11</v>
      </c>
      <c r="C52" s="116">
        <v>-2.069</v>
      </c>
      <c r="D52" s="116">
        <v>7.843</v>
      </c>
      <c r="E52" s="116">
        <v>1.2789999999999999</v>
      </c>
      <c r="F52" s="116">
        <v>5.6245386394947872</v>
      </c>
      <c r="G52" s="2" t="s">
        <v>12</v>
      </c>
      <c r="I52" s="115"/>
      <c r="J52" s="115"/>
      <c r="K52" s="115"/>
      <c r="L52" s="115"/>
      <c r="O52" s="2"/>
      <c r="P52" s="2"/>
      <c r="Q52" s="2"/>
      <c r="R52" s="2"/>
      <c r="T52" s="115"/>
      <c r="U52" s="115"/>
      <c r="V52" s="115"/>
      <c r="W52" s="115"/>
    </row>
    <row r="53" spans="1:23">
      <c r="A53" s="2">
        <v>2015</v>
      </c>
      <c r="B53" s="2" t="s">
        <v>13</v>
      </c>
      <c r="C53" s="116">
        <v>-1.87</v>
      </c>
      <c r="D53" s="116">
        <v>8.0020000000000007</v>
      </c>
      <c r="E53" s="116">
        <v>1.2110000000000001</v>
      </c>
      <c r="F53" s="116">
        <v>5.9028313145444233</v>
      </c>
      <c r="G53" s="2" t="s">
        <v>14</v>
      </c>
      <c r="I53" s="115"/>
      <c r="J53" s="115"/>
      <c r="K53" s="115"/>
      <c r="L53" s="115"/>
      <c r="O53" s="2"/>
      <c r="P53" s="2"/>
      <c r="Q53" s="2"/>
      <c r="R53" s="2"/>
      <c r="T53" s="115"/>
      <c r="U53" s="115"/>
      <c r="V53" s="115"/>
      <c r="W53" s="115"/>
    </row>
    <row r="54" spans="1:23">
      <c r="A54" s="33">
        <v>2016</v>
      </c>
      <c r="B54" s="33">
        <v>2016</v>
      </c>
      <c r="C54" s="116">
        <v>-0.65500000000000003</v>
      </c>
      <c r="D54" s="116">
        <v>6.21</v>
      </c>
      <c r="E54" s="116">
        <v>0.47</v>
      </c>
      <c r="F54" s="116">
        <v>5.6724932586368766</v>
      </c>
      <c r="G54" s="33" t="s">
        <v>85</v>
      </c>
      <c r="I54" s="115"/>
      <c r="J54" s="115"/>
      <c r="K54" s="115"/>
      <c r="L54" s="115"/>
      <c r="O54" s="2"/>
      <c r="P54" s="2"/>
      <c r="Q54" s="2"/>
      <c r="R54" s="2"/>
      <c r="T54" s="115"/>
      <c r="U54" s="115"/>
      <c r="V54" s="115"/>
      <c r="W54" s="115"/>
    </row>
    <row r="55" spans="1:23">
      <c r="A55" s="2">
        <v>2016</v>
      </c>
      <c r="B55" s="2" t="s">
        <v>9</v>
      </c>
      <c r="C55" s="116">
        <v>-0.39300000000000002</v>
      </c>
      <c r="D55" s="116">
        <v>5.9850000000000003</v>
      </c>
      <c r="E55" s="116">
        <v>-0.35799999999999998</v>
      </c>
      <c r="F55" s="116">
        <v>5.9278119749120348</v>
      </c>
      <c r="G55" s="2" t="s">
        <v>10</v>
      </c>
      <c r="I55" s="115"/>
      <c r="J55" s="115"/>
      <c r="K55" s="115"/>
      <c r="L55" s="115"/>
      <c r="O55" s="2"/>
      <c r="P55" s="2"/>
      <c r="Q55" s="2"/>
      <c r="R55" s="2"/>
      <c r="T55" s="115"/>
      <c r="U55" s="115"/>
      <c r="V55" s="115"/>
      <c r="W55" s="115"/>
    </row>
    <row r="56" spans="1:23">
      <c r="A56" s="33">
        <v>2016</v>
      </c>
      <c r="B56" s="33" t="s">
        <v>11</v>
      </c>
      <c r="C56" s="116">
        <v>8.7999999999999995E-2</v>
      </c>
      <c r="D56" s="116">
        <v>5.2370000000000001</v>
      </c>
      <c r="E56" s="116">
        <v>-0.51800000000000002</v>
      </c>
      <c r="F56" s="116">
        <v>5.495975031005039</v>
      </c>
      <c r="G56" s="33" t="s">
        <v>12</v>
      </c>
      <c r="I56" s="115"/>
      <c r="J56" s="115"/>
      <c r="K56" s="115"/>
      <c r="L56" s="115"/>
      <c r="O56" s="2"/>
      <c r="P56" s="2"/>
      <c r="Q56" s="2"/>
      <c r="R56" s="2"/>
      <c r="T56" s="115"/>
      <c r="U56" s="115"/>
      <c r="V56" s="115"/>
      <c r="W56" s="115"/>
    </row>
    <row r="57" spans="1:23">
      <c r="A57" s="33">
        <v>2016</v>
      </c>
      <c r="B57" s="33" t="s">
        <v>13</v>
      </c>
      <c r="C57" s="116">
        <v>-1.8149999999999999</v>
      </c>
      <c r="D57" s="116">
        <v>4.7720000000000002</v>
      </c>
      <c r="E57" s="116">
        <v>-0.86399999999999999</v>
      </c>
      <c r="F57" s="116">
        <v>3.0519375862667468</v>
      </c>
      <c r="G57" s="33" t="s">
        <v>14</v>
      </c>
      <c r="I57" s="115"/>
      <c r="J57" s="115"/>
      <c r="K57" s="115"/>
      <c r="L57" s="115"/>
      <c r="O57" s="2"/>
      <c r="P57" s="2"/>
      <c r="Q57" s="2"/>
      <c r="R57" s="2"/>
      <c r="T57" s="115"/>
      <c r="U57" s="115"/>
      <c r="V57" s="115"/>
      <c r="W57" s="115"/>
    </row>
    <row r="58" spans="1:23">
      <c r="A58" s="33">
        <v>2017</v>
      </c>
      <c r="B58" s="33">
        <v>2017</v>
      </c>
      <c r="C58" s="116">
        <v>-1.653</v>
      </c>
      <c r="D58" s="116">
        <v>4.42</v>
      </c>
      <c r="E58" s="116">
        <v>-1.5589999999999999</v>
      </c>
      <c r="F58" s="116">
        <v>2.1047632949660846</v>
      </c>
      <c r="G58" s="33" t="s">
        <v>108</v>
      </c>
      <c r="I58" s="115"/>
      <c r="J58" s="115"/>
      <c r="K58" s="115"/>
      <c r="L58" s="115"/>
      <c r="O58" s="2"/>
      <c r="P58" s="2"/>
      <c r="Q58" s="2"/>
      <c r="R58" s="2"/>
      <c r="T58" s="115"/>
      <c r="U58" s="115"/>
      <c r="V58" s="115"/>
      <c r="W58" s="115"/>
    </row>
    <row r="59" spans="1:23">
      <c r="A59" s="33">
        <v>2017</v>
      </c>
      <c r="B59" s="2" t="s">
        <v>9</v>
      </c>
      <c r="C59" s="116">
        <v>-1.6140000000000001</v>
      </c>
      <c r="D59" s="116">
        <v>4.5259999999999998</v>
      </c>
      <c r="E59" s="116">
        <v>-1.431</v>
      </c>
      <c r="F59" s="116">
        <v>2.4291272733384077</v>
      </c>
      <c r="G59" s="2" t="s">
        <v>10</v>
      </c>
      <c r="I59" s="115"/>
      <c r="J59" s="115"/>
      <c r="K59" s="115"/>
      <c r="L59" s="115"/>
      <c r="O59" s="2"/>
      <c r="P59" s="2"/>
      <c r="Q59" s="2"/>
      <c r="R59" s="2"/>
      <c r="T59" s="115"/>
      <c r="U59" s="115"/>
      <c r="V59" s="115"/>
      <c r="W59" s="115"/>
    </row>
    <row r="60" spans="1:23">
      <c r="A60" s="33">
        <v>2017</v>
      </c>
      <c r="B60" s="33" t="s">
        <v>11</v>
      </c>
      <c r="C60" s="116">
        <v>-2.5409999999999999</v>
      </c>
      <c r="D60" s="116">
        <v>4.5220000000000002</v>
      </c>
      <c r="E60" s="116">
        <v>-1.8440000000000001</v>
      </c>
      <c r="F60" s="116">
        <v>1.3259496215035091</v>
      </c>
      <c r="G60" s="33" t="s">
        <v>12</v>
      </c>
      <c r="I60" s="115"/>
      <c r="J60" s="115"/>
      <c r="K60" s="115"/>
      <c r="L60" s="115"/>
      <c r="O60" s="2"/>
      <c r="P60" s="2"/>
      <c r="Q60" s="2"/>
      <c r="R60" s="2"/>
      <c r="T60" s="115"/>
      <c r="U60" s="115"/>
      <c r="V60" s="115"/>
      <c r="W60" s="115"/>
    </row>
    <row r="61" spans="1:23">
      <c r="A61" s="33">
        <v>2017</v>
      </c>
      <c r="B61" s="33" t="s">
        <v>13</v>
      </c>
      <c r="C61" s="116">
        <v>-2.444</v>
      </c>
      <c r="D61" s="116">
        <v>4.8920000000000003</v>
      </c>
      <c r="E61" s="116">
        <v>-1.9359999999999999</v>
      </c>
      <c r="F61" s="116">
        <v>1.4694079795782149</v>
      </c>
      <c r="G61" s="33" t="s">
        <v>14</v>
      </c>
      <c r="I61" s="115"/>
      <c r="J61" s="115"/>
      <c r="K61" s="115"/>
      <c r="L61" s="115"/>
      <c r="O61" s="2"/>
      <c r="P61" s="2"/>
      <c r="Q61" s="2"/>
      <c r="R61" s="2"/>
      <c r="T61" s="115"/>
      <c r="U61" s="115"/>
      <c r="V61" s="115"/>
      <c r="W61" s="115"/>
    </row>
    <row r="62" spans="1:23">
      <c r="A62" s="33">
        <v>2018</v>
      </c>
      <c r="B62" s="33">
        <v>2018</v>
      </c>
      <c r="C62" s="116">
        <v>-2.915</v>
      </c>
      <c r="D62" s="116">
        <v>5.5739999999999998</v>
      </c>
      <c r="E62" s="116">
        <v>-1.673</v>
      </c>
      <c r="F62" s="116">
        <v>2.3311898101774879</v>
      </c>
      <c r="G62" s="33" t="s">
        <v>132</v>
      </c>
      <c r="I62" s="115"/>
      <c r="J62" s="115"/>
      <c r="K62" s="115"/>
      <c r="L62" s="115"/>
      <c r="O62" s="2"/>
      <c r="P62" s="2"/>
      <c r="Q62" s="2"/>
      <c r="R62" s="2"/>
      <c r="T62" s="115"/>
      <c r="U62" s="115"/>
      <c r="V62" s="115"/>
      <c r="W62" s="115"/>
    </row>
    <row r="63" spans="1:23">
      <c r="A63" s="33">
        <v>2018</v>
      </c>
      <c r="B63" s="2" t="s">
        <v>9</v>
      </c>
      <c r="C63" s="116">
        <v>-3.411</v>
      </c>
      <c r="D63" s="116">
        <v>6.42</v>
      </c>
      <c r="E63" s="116">
        <v>-3.5310000000000001</v>
      </c>
      <c r="F63" s="116">
        <v>0.88109577444924136</v>
      </c>
      <c r="G63" s="2" t="s">
        <v>10</v>
      </c>
      <c r="I63" s="115"/>
      <c r="J63" s="115"/>
      <c r="K63" s="115"/>
      <c r="L63" s="115"/>
      <c r="O63" s="2"/>
      <c r="P63" s="2"/>
      <c r="Q63" s="2"/>
      <c r="R63" s="2"/>
      <c r="T63" s="115"/>
      <c r="U63" s="115"/>
      <c r="V63" s="115"/>
      <c r="W63" s="115"/>
    </row>
    <row r="64" spans="1:23">
      <c r="A64" s="33">
        <v>2018</v>
      </c>
      <c r="B64" s="2" t="s">
        <v>11</v>
      </c>
      <c r="C64" s="116">
        <v>-2.3730000000000002</v>
      </c>
      <c r="D64" s="116">
        <v>6.6950000000000003</v>
      </c>
      <c r="E64" s="116">
        <v>-3.996</v>
      </c>
      <c r="F64" s="116">
        <v>0.87862780828721598</v>
      </c>
      <c r="G64" s="2" t="s">
        <v>12</v>
      </c>
      <c r="I64" s="115"/>
      <c r="J64" s="115"/>
      <c r="K64" s="115"/>
      <c r="L64" s="115"/>
      <c r="O64" s="2"/>
      <c r="P64" s="2"/>
      <c r="Q64" s="2"/>
      <c r="R64" s="2"/>
      <c r="T64" s="115"/>
      <c r="U64" s="115"/>
      <c r="V64" s="115"/>
      <c r="W64" s="115"/>
    </row>
    <row r="65" spans="1:23">
      <c r="A65" s="33">
        <v>2018</v>
      </c>
      <c r="B65" s="33" t="s">
        <v>13</v>
      </c>
      <c r="C65" s="116">
        <v>-2.0670000000000002</v>
      </c>
      <c r="D65" s="116">
        <v>6.2590000000000003</v>
      </c>
      <c r="E65" s="116">
        <v>-3.5249999999999999</v>
      </c>
      <c r="F65" s="116">
        <v>0.97013981070064259</v>
      </c>
      <c r="G65" s="2" t="s">
        <v>14</v>
      </c>
      <c r="O65" s="2"/>
      <c r="P65" s="2"/>
      <c r="Q65" s="2"/>
      <c r="R65" s="2"/>
      <c r="T65" s="115"/>
      <c r="U65" s="115"/>
      <c r="V65" s="115"/>
      <c r="W65" s="115"/>
    </row>
    <row r="66" spans="1:23">
      <c r="A66" s="33">
        <v>2019</v>
      </c>
      <c r="B66" s="33">
        <v>2019</v>
      </c>
      <c r="C66" s="116">
        <v>-2.0339999999999998</v>
      </c>
      <c r="D66" s="116">
        <v>5.72</v>
      </c>
      <c r="E66" s="116">
        <v>-3.4119999999999999</v>
      </c>
      <c r="F66" s="116">
        <v>7.336650186618543E-2</v>
      </c>
      <c r="G66" s="33" t="s">
        <v>137</v>
      </c>
      <c r="O66" s="2"/>
      <c r="P66" s="2"/>
      <c r="Q66" s="2"/>
      <c r="R66" s="2"/>
      <c r="T66" s="115"/>
      <c r="U66" s="115"/>
      <c r="V66" s="115"/>
      <c r="W66" s="115"/>
    </row>
    <row r="67" spans="1:23">
      <c r="A67" s="33">
        <v>2019</v>
      </c>
      <c r="B67" s="2" t="s">
        <v>9</v>
      </c>
      <c r="C67" s="116">
        <v>-1.3919999999999999</v>
      </c>
      <c r="D67" s="116">
        <v>5.3</v>
      </c>
      <c r="E67" s="116">
        <v>-3.149</v>
      </c>
      <c r="F67" s="116">
        <v>8.9117369493852738E-2</v>
      </c>
      <c r="G67" s="2" t="s">
        <v>10</v>
      </c>
      <c r="O67" s="2"/>
      <c r="P67" s="2"/>
      <c r="Q67" s="2"/>
      <c r="R67" s="2"/>
    </row>
    <row r="68" spans="1:23">
      <c r="A68" s="33">
        <v>2019</v>
      </c>
      <c r="B68" s="2" t="s">
        <v>11</v>
      </c>
      <c r="C68" s="116">
        <v>-2.1389999999999998</v>
      </c>
      <c r="D68" s="116">
        <v>5.0780000000000003</v>
      </c>
      <c r="E68" s="116">
        <v>-2.2629999999999999</v>
      </c>
      <c r="F68" s="116">
        <v>0.26474426016803454</v>
      </c>
      <c r="G68" s="2" t="s">
        <v>12</v>
      </c>
    </row>
    <row r="69" spans="1:23">
      <c r="A69" s="33">
        <v>2019</v>
      </c>
      <c r="B69" s="33" t="s">
        <v>13</v>
      </c>
      <c r="C69" s="116">
        <v>-2.077</v>
      </c>
      <c r="D69" s="116">
        <v>5.0149999999999997</v>
      </c>
      <c r="E69" s="116">
        <v>-2.6150000000000002</v>
      </c>
      <c r="F69" s="116">
        <v>6.0529362398369924E-2</v>
      </c>
      <c r="G69" s="2" t="s">
        <v>14</v>
      </c>
    </row>
    <row r="70" spans="1:23">
      <c r="A70" s="33">
        <v>2020</v>
      </c>
      <c r="B70" s="33">
        <v>2020</v>
      </c>
      <c r="C70" s="116">
        <v>-2.3620000000000001</v>
      </c>
      <c r="D70" s="116">
        <v>5.3490000000000002</v>
      </c>
      <c r="E70" s="116">
        <v>-2.6269999999999998</v>
      </c>
      <c r="F70" s="116">
        <v>-0.16123766167441064</v>
      </c>
      <c r="G70" s="33" t="s">
        <v>143</v>
      </c>
    </row>
    <row r="71" spans="1:23">
      <c r="A71" s="33">
        <v>2020</v>
      </c>
      <c r="B71" s="2" t="s">
        <v>9</v>
      </c>
      <c r="C71" s="116">
        <v>-4.2839999999999998</v>
      </c>
      <c r="D71" s="116">
        <v>5.9379999999999997</v>
      </c>
      <c r="E71" s="116">
        <v>-2.855</v>
      </c>
      <c r="F71" s="116">
        <v>-1.5822637373586634</v>
      </c>
      <c r="G71" s="2" t="s">
        <v>10</v>
      </c>
    </row>
    <row r="72" spans="1:23">
      <c r="A72" s="33">
        <v>2020</v>
      </c>
      <c r="B72" s="2" t="s">
        <v>11</v>
      </c>
      <c r="C72" s="116">
        <v>-4.7750000000000004</v>
      </c>
      <c r="D72" s="116">
        <v>6.0279999999999996</v>
      </c>
      <c r="E72" s="116">
        <v>-2.3559999999999999</v>
      </c>
      <c r="F72" s="116">
        <v>-1.3573642265077477</v>
      </c>
      <c r="G72" s="2" t="s">
        <v>12</v>
      </c>
    </row>
    <row r="73" spans="1:23">
      <c r="A73" s="33">
        <v>2020</v>
      </c>
      <c r="B73" s="33" t="s">
        <v>13</v>
      </c>
      <c r="C73" s="116">
        <v>-7.6189999999999998</v>
      </c>
      <c r="D73" s="116">
        <v>6.681</v>
      </c>
      <c r="E73" s="116">
        <v>-1.49</v>
      </c>
      <c r="F73" s="116">
        <v>-1.7785299538889583</v>
      </c>
      <c r="G73" s="2" t="s">
        <v>14</v>
      </c>
    </row>
    <row r="74" spans="1:23">
      <c r="A74" s="33">
        <v>2021</v>
      </c>
      <c r="B74" s="33">
        <v>2021</v>
      </c>
      <c r="C74" s="116">
        <v>-8.9060000000000006</v>
      </c>
      <c r="D74" s="116">
        <v>7.7880000000000003</v>
      </c>
      <c r="E74" s="116">
        <v>-0.85399999999999998</v>
      </c>
      <c r="F74" s="116">
        <v>-0.99772679651240948</v>
      </c>
      <c r="G74" s="33" t="s">
        <v>155</v>
      </c>
    </row>
    <row r="75" spans="1:23">
      <c r="A75" s="33">
        <v>2021</v>
      </c>
      <c r="B75" s="2" t="s">
        <v>9</v>
      </c>
      <c r="C75" s="116">
        <v>-8.2750000000000004</v>
      </c>
      <c r="D75" s="116">
        <v>6.9450000000000003</v>
      </c>
      <c r="E75" s="116">
        <v>-1.681</v>
      </c>
      <c r="F75" s="116">
        <v>-1.6771203339285199</v>
      </c>
      <c r="G75" s="2" t="s">
        <v>10</v>
      </c>
    </row>
    <row r="76" spans="1:23">
      <c r="A76" s="2">
        <v>2021</v>
      </c>
      <c r="B76" s="2" t="s">
        <v>11</v>
      </c>
      <c r="C76" s="116">
        <v>-8.3179999999999996</v>
      </c>
      <c r="D76" s="116">
        <v>6.423</v>
      </c>
      <c r="E76" s="116">
        <v>-3.2050000000000001</v>
      </c>
      <c r="F76" s="116">
        <v>-3.2117699295789524</v>
      </c>
      <c r="G76" s="2" t="s">
        <v>12</v>
      </c>
    </row>
    <row r="77" spans="1:23">
      <c r="A77" s="2">
        <v>2021</v>
      </c>
      <c r="B77" s="33" t="s">
        <v>13</v>
      </c>
      <c r="C77" s="116">
        <v>-7.2409999999999997</v>
      </c>
      <c r="D77" s="116">
        <v>6.5110000000000001</v>
      </c>
      <c r="E77" s="116">
        <v>-4.2960000000000003</v>
      </c>
      <c r="F77" s="116">
        <v>-3.9115677949793008</v>
      </c>
      <c r="G77" s="33" t="s">
        <v>14</v>
      </c>
    </row>
    <row r="78" spans="1:23">
      <c r="A78" s="33">
        <v>2022</v>
      </c>
      <c r="B78" s="33">
        <v>2022</v>
      </c>
      <c r="C78" s="118">
        <v>-6.3380000000000001</v>
      </c>
      <c r="D78" s="118">
        <v>5.7679999999999998</v>
      </c>
      <c r="E78" s="118">
        <v>-5.4450000000000003</v>
      </c>
      <c r="F78" s="116">
        <v>-4.9480864925225676</v>
      </c>
      <c r="G78" s="33" t="s">
        <v>207</v>
      </c>
    </row>
    <row r="79" spans="1:23">
      <c r="A79" s="33">
        <v>2022</v>
      </c>
      <c r="B79" s="33" t="s">
        <v>9</v>
      </c>
      <c r="C79" s="116">
        <v>-5.2729999999999997</v>
      </c>
      <c r="D79" s="116">
        <v>5.3680000000000003</v>
      </c>
      <c r="E79" s="116">
        <v>-6.0519999999999996</v>
      </c>
      <c r="F79" s="116">
        <v>-5.2604229071034281</v>
      </c>
      <c r="G79" s="33" t="s">
        <v>10</v>
      </c>
    </row>
    <row r="80" spans="1:23">
      <c r="A80" s="33">
        <v>2022</v>
      </c>
      <c r="B80" s="33" t="s">
        <v>11</v>
      </c>
      <c r="C80" s="116">
        <v>-5.45</v>
      </c>
      <c r="D80" s="116">
        <v>4.6719999999999997</v>
      </c>
      <c r="E80" s="116">
        <v>-6.319</v>
      </c>
      <c r="F80" s="116">
        <v>-6.9896672479914894</v>
      </c>
      <c r="G80" s="33" t="s">
        <v>12</v>
      </c>
    </row>
    <row r="81" spans="1:7">
      <c r="A81" s="2">
        <v>2022</v>
      </c>
      <c r="B81" s="2" t="s">
        <v>13</v>
      </c>
      <c r="C81" s="115">
        <v>-6.4770000000000003</v>
      </c>
      <c r="D81" s="115">
        <v>3.984</v>
      </c>
      <c r="E81" s="115">
        <v>-6.6539999999999999</v>
      </c>
      <c r="F81" s="115">
        <v>-9.1063441605333715</v>
      </c>
      <c r="G81" s="33" t="s">
        <v>14</v>
      </c>
    </row>
    <row r="82" spans="1:7">
      <c r="A82" s="33">
        <v>2023</v>
      </c>
      <c r="C82" s="115">
        <v>-8.4009999999999998</v>
      </c>
      <c r="D82" s="115">
        <v>4.5209999999999999</v>
      </c>
      <c r="E82" s="115">
        <v>-5.8607423229627189</v>
      </c>
      <c r="F82" s="115">
        <v>-9.7407423229627188</v>
      </c>
      <c r="G82" s="33" t="s">
        <v>261</v>
      </c>
    </row>
  </sheetData>
  <phoneticPr fontId="194" type="noConversion"/>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74"/>
  <sheetViews>
    <sheetView showGridLines="0" zoomScaleNormal="100" workbookViewId="0">
      <pane xSplit="1" ySplit="14" topLeftCell="B15" activePane="bottomRight" state="frozen"/>
      <selection sqref="A1:J1"/>
      <selection pane="topRight" sqref="A1:J1"/>
      <selection pane="bottomLeft" sqref="A1:J1"/>
      <selection pane="bottomRight" activeCell="B15" sqref="B15"/>
    </sheetView>
  </sheetViews>
  <sheetFormatPr defaultColWidth="10.42578125" defaultRowHeight="12.75"/>
  <cols>
    <col min="1" max="7" width="10.140625" style="33" customWidth="1"/>
    <col min="8" max="16384" width="10.42578125" style="33"/>
  </cols>
  <sheetData>
    <row r="1" spans="1:23">
      <c r="B1" s="2"/>
      <c r="F1" s="2"/>
    </row>
    <row r="2" spans="1:23">
      <c r="A2" s="33" t="s">
        <v>2</v>
      </c>
      <c r="B2" s="33" t="s">
        <v>115</v>
      </c>
    </row>
    <row r="3" spans="1:23">
      <c r="A3" s="33" t="s">
        <v>49</v>
      </c>
      <c r="B3" s="2" t="s">
        <v>124</v>
      </c>
    </row>
    <row r="4" spans="1:23">
      <c r="A4" s="33" t="s">
        <v>5</v>
      </c>
      <c r="B4" s="2" t="s">
        <v>159</v>
      </c>
    </row>
    <row r="5" spans="1:23">
      <c r="A5" s="33" t="s">
        <v>60</v>
      </c>
      <c r="B5" s="2" t="s">
        <v>161</v>
      </c>
    </row>
    <row r="6" spans="1:23">
      <c r="A6" s="2" t="s">
        <v>62</v>
      </c>
      <c r="B6" s="2" t="s">
        <v>63</v>
      </c>
    </row>
    <row r="7" spans="1:23">
      <c r="A7" s="15" t="s">
        <v>64</v>
      </c>
      <c r="B7" s="2" t="s">
        <v>63</v>
      </c>
    </row>
    <row r="8" spans="1:23">
      <c r="A8" s="15"/>
      <c r="B8" s="16" t="s">
        <v>66</v>
      </c>
    </row>
    <row r="9" spans="1:23">
      <c r="A9" s="15"/>
      <c r="B9" s="2"/>
    </row>
    <row r="10" spans="1:23">
      <c r="A10" s="33" t="s">
        <v>3</v>
      </c>
      <c r="B10" s="33" t="s">
        <v>4</v>
      </c>
    </row>
    <row r="11" spans="1:23">
      <c r="B11" s="33" t="s">
        <v>104</v>
      </c>
    </row>
    <row r="13" spans="1:23">
      <c r="C13" s="33" t="s">
        <v>43</v>
      </c>
      <c r="D13" s="33" t="s">
        <v>42</v>
      </c>
      <c r="E13" s="33" t="s">
        <v>50</v>
      </c>
      <c r="F13" s="33" t="s">
        <v>41</v>
      </c>
      <c r="G13" s="33" t="s">
        <v>352</v>
      </c>
    </row>
    <row r="14" spans="1:23">
      <c r="C14" s="33" t="s">
        <v>71</v>
      </c>
      <c r="D14" s="33" t="s">
        <v>36</v>
      </c>
      <c r="E14" s="33" t="s">
        <v>38</v>
      </c>
      <c r="F14" s="33" t="s">
        <v>72</v>
      </c>
      <c r="G14" s="33" t="s">
        <v>131</v>
      </c>
    </row>
    <row r="15" spans="1:23">
      <c r="A15" s="125">
        <v>2008</v>
      </c>
      <c r="B15" s="33" t="s">
        <v>18</v>
      </c>
      <c r="C15" s="126">
        <v>15.980113624421815</v>
      </c>
      <c r="D15" s="126">
        <v>22.129375770027991</v>
      </c>
      <c r="E15" s="126">
        <v>8.6859922919201082</v>
      </c>
      <c r="F15" s="126">
        <v>46.795481686369911</v>
      </c>
      <c r="G15" s="126">
        <v>81.796234092306179</v>
      </c>
      <c r="H15" s="115"/>
      <c r="J15" s="115"/>
      <c r="K15" s="115"/>
      <c r="L15" s="115"/>
      <c r="M15" s="115"/>
      <c r="N15" s="115"/>
      <c r="O15" s="115"/>
      <c r="P15" s="115"/>
      <c r="Q15" s="115"/>
      <c r="R15" s="115"/>
      <c r="S15" s="115"/>
      <c r="U15" s="115"/>
      <c r="V15" s="115"/>
      <c r="W15" s="115"/>
    </row>
    <row r="16" spans="1:23">
      <c r="A16" s="125">
        <v>2008</v>
      </c>
      <c r="B16" s="33" t="s">
        <v>19</v>
      </c>
      <c r="C16" s="126">
        <v>16.67177778646408</v>
      </c>
      <c r="D16" s="126">
        <v>23.786475568281528</v>
      </c>
      <c r="E16" s="126">
        <v>7.960626642166579</v>
      </c>
      <c r="F16" s="126">
        <v>48.418879996912196</v>
      </c>
      <c r="G16" s="126">
        <v>85.28166900895377</v>
      </c>
      <c r="H16" s="115"/>
      <c r="J16" s="115"/>
      <c r="K16" s="115"/>
      <c r="L16" s="115"/>
      <c r="M16" s="115"/>
      <c r="N16" s="115"/>
      <c r="O16" s="115"/>
      <c r="P16" s="115"/>
      <c r="Q16" s="115"/>
      <c r="R16" s="115"/>
      <c r="S16" s="115"/>
      <c r="U16" s="115"/>
      <c r="V16" s="115"/>
      <c r="W16" s="115"/>
    </row>
    <row r="17" spans="1:23">
      <c r="A17" s="125">
        <v>2008</v>
      </c>
      <c r="B17" s="33" t="s">
        <v>20</v>
      </c>
      <c r="C17" s="126">
        <v>17.205321084088435</v>
      </c>
      <c r="D17" s="126">
        <v>23.054502738054108</v>
      </c>
      <c r="E17" s="126">
        <v>8.864097722289511</v>
      </c>
      <c r="F17" s="126">
        <v>49.123921544432044</v>
      </c>
      <c r="G17" s="126">
        <v>88.268875709855024</v>
      </c>
      <c r="H17" s="115"/>
      <c r="J17" s="115"/>
      <c r="K17" s="115"/>
      <c r="L17" s="115"/>
      <c r="M17" s="115"/>
      <c r="N17" s="115"/>
      <c r="O17" s="115"/>
      <c r="P17" s="115"/>
      <c r="Q17" s="115"/>
      <c r="R17" s="115"/>
      <c r="S17" s="115"/>
      <c r="U17" s="115"/>
      <c r="V17" s="115"/>
      <c r="W17" s="115"/>
    </row>
    <row r="18" spans="1:23">
      <c r="A18" s="125">
        <v>2008</v>
      </c>
      <c r="B18" s="33" t="s">
        <v>21</v>
      </c>
      <c r="C18" s="126">
        <v>13.305116407638334</v>
      </c>
      <c r="D18" s="126">
        <v>27.478751233501654</v>
      </c>
      <c r="E18" s="126">
        <v>9.0007463865944093</v>
      </c>
      <c r="F18" s="126">
        <v>49.784614027734406</v>
      </c>
      <c r="G18" s="126">
        <v>91.866457914789706</v>
      </c>
      <c r="H18" s="115"/>
      <c r="J18" s="115"/>
      <c r="K18" s="115"/>
      <c r="L18" s="115"/>
      <c r="M18" s="115"/>
      <c r="N18" s="115"/>
      <c r="O18" s="115"/>
      <c r="P18" s="115"/>
      <c r="Q18" s="115"/>
      <c r="R18" s="115"/>
      <c r="S18" s="115"/>
      <c r="U18" s="115"/>
      <c r="V18" s="115"/>
      <c r="W18" s="115"/>
    </row>
    <row r="19" spans="1:23">
      <c r="A19" s="125">
        <v>2009</v>
      </c>
      <c r="B19" s="33" t="s">
        <v>22</v>
      </c>
      <c r="C19" s="126">
        <v>12.421421122604645</v>
      </c>
      <c r="D19" s="126">
        <v>28.21351378261252</v>
      </c>
      <c r="E19" s="126">
        <v>9.1853681400185412</v>
      </c>
      <c r="F19" s="126">
        <v>49.820303045235697</v>
      </c>
      <c r="G19" s="126">
        <v>97.747446374424911</v>
      </c>
      <c r="H19" s="115"/>
      <c r="J19" s="115"/>
      <c r="K19" s="115"/>
      <c r="L19" s="115"/>
      <c r="M19" s="115"/>
      <c r="N19" s="115"/>
      <c r="O19" s="115"/>
      <c r="P19" s="115"/>
      <c r="Q19" s="115"/>
      <c r="R19" s="115"/>
      <c r="S19" s="115"/>
      <c r="U19" s="115"/>
      <c r="V19" s="115"/>
      <c r="W19" s="115"/>
    </row>
    <row r="20" spans="1:23">
      <c r="A20" s="125">
        <v>2009</v>
      </c>
      <c r="B20" s="33" t="s">
        <v>23</v>
      </c>
      <c r="C20" s="126">
        <v>16.072589114084732</v>
      </c>
      <c r="D20" s="126">
        <v>26.257393254002338</v>
      </c>
      <c r="E20" s="126">
        <v>10.297477827116859</v>
      </c>
      <c r="F20" s="126">
        <v>52.627460195203945</v>
      </c>
      <c r="G20" s="126">
        <v>103.25844109033223</v>
      </c>
      <c r="H20" s="115"/>
      <c r="J20" s="115"/>
      <c r="K20" s="115"/>
      <c r="L20" s="115"/>
      <c r="M20" s="115"/>
      <c r="N20" s="115"/>
      <c r="O20" s="115"/>
      <c r="P20" s="115"/>
      <c r="Q20" s="115"/>
      <c r="R20" s="115"/>
      <c r="S20" s="115"/>
      <c r="U20" s="115"/>
      <c r="V20" s="115"/>
      <c r="W20" s="115"/>
    </row>
    <row r="21" spans="1:23">
      <c r="A21" s="125">
        <v>2009</v>
      </c>
      <c r="B21" s="33" t="s">
        <v>24</v>
      </c>
      <c r="C21" s="126">
        <v>18.017782382527763</v>
      </c>
      <c r="D21" s="126">
        <v>26.907733450167697</v>
      </c>
      <c r="E21" s="126">
        <v>10.606759011461175</v>
      </c>
      <c r="F21" s="126">
        <v>55.532274844156639</v>
      </c>
      <c r="G21" s="126">
        <v>110.83669603826844</v>
      </c>
      <c r="H21" s="115"/>
      <c r="J21" s="115"/>
      <c r="K21" s="115"/>
      <c r="L21" s="115"/>
      <c r="M21" s="115"/>
      <c r="N21" s="115"/>
      <c r="O21" s="115"/>
      <c r="P21" s="115"/>
      <c r="Q21" s="115"/>
      <c r="R21" s="115"/>
      <c r="S21" s="115"/>
      <c r="U21" s="115"/>
      <c r="V21" s="115"/>
      <c r="W21" s="115"/>
    </row>
    <row r="22" spans="1:23">
      <c r="A22" s="125">
        <v>2009</v>
      </c>
      <c r="B22" s="33" t="s">
        <v>25</v>
      </c>
      <c r="C22" s="126">
        <v>16.89241452043991</v>
      </c>
      <c r="D22" s="126">
        <v>27.199165118148038</v>
      </c>
      <c r="E22" s="126">
        <v>11.641724348719046</v>
      </c>
      <c r="F22" s="126">
        <v>55.733303987306989</v>
      </c>
      <c r="G22" s="126">
        <v>111.72468766594137</v>
      </c>
      <c r="H22" s="115"/>
      <c r="J22" s="115"/>
      <c r="K22" s="115"/>
      <c r="L22" s="115"/>
      <c r="M22" s="115"/>
      <c r="N22" s="115"/>
      <c r="O22" s="115"/>
      <c r="P22" s="115"/>
      <c r="Q22" s="115"/>
      <c r="R22" s="115"/>
      <c r="S22" s="115"/>
      <c r="U22" s="115"/>
      <c r="V22" s="115"/>
      <c r="W22" s="115"/>
    </row>
    <row r="23" spans="1:23">
      <c r="A23" s="125">
        <v>2010</v>
      </c>
      <c r="B23" s="33" t="s">
        <v>26</v>
      </c>
      <c r="C23" s="126">
        <v>17.709136438639408</v>
      </c>
      <c r="D23" s="126">
        <v>27.323158104652073</v>
      </c>
      <c r="E23" s="126">
        <v>11.434150734863294</v>
      </c>
      <c r="F23" s="126">
        <v>56.466445278154772</v>
      </c>
      <c r="G23" s="126">
        <v>114.64446491634213</v>
      </c>
      <c r="H23" s="115"/>
      <c r="J23" s="115"/>
      <c r="K23" s="115"/>
      <c r="L23" s="115"/>
      <c r="M23" s="115"/>
      <c r="N23" s="115"/>
      <c r="O23" s="115"/>
      <c r="P23" s="115"/>
      <c r="Q23" s="115"/>
      <c r="R23" s="115"/>
      <c r="S23" s="115"/>
      <c r="U23" s="115"/>
      <c r="V23" s="115"/>
      <c r="W23" s="115"/>
    </row>
    <row r="24" spans="1:23">
      <c r="A24" s="125">
        <v>2010</v>
      </c>
      <c r="B24" s="33" t="s">
        <v>27</v>
      </c>
      <c r="C24" s="126">
        <v>15.676618817962048</v>
      </c>
      <c r="D24" s="126">
        <v>27.050224229638204</v>
      </c>
      <c r="E24" s="126">
        <v>12.098966484334415</v>
      </c>
      <c r="F24" s="126">
        <v>54.825809531934667</v>
      </c>
      <c r="G24" s="126">
        <v>113.57704843607912</v>
      </c>
      <c r="H24" s="115"/>
      <c r="J24" s="115"/>
      <c r="K24" s="115"/>
      <c r="L24" s="115"/>
      <c r="M24" s="115"/>
      <c r="N24" s="115"/>
      <c r="O24" s="115"/>
      <c r="P24" s="115"/>
      <c r="Q24" s="115"/>
      <c r="R24" s="115"/>
      <c r="S24" s="115"/>
      <c r="U24" s="115"/>
      <c r="V24" s="115"/>
      <c r="W24" s="115"/>
    </row>
    <row r="25" spans="1:23">
      <c r="A25" s="125">
        <v>2010</v>
      </c>
      <c r="B25" s="33" t="s">
        <v>28</v>
      </c>
      <c r="C25" s="126">
        <v>17.173702307227355</v>
      </c>
      <c r="D25" s="126">
        <v>25.912531240213749</v>
      </c>
      <c r="E25" s="126">
        <v>11.79048426614416</v>
      </c>
      <c r="F25" s="126">
        <v>54.876717813585252</v>
      </c>
      <c r="G25" s="126">
        <v>111.59814202033103</v>
      </c>
      <c r="H25" s="115"/>
      <c r="J25" s="115"/>
      <c r="K25" s="115"/>
      <c r="L25" s="115"/>
      <c r="M25" s="115"/>
      <c r="N25" s="115"/>
      <c r="O25" s="115"/>
      <c r="P25" s="115"/>
      <c r="Q25" s="115"/>
      <c r="R25" s="115"/>
      <c r="S25" s="115"/>
      <c r="U25" s="115"/>
      <c r="V25" s="115"/>
      <c r="W25" s="115"/>
    </row>
    <row r="26" spans="1:23">
      <c r="A26" s="125">
        <v>2010</v>
      </c>
      <c r="B26" s="33" t="s">
        <v>29</v>
      </c>
      <c r="C26" s="126">
        <v>17.938102360829745</v>
      </c>
      <c r="D26" s="126">
        <v>23.116642563127673</v>
      </c>
      <c r="E26" s="126">
        <v>11.880182185027827</v>
      </c>
      <c r="F26" s="126">
        <v>52.934927108985242</v>
      </c>
      <c r="G26" s="126">
        <v>109.59982126016644</v>
      </c>
      <c r="H26" s="115"/>
      <c r="J26" s="115"/>
      <c r="K26" s="115"/>
      <c r="L26" s="115"/>
      <c r="M26" s="115"/>
      <c r="N26" s="115"/>
      <c r="O26" s="115"/>
      <c r="P26" s="115"/>
      <c r="Q26" s="115"/>
      <c r="R26" s="115"/>
      <c r="S26" s="115"/>
      <c r="U26" s="115"/>
      <c r="V26" s="115"/>
      <c r="W26" s="115"/>
    </row>
    <row r="27" spans="1:23">
      <c r="A27" s="33">
        <v>2011</v>
      </c>
      <c r="B27" s="33" t="s">
        <v>32</v>
      </c>
      <c r="C27" s="126">
        <v>17.660132289573209</v>
      </c>
      <c r="D27" s="126">
        <v>24.887302243691344</v>
      </c>
      <c r="E27" s="126">
        <v>11.548471206762343</v>
      </c>
      <c r="F27" s="126">
        <v>54.095905740026893</v>
      </c>
      <c r="G27" s="126">
        <v>111.15320034992409</v>
      </c>
      <c r="H27" s="115"/>
      <c r="J27" s="115"/>
      <c r="K27" s="115"/>
      <c r="L27" s="115"/>
      <c r="M27" s="115"/>
      <c r="N27" s="115"/>
      <c r="O27" s="115"/>
      <c r="P27" s="115"/>
      <c r="Q27" s="115"/>
      <c r="R27" s="115"/>
      <c r="S27" s="115"/>
      <c r="U27" s="115"/>
      <c r="V27" s="115"/>
      <c r="W27" s="115"/>
    </row>
    <row r="28" spans="1:23">
      <c r="A28" s="33">
        <v>2011</v>
      </c>
      <c r="B28" s="33" t="s">
        <v>34</v>
      </c>
      <c r="C28" s="126">
        <v>18.395359896178835</v>
      </c>
      <c r="D28" s="126">
        <v>24.412339866866873</v>
      </c>
      <c r="E28" s="126">
        <v>10.845363533749069</v>
      </c>
      <c r="F28" s="126">
        <v>53.65306329679477</v>
      </c>
      <c r="G28" s="126">
        <v>110.95924972367919</v>
      </c>
      <c r="H28" s="115"/>
      <c r="J28" s="115"/>
      <c r="K28" s="115"/>
      <c r="L28" s="115"/>
      <c r="M28" s="115"/>
      <c r="N28" s="115"/>
      <c r="O28" s="115"/>
      <c r="P28" s="115"/>
      <c r="Q28" s="115"/>
      <c r="R28" s="115"/>
      <c r="S28" s="115"/>
      <c r="U28" s="115"/>
      <c r="V28" s="115"/>
      <c r="W28" s="115"/>
    </row>
    <row r="29" spans="1:23">
      <c r="A29" s="33">
        <v>2011</v>
      </c>
      <c r="B29" s="33" t="s">
        <v>35</v>
      </c>
      <c r="C29" s="126">
        <v>18.017532847215861</v>
      </c>
      <c r="D29" s="126">
        <v>21.689243065232848</v>
      </c>
      <c r="E29" s="126">
        <v>10.013217085019157</v>
      </c>
      <c r="F29" s="126">
        <v>49.719992997467877</v>
      </c>
      <c r="G29" s="126">
        <v>107.6731109525162</v>
      </c>
      <c r="H29" s="115"/>
      <c r="J29" s="115"/>
      <c r="K29" s="115"/>
      <c r="L29" s="115"/>
      <c r="M29" s="115"/>
      <c r="N29" s="115"/>
      <c r="O29" s="115"/>
      <c r="P29" s="115"/>
      <c r="Q29" s="115"/>
      <c r="R29" s="115"/>
      <c r="S29" s="115"/>
      <c r="U29" s="115"/>
      <c r="V29" s="115"/>
      <c r="W29" s="115"/>
    </row>
    <row r="30" spans="1:23">
      <c r="A30" s="33">
        <v>2011</v>
      </c>
      <c r="B30" s="33" t="s">
        <v>37</v>
      </c>
      <c r="C30" s="126">
        <v>16.257919669881968</v>
      </c>
      <c r="D30" s="126">
        <v>18.104442047309181</v>
      </c>
      <c r="E30" s="126">
        <v>11.244537859301804</v>
      </c>
      <c r="F30" s="126">
        <v>45.606899576492957</v>
      </c>
      <c r="G30" s="126">
        <v>102.74914291675393</v>
      </c>
      <c r="H30" s="115"/>
      <c r="J30" s="115"/>
      <c r="K30" s="115"/>
      <c r="L30" s="115"/>
      <c r="M30" s="115"/>
      <c r="N30" s="115"/>
      <c r="O30" s="115"/>
      <c r="P30" s="115"/>
      <c r="Q30" s="115"/>
      <c r="R30" s="115"/>
      <c r="S30" s="115"/>
      <c r="U30" s="115"/>
      <c r="V30" s="115"/>
      <c r="W30" s="115"/>
    </row>
    <row r="31" spans="1:23">
      <c r="A31" s="33">
        <v>2012</v>
      </c>
      <c r="B31" s="33" t="s">
        <v>40</v>
      </c>
      <c r="C31" s="126">
        <v>18.001427295783504</v>
      </c>
      <c r="D31" s="126">
        <v>18.361914109090659</v>
      </c>
      <c r="E31" s="126">
        <v>11.530282530837747</v>
      </c>
      <c r="F31" s="126">
        <v>47.893623935711908</v>
      </c>
      <c r="G31" s="126">
        <v>102.07727785114204</v>
      </c>
      <c r="H31" s="115"/>
      <c r="J31" s="115"/>
      <c r="K31" s="115"/>
      <c r="L31" s="115"/>
      <c r="M31" s="115"/>
      <c r="N31" s="115"/>
      <c r="O31" s="115"/>
      <c r="P31" s="115"/>
      <c r="Q31" s="115"/>
      <c r="R31" s="115"/>
      <c r="S31" s="115"/>
      <c r="U31" s="115"/>
      <c r="V31" s="115"/>
      <c r="W31" s="115"/>
    </row>
    <row r="32" spans="1:23">
      <c r="A32" s="33">
        <v>2012</v>
      </c>
      <c r="B32" s="33" t="s">
        <v>44</v>
      </c>
      <c r="C32" s="126">
        <v>18.758202660578441</v>
      </c>
      <c r="D32" s="126">
        <v>19.340711310459525</v>
      </c>
      <c r="E32" s="126">
        <v>11.251571793353685</v>
      </c>
      <c r="F32" s="126">
        <v>49.350485764391657</v>
      </c>
      <c r="G32" s="126">
        <v>104.11540782831838</v>
      </c>
      <c r="H32" s="115"/>
      <c r="J32" s="115"/>
      <c r="K32" s="115"/>
      <c r="L32" s="115"/>
      <c r="M32" s="115"/>
      <c r="N32" s="115"/>
      <c r="O32" s="115"/>
      <c r="P32" s="115"/>
      <c r="Q32" s="115"/>
      <c r="R32" s="115"/>
      <c r="S32" s="115"/>
      <c r="U32" s="115"/>
      <c r="V32" s="115"/>
      <c r="W32" s="115"/>
    </row>
    <row r="33" spans="1:23">
      <c r="A33" s="33">
        <v>2012</v>
      </c>
      <c r="B33" s="33" t="s">
        <v>45</v>
      </c>
      <c r="C33" s="126">
        <v>21.195545881179896</v>
      </c>
      <c r="D33" s="126">
        <v>16.894289969032496</v>
      </c>
      <c r="E33" s="126">
        <v>10.012735183625013</v>
      </c>
      <c r="F33" s="126">
        <v>48.102571033837414</v>
      </c>
      <c r="G33" s="126">
        <v>102.99843599949673</v>
      </c>
      <c r="H33" s="115"/>
      <c r="J33" s="115"/>
      <c r="K33" s="115"/>
      <c r="L33" s="115"/>
      <c r="M33" s="115"/>
      <c r="N33" s="115"/>
      <c r="O33" s="115"/>
      <c r="P33" s="115"/>
      <c r="Q33" s="115"/>
      <c r="R33" s="115"/>
      <c r="S33" s="115"/>
      <c r="U33" s="115"/>
      <c r="V33" s="115"/>
      <c r="W33" s="115"/>
    </row>
    <row r="34" spans="1:23">
      <c r="A34" s="33">
        <v>2012</v>
      </c>
      <c r="B34" s="33" t="s">
        <v>46</v>
      </c>
      <c r="C34" s="126">
        <v>20.171341709720405</v>
      </c>
      <c r="D34" s="126">
        <v>14.629108930562385</v>
      </c>
      <c r="E34" s="126">
        <v>9.8260682379198059</v>
      </c>
      <c r="F34" s="126">
        <v>44.626518878202589</v>
      </c>
      <c r="G34" s="126">
        <v>97.225026835366066</v>
      </c>
      <c r="H34" s="115"/>
      <c r="J34" s="115"/>
      <c r="K34" s="115"/>
      <c r="L34" s="115"/>
      <c r="M34" s="115"/>
      <c r="N34" s="115"/>
      <c r="O34" s="115"/>
      <c r="P34" s="115"/>
      <c r="Q34" s="115"/>
      <c r="R34" s="115"/>
      <c r="S34" s="115"/>
      <c r="U34" s="115"/>
      <c r="V34" s="115"/>
      <c r="W34" s="115"/>
    </row>
    <row r="35" spans="1:23">
      <c r="A35" s="2">
        <v>2013</v>
      </c>
      <c r="B35" s="2" t="s">
        <v>48</v>
      </c>
      <c r="C35" s="126">
        <v>16.109938854763506</v>
      </c>
      <c r="D35" s="126">
        <v>14.328158862570477</v>
      </c>
      <c r="E35" s="126">
        <v>10.887126321751809</v>
      </c>
      <c r="F35" s="126">
        <v>41.325224039085796</v>
      </c>
      <c r="G35" s="126">
        <v>94.494970349431853</v>
      </c>
      <c r="H35" s="115"/>
      <c r="J35" s="115"/>
      <c r="K35" s="115"/>
      <c r="L35" s="115"/>
      <c r="M35" s="115"/>
      <c r="N35" s="115"/>
      <c r="O35" s="115"/>
      <c r="P35" s="115"/>
      <c r="Q35" s="115"/>
      <c r="R35" s="115"/>
      <c r="S35" s="115"/>
      <c r="U35" s="115"/>
      <c r="V35" s="115"/>
      <c r="W35" s="115"/>
    </row>
    <row r="36" spans="1:23">
      <c r="A36" s="2">
        <v>2013</v>
      </c>
      <c r="B36" s="2" t="s">
        <v>53</v>
      </c>
      <c r="C36" s="126">
        <v>16.88194862321436</v>
      </c>
      <c r="D36" s="126">
        <v>13.339585388100234</v>
      </c>
      <c r="E36" s="126">
        <v>10.36682563549191</v>
      </c>
      <c r="F36" s="126">
        <v>40.588359646806502</v>
      </c>
      <c r="G36" s="126">
        <v>92.084655136619759</v>
      </c>
      <c r="H36" s="115"/>
      <c r="J36" s="115"/>
      <c r="K36" s="115"/>
      <c r="L36" s="115"/>
      <c r="M36" s="115"/>
      <c r="N36" s="115"/>
      <c r="O36" s="115"/>
      <c r="P36" s="115"/>
      <c r="Q36" s="115"/>
      <c r="R36" s="115"/>
      <c r="S36" s="115"/>
      <c r="U36" s="115"/>
      <c r="V36" s="115"/>
      <c r="W36" s="115"/>
    </row>
    <row r="37" spans="1:23">
      <c r="A37" s="33">
        <v>2013</v>
      </c>
      <c r="B37" s="33" t="s">
        <v>54</v>
      </c>
      <c r="C37" s="126">
        <v>16.388609683193593</v>
      </c>
      <c r="D37" s="126">
        <v>13.601896867382882</v>
      </c>
      <c r="E37" s="126">
        <v>9.4005771041376427</v>
      </c>
      <c r="F37" s="126">
        <v>39.391083654714123</v>
      </c>
      <c r="G37" s="126">
        <v>87.147990027762773</v>
      </c>
      <c r="J37" s="115"/>
      <c r="K37" s="115"/>
      <c r="L37" s="115"/>
      <c r="M37" s="115"/>
      <c r="N37" s="115"/>
      <c r="O37" s="115"/>
      <c r="P37" s="115"/>
      <c r="Q37" s="115"/>
      <c r="R37" s="115"/>
      <c r="S37" s="115"/>
      <c r="U37" s="115"/>
      <c r="V37" s="115"/>
      <c r="W37" s="115"/>
    </row>
    <row r="38" spans="1:23">
      <c r="A38" s="33">
        <v>2013</v>
      </c>
      <c r="B38" s="33" t="s">
        <v>65</v>
      </c>
      <c r="C38" s="126">
        <v>15.399661429108605</v>
      </c>
      <c r="D38" s="126">
        <v>11.723470211045665</v>
      </c>
      <c r="E38" s="126">
        <v>9.369822779851571</v>
      </c>
      <c r="F38" s="126">
        <v>36.492954420005852</v>
      </c>
      <c r="G38" s="126">
        <v>87.425526018604074</v>
      </c>
      <c r="J38" s="115"/>
      <c r="K38" s="115"/>
      <c r="L38" s="115"/>
      <c r="M38" s="115"/>
      <c r="N38" s="115"/>
      <c r="O38" s="115"/>
      <c r="P38" s="115"/>
      <c r="Q38" s="115"/>
      <c r="R38" s="115"/>
      <c r="S38" s="115"/>
      <c r="U38" s="115"/>
      <c r="V38" s="115"/>
      <c r="W38" s="115"/>
    </row>
    <row r="39" spans="1:23">
      <c r="A39" s="33">
        <v>2014</v>
      </c>
      <c r="B39" s="33" t="s">
        <v>69</v>
      </c>
      <c r="C39" s="126">
        <v>13.401372558988431</v>
      </c>
      <c r="D39" s="126">
        <v>12.350583977219616</v>
      </c>
      <c r="E39" s="126">
        <v>9.501670676760412</v>
      </c>
      <c r="F39" s="126">
        <v>35.25362721296846</v>
      </c>
      <c r="G39" s="126">
        <v>87.514742523433938</v>
      </c>
      <c r="J39" s="115"/>
      <c r="K39" s="115"/>
      <c r="L39" s="115"/>
      <c r="M39" s="115"/>
      <c r="N39" s="115"/>
      <c r="O39" s="115"/>
      <c r="P39" s="115"/>
      <c r="Q39" s="115"/>
      <c r="R39" s="115"/>
      <c r="S39" s="115"/>
      <c r="U39" s="115"/>
      <c r="V39" s="115"/>
      <c r="W39" s="115"/>
    </row>
    <row r="40" spans="1:23">
      <c r="A40" s="2">
        <v>2014</v>
      </c>
      <c r="B40" s="2" t="s">
        <v>73</v>
      </c>
      <c r="C40" s="126">
        <v>15.447880346323222</v>
      </c>
      <c r="D40" s="126">
        <v>12.137121942310083</v>
      </c>
      <c r="E40" s="126">
        <v>9.1870360200745225</v>
      </c>
      <c r="F40" s="126">
        <v>36.77203830870782</v>
      </c>
      <c r="G40" s="126">
        <v>87.366499511135657</v>
      </c>
      <c r="J40" s="115"/>
      <c r="K40" s="115"/>
      <c r="L40" s="115"/>
      <c r="M40" s="115"/>
      <c r="N40" s="115"/>
      <c r="O40" s="115"/>
      <c r="P40" s="115"/>
      <c r="Q40" s="115"/>
      <c r="R40" s="115"/>
      <c r="S40" s="115"/>
      <c r="U40" s="115"/>
      <c r="V40" s="115"/>
      <c r="W40" s="115"/>
    </row>
    <row r="41" spans="1:23">
      <c r="A41" s="33">
        <v>2014</v>
      </c>
      <c r="B41" s="33" t="s">
        <v>74</v>
      </c>
      <c r="C41" s="126">
        <v>14.464941107595289</v>
      </c>
      <c r="D41" s="126">
        <v>11.890631028596992</v>
      </c>
      <c r="E41" s="126">
        <v>8.6972715201857529</v>
      </c>
      <c r="F41" s="126">
        <v>35.052843656378023</v>
      </c>
      <c r="G41" s="126">
        <v>85.240366345775854</v>
      </c>
      <c r="J41" s="115"/>
      <c r="K41" s="115"/>
      <c r="L41" s="115"/>
      <c r="M41" s="115"/>
      <c r="N41" s="115"/>
      <c r="O41" s="115"/>
      <c r="P41" s="115"/>
      <c r="Q41" s="115"/>
      <c r="R41" s="115"/>
      <c r="S41" s="115"/>
      <c r="U41" s="115"/>
      <c r="V41" s="115"/>
      <c r="W41" s="115"/>
    </row>
    <row r="42" spans="1:23">
      <c r="A42" s="2">
        <v>2014</v>
      </c>
      <c r="B42" s="33" t="s">
        <v>75</v>
      </c>
      <c r="C42" s="126">
        <v>14.601108486060241</v>
      </c>
      <c r="D42" s="126">
        <v>10.149048646498358</v>
      </c>
      <c r="E42" s="126">
        <v>7.7025240725586741</v>
      </c>
      <c r="F42" s="126">
        <v>32.452681205117273</v>
      </c>
      <c r="G42" s="126">
        <v>82.439244909221443</v>
      </c>
      <c r="J42" s="115"/>
      <c r="K42" s="115"/>
      <c r="L42" s="115"/>
      <c r="M42" s="115"/>
      <c r="N42" s="115"/>
      <c r="O42" s="115"/>
      <c r="P42" s="115"/>
      <c r="Q42" s="115"/>
      <c r="R42" s="115"/>
      <c r="S42" s="115"/>
      <c r="U42" s="115"/>
      <c r="V42" s="115"/>
      <c r="W42" s="115"/>
    </row>
    <row r="43" spans="1:23">
      <c r="A43" s="33">
        <v>2015</v>
      </c>
      <c r="B43" s="33" t="s">
        <v>79</v>
      </c>
      <c r="C43" s="126">
        <v>15.844532321820346</v>
      </c>
      <c r="D43" s="126">
        <v>10.905501446655652</v>
      </c>
      <c r="E43" s="126">
        <v>7.8598906839684828</v>
      </c>
      <c r="F43" s="126">
        <v>34.609924452444488</v>
      </c>
      <c r="G43" s="126">
        <v>87.431649077703995</v>
      </c>
      <c r="J43" s="115"/>
      <c r="K43" s="115"/>
      <c r="L43" s="115"/>
      <c r="M43" s="115"/>
      <c r="N43" s="115"/>
      <c r="O43" s="115"/>
      <c r="P43" s="115"/>
      <c r="Q43" s="115"/>
      <c r="R43" s="115"/>
      <c r="S43" s="115"/>
      <c r="U43" s="115"/>
      <c r="V43" s="115"/>
      <c r="W43" s="115"/>
    </row>
    <row r="44" spans="1:23">
      <c r="A44" s="33">
        <v>2015</v>
      </c>
      <c r="B44" s="33" t="s">
        <v>80</v>
      </c>
      <c r="C44" s="126">
        <v>13.340055298156242</v>
      </c>
      <c r="D44" s="126">
        <v>10.329154836121807</v>
      </c>
      <c r="E44" s="126">
        <v>7.0840069792685885</v>
      </c>
      <c r="F44" s="126">
        <v>30.753217113546626</v>
      </c>
      <c r="G44" s="126">
        <v>81.526048974396446</v>
      </c>
      <c r="J44" s="115"/>
      <c r="K44" s="115"/>
      <c r="L44" s="115"/>
      <c r="M44" s="115"/>
      <c r="N44" s="115"/>
      <c r="O44" s="115"/>
      <c r="P44" s="115"/>
      <c r="Q44" s="115"/>
      <c r="R44" s="115"/>
      <c r="S44" s="115"/>
      <c r="U44" s="115"/>
      <c r="V44" s="115"/>
      <c r="W44" s="115"/>
    </row>
    <row r="45" spans="1:23">
      <c r="A45" s="33">
        <v>2015</v>
      </c>
      <c r="B45" s="33" t="s">
        <v>81</v>
      </c>
      <c r="C45" s="126">
        <v>13.850071917349121</v>
      </c>
      <c r="D45" s="126">
        <v>8.2252595676657112</v>
      </c>
      <c r="E45" s="127">
        <v>6.1064191676979771</v>
      </c>
      <c r="F45" s="127">
        <v>28.181750652712818</v>
      </c>
      <c r="G45" s="127">
        <v>76.623032714619228</v>
      </c>
      <c r="J45" s="115"/>
      <c r="K45" s="115"/>
      <c r="L45" s="115"/>
      <c r="M45" s="115"/>
      <c r="N45" s="115"/>
      <c r="O45" s="115"/>
      <c r="P45" s="115"/>
      <c r="Q45" s="115"/>
      <c r="R45" s="115"/>
      <c r="S45" s="115"/>
      <c r="U45" s="115"/>
      <c r="V45" s="115"/>
      <c r="W45" s="115"/>
    </row>
    <row r="46" spans="1:23">
      <c r="A46" s="2">
        <v>2015</v>
      </c>
      <c r="B46" s="33" t="s">
        <v>82</v>
      </c>
      <c r="C46" s="126">
        <v>12.857025684934218</v>
      </c>
      <c r="D46" s="126">
        <v>5.6289756088797258</v>
      </c>
      <c r="E46" s="127">
        <v>5.7037180657443729</v>
      </c>
      <c r="F46" s="127">
        <v>24.189719359558321</v>
      </c>
      <c r="G46" s="127">
        <v>72.998073717057139</v>
      </c>
      <c r="J46" s="115"/>
      <c r="K46" s="115"/>
      <c r="L46" s="115"/>
      <c r="M46" s="115"/>
      <c r="N46" s="115"/>
      <c r="O46" s="115"/>
      <c r="P46" s="115"/>
      <c r="Q46" s="115"/>
      <c r="R46" s="115"/>
      <c r="S46" s="115"/>
      <c r="U46" s="115"/>
      <c r="V46" s="115"/>
      <c r="W46" s="115"/>
    </row>
    <row r="47" spans="1:23">
      <c r="A47" s="33">
        <v>2016</v>
      </c>
      <c r="B47" s="33" t="s">
        <v>86</v>
      </c>
      <c r="C47" s="126">
        <v>13.887900904078009</v>
      </c>
      <c r="D47" s="126">
        <v>3.9316634617568411</v>
      </c>
      <c r="E47" s="127">
        <v>5.7931964771053748</v>
      </c>
      <c r="F47" s="127">
        <v>23.612760842940222</v>
      </c>
      <c r="G47" s="127">
        <v>71.612395040676958</v>
      </c>
      <c r="J47" s="115"/>
      <c r="K47" s="115"/>
      <c r="L47" s="115"/>
      <c r="M47" s="115"/>
      <c r="N47" s="115"/>
      <c r="O47" s="115"/>
      <c r="P47" s="115"/>
      <c r="Q47" s="115"/>
      <c r="R47" s="115"/>
      <c r="S47" s="115"/>
      <c r="U47" s="115"/>
      <c r="V47" s="115"/>
      <c r="W47" s="115"/>
    </row>
    <row r="48" spans="1:23">
      <c r="A48" s="33">
        <v>2016</v>
      </c>
      <c r="B48" s="33" t="s">
        <v>98</v>
      </c>
      <c r="C48" s="126">
        <v>14.611976741502572</v>
      </c>
      <c r="D48" s="126">
        <v>1.8001001839027431</v>
      </c>
      <c r="E48" s="127">
        <v>5.3760858632916664</v>
      </c>
      <c r="F48" s="127">
        <v>21.788162788696983</v>
      </c>
      <c r="G48" s="127">
        <v>70.085638588692504</v>
      </c>
      <c r="J48" s="115"/>
      <c r="K48" s="115"/>
      <c r="L48" s="115"/>
      <c r="M48" s="115"/>
      <c r="N48" s="115"/>
      <c r="O48" s="115"/>
      <c r="P48" s="115"/>
      <c r="Q48" s="115"/>
      <c r="R48" s="115"/>
      <c r="S48" s="115"/>
      <c r="U48" s="115"/>
      <c r="V48" s="115"/>
      <c r="W48" s="115"/>
    </row>
    <row r="49" spans="1:23">
      <c r="A49" s="2">
        <v>2016</v>
      </c>
      <c r="B49" s="33" t="s">
        <v>102</v>
      </c>
      <c r="C49" s="126">
        <v>16.116424364845745</v>
      </c>
      <c r="D49" s="126">
        <v>-6.7723291013223608E-2</v>
      </c>
      <c r="E49" s="127">
        <v>4.0885033205166881</v>
      </c>
      <c r="F49" s="127">
        <v>20.137204394349212</v>
      </c>
      <c r="G49" s="127">
        <v>68.124055321054087</v>
      </c>
      <c r="J49" s="115"/>
      <c r="K49" s="115"/>
      <c r="L49" s="115"/>
      <c r="M49" s="115"/>
      <c r="N49" s="115"/>
      <c r="O49" s="115"/>
      <c r="P49" s="115"/>
      <c r="Q49" s="115"/>
      <c r="R49" s="115"/>
      <c r="S49" s="115"/>
      <c r="U49" s="115"/>
      <c r="V49" s="115"/>
      <c r="W49" s="115"/>
    </row>
    <row r="50" spans="1:23">
      <c r="A50" s="33">
        <v>2016</v>
      </c>
      <c r="B50" s="33" t="s">
        <v>103</v>
      </c>
      <c r="C50" s="126">
        <v>15.86803485143353</v>
      </c>
      <c r="D50" s="126">
        <v>-1.3682181608155546</v>
      </c>
      <c r="E50" s="127">
        <v>4.3155055728849705</v>
      </c>
      <c r="F50" s="127">
        <v>18.815322263502942</v>
      </c>
      <c r="G50" s="127">
        <v>67.464840938952079</v>
      </c>
      <c r="J50" s="115"/>
      <c r="K50" s="115"/>
      <c r="L50" s="115"/>
      <c r="M50" s="115"/>
      <c r="N50" s="115"/>
      <c r="O50" s="115"/>
      <c r="P50" s="115"/>
      <c r="Q50" s="115"/>
      <c r="R50" s="115"/>
      <c r="S50" s="115"/>
      <c r="U50" s="115"/>
      <c r="V50" s="115"/>
      <c r="W50" s="115"/>
    </row>
    <row r="51" spans="1:23">
      <c r="A51" s="2">
        <v>2017</v>
      </c>
      <c r="B51" s="33" t="s">
        <v>109</v>
      </c>
      <c r="C51" s="126">
        <v>15.313728685700086</v>
      </c>
      <c r="D51" s="126">
        <v>-0.62379465169588943</v>
      </c>
      <c r="E51" s="126">
        <v>3.4908178562696226</v>
      </c>
      <c r="F51" s="126">
        <v>18.180751890273825</v>
      </c>
      <c r="G51" s="126">
        <v>67.582200428427981</v>
      </c>
      <c r="J51" s="115"/>
      <c r="K51" s="115"/>
      <c r="L51" s="115"/>
      <c r="M51" s="115"/>
      <c r="N51" s="115"/>
      <c r="O51" s="115"/>
      <c r="P51" s="115"/>
      <c r="Q51" s="115"/>
      <c r="R51" s="115"/>
      <c r="S51" s="115"/>
      <c r="U51" s="115"/>
      <c r="V51" s="115"/>
      <c r="W51" s="115"/>
    </row>
    <row r="52" spans="1:23">
      <c r="A52" s="2">
        <v>2017</v>
      </c>
      <c r="B52" s="33" t="s">
        <v>126</v>
      </c>
      <c r="C52" s="126">
        <v>13.557884257254848</v>
      </c>
      <c r="D52" s="126">
        <v>0.3455954358114165</v>
      </c>
      <c r="E52" s="126">
        <v>2.5357275531630794</v>
      </c>
      <c r="F52" s="126">
        <v>16.439207246229337</v>
      </c>
      <c r="G52" s="126">
        <v>65.179248124784749</v>
      </c>
      <c r="J52" s="115"/>
      <c r="K52" s="115"/>
      <c r="L52" s="115"/>
      <c r="M52" s="115"/>
      <c r="N52" s="115"/>
      <c r="O52" s="115"/>
      <c r="P52" s="115"/>
      <c r="Q52" s="115"/>
      <c r="R52" s="115"/>
      <c r="S52" s="115"/>
      <c r="U52" s="115"/>
      <c r="V52" s="115"/>
      <c r="W52" s="115"/>
    </row>
    <row r="53" spans="1:23">
      <c r="A53" s="2">
        <v>2017</v>
      </c>
      <c r="B53" s="33" t="s">
        <v>127</v>
      </c>
      <c r="C53" s="126">
        <v>13.621945547221229</v>
      </c>
      <c r="D53" s="126">
        <v>-0.59870458074172639</v>
      </c>
      <c r="E53" s="126">
        <v>2.1534140446482679</v>
      </c>
      <c r="F53" s="126">
        <v>15.176655011127767</v>
      </c>
      <c r="G53" s="126">
        <v>62.120397597399624</v>
      </c>
      <c r="J53" s="115"/>
      <c r="K53" s="115"/>
      <c r="L53" s="115"/>
      <c r="M53" s="115"/>
      <c r="N53" s="115"/>
      <c r="O53" s="115"/>
      <c r="P53" s="115"/>
      <c r="Q53" s="115"/>
      <c r="R53" s="115"/>
      <c r="S53" s="115"/>
      <c r="U53" s="115"/>
      <c r="V53" s="115"/>
      <c r="W53" s="115"/>
    </row>
    <row r="54" spans="1:23">
      <c r="A54" s="33">
        <v>2017</v>
      </c>
      <c r="B54" s="33" t="s">
        <v>130</v>
      </c>
      <c r="C54" s="126">
        <v>12.115225394214782</v>
      </c>
      <c r="D54" s="126">
        <v>-0.42628442611391842</v>
      </c>
      <c r="E54" s="126">
        <v>1.8752425906129342</v>
      </c>
      <c r="F54" s="126">
        <v>13.564183558713797</v>
      </c>
      <c r="G54" s="126">
        <v>59.162000601856079</v>
      </c>
      <c r="J54" s="115"/>
      <c r="K54" s="115"/>
      <c r="L54" s="115"/>
      <c r="M54" s="115"/>
      <c r="N54" s="115"/>
      <c r="O54" s="115"/>
      <c r="P54" s="115"/>
      <c r="Q54" s="115"/>
      <c r="R54" s="115"/>
      <c r="S54" s="115"/>
      <c r="U54" s="115"/>
      <c r="V54" s="115"/>
      <c r="W54" s="115"/>
    </row>
    <row r="55" spans="1:23">
      <c r="A55" s="2">
        <v>2018</v>
      </c>
      <c r="B55" s="2" t="s">
        <v>133</v>
      </c>
      <c r="C55" s="126">
        <v>11.192930718218678</v>
      </c>
      <c r="D55" s="126">
        <v>-0.99059480635709052</v>
      </c>
      <c r="E55" s="126">
        <v>1.2417452774212261</v>
      </c>
      <c r="F55" s="126">
        <v>11.444081189282809</v>
      </c>
      <c r="G55" s="126">
        <v>57.461576096257829</v>
      </c>
      <c r="J55" s="115"/>
      <c r="K55" s="115"/>
      <c r="L55" s="115"/>
      <c r="M55" s="115"/>
      <c r="N55" s="115"/>
      <c r="O55" s="115"/>
      <c r="P55" s="115"/>
      <c r="Q55" s="115"/>
      <c r="R55" s="115"/>
      <c r="S55" s="115"/>
      <c r="U55" s="115"/>
      <c r="V55" s="115"/>
      <c r="W55" s="115"/>
    </row>
    <row r="56" spans="1:23">
      <c r="A56" s="2">
        <v>2018</v>
      </c>
      <c r="B56" s="33" t="s">
        <v>134</v>
      </c>
      <c r="C56" s="126">
        <v>8.9394308344119189</v>
      </c>
      <c r="D56" s="126">
        <v>-0.84189664548991927</v>
      </c>
      <c r="E56" s="126">
        <v>1.7094746914448269</v>
      </c>
      <c r="F56" s="126">
        <v>9.8070088803668281</v>
      </c>
      <c r="G56" s="126">
        <v>55.915821593181256</v>
      </c>
      <c r="J56" s="115"/>
      <c r="K56" s="115"/>
      <c r="L56" s="115"/>
      <c r="M56" s="115"/>
      <c r="N56" s="115"/>
      <c r="O56" s="115"/>
      <c r="P56" s="115"/>
      <c r="Q56" s="115"/>
      <c r="R56" s="115"/>
      <c r="S56" s="115"/>
      <c r="U56" s="115"/>
      <c r="V56" s="115"/>
      <c r="W56" s="115"/>
    </row>
    <row r="57" spans="1:23">
      <c r="A57" s="2">
        <v>2018</v>
      </c>
      <c r="B57" s="33" t="s">
        <v>135</v>
      </c>
      <c r="C57" s="126">
        <v>8.90338116611351</v>
      </c>
      <c r="D57" s="126">
        <v>-1.1239884670589708</v>
      </c>
      <c r="E57" s="126">
        <v>1.2284532317458698</v>
      </c>
      <c r="F57" s="126">
        <v>9.0078459308004142</v>
      </c>
      <c r="G57" s="126">
        <v>55.699473721791648</v>
      </c>
      <c r="J57" s="115"/>
      <c r="K57" s="115"/>
      <c r="L57" s="115"/>
      <c r="M57" s="115"/>
      <c r="N57" s="115"/>
      <c r="O57" s="115"/>
      <c r="P57" s="115"/>
      <c r="Q57" s="115"/>
      <c r="R57" s="115"/>
      <c r="S57" s="115"/>
      <c r="U57" s="115"/>
      <c r="V57" s="115"/>
      <c r="W57" s="115"/>
    </row>
    <row r="58" spans="1:23">
      <c r="A58" s="2">
        <v>2018</v>
      </c>
      <c r="B58" s="33" t="s">
        <v>136</v>
      </c>
      <c r="C58" s="126">
        <v>8.0073992902567532</v>
      </c>
      <c r="D58" s="126">
        <v>-1.6224115377672943</v>
      </c>
      <c r="E58" s="126">
        <v>1.5524535410046079</v>
      </c>
      <c r="F58" s="126">
        <v>7.9374412934940661</v>
      </c>
      <c r="G58" s="126">
        <v>55.385445858459157</v>
      </c>
      <c r="M58" s="115"/>
      <c r="N58" s="115"/>
      <c r="O58" s="115"/>
      <c r="P58" s="115"/>
      <c r="Q58" s="115"/>
      <c r="R58" s="115"/>
      <c r="S58" s="115"/>
      <c r="U58" s="115"/>
      <c r="V58" s="115"/>
      <c r="W58" s="115"/>
    </row>
    <row r="59" spans="1:23">
      <c r="A59" s="33">
        <v>2019</v>
      </c>
      <c r="B59" s="33" t="s">
        <v>138</v>
      </c>
      <c r="C59" s="126">
        <v>8.2307820880458387</v>
      </c>
      <c r="D59" s="126">
        <v>-0.87154761678402837</v>
      </c>
      <c r="E59" s="126">
        <v>0.51355081707137873</v>
      </c>
      <c r="F59" s="126">
        <v>7.8727852883331897</v>
      </c>
      <c r="G59" s="126">
        <v>56.327429745839275</v>
      </c>
      <c r="M59" s="115"/>
      <c r="N59" s="115"/>
      <c r="O59" s="115"/>
      <c r="P59" s="115"/>
      <c r="Q59" s="115"/>
      <c r="R59" s="115"/>
      <c r="S59" s="115"/>
      <c r="U59" s="115"/>
      <c r="V59" s="115"/>
      <c r="W59" s="115"/>
    </row>
    <row r="60" spans="1:23">
      <c r="A60" s="33">
        <v>2019</v>
      </c>
      <c r="B60" s="33" t="s">
        <v>140</v>
      </c>
      <c r="C60" s="126">
        <v>8.893107047406918</v>
      </c>
      <c r="D60" s="126">
        <v>-1.256894629220167</v>
      </c>
      <c r="E60" s="126">
        <v>3.9669857244863091E-2</v>
      </c>
      <c r="F60" s="126">
        <v>7.6758822754316185</v>
      </c>
      <c r="G60" s="126">
        <v>54.804727352286875</v>
      </c>
      <c r="O60" s="115"/>
      <c r="P60" s="115"/>
      <c r="Q60" s="115"/>
      <c r="R60" s="115"/>
      <c r="S60" s="115"/>
    </row>
    <row r="61" spans="1:23">
      <c r="A61" s="33">
        <v>2019</v>
      </c>
      <c r="B61" s="33" t="s">
        <v>141</v>
      </c>
      <c r="C61" s="126">
        <v>8.1315570652595728</v>
      </c>
      <c r="D61" s="126">
        <v>-1.0146907768610862</v>
      </c>
      <c r="E61" s="126">
        <v>0.26876691827762073</v>
      </c>
      <c r="F61" s="126">
        <v>7.3856332066761095</v>
      </c>
      <c r="G61" s="126">
        <v>55.332365671066832</v>
      </c>
      <c r="O61" s="115"/>
      <c r="P61" s="115"/>
      <c r="Q61" s="115"/>
      <c r="R61" s="115"/>
      <c r="S61" s="115"/>
    </row>
    <row r="62" spans="1:23">
      <c r="A62" s="33">
        <v>2019</v>
      </c>
      <c r="B62" s="33" t="s">
        <v>144</v>
      </c>
      <c r="C62" s="126">
        <v>6.394855456227817</v>
      </c>
      <c r="D62" s="126">
        <v>-0.29431464537422547</v>
      </c>
      <c r="E62" s="126">
        <v>0.74584835703428576</v>
      </c>
      <c r="F62" s="126">
        <v>6.8463891678878781</v>
      </c>
      <c r="G62" s="126">
        <v>52.550684310306551</v>
      </c>
    </row>
    <row r="63" spans="1:23">
      <c r="A63" s="33">
        <v>2020</v>
      </c>
      <c r="B63" s="33" t="s">
        <v>145</v>
      </c>
      <c r="C63" s="126">
        <v>4.9997802003112328</v>
      </c>
      <c r="D63" s="126">
        <v>-0.3711573498103693</v>
      </c>
      <c r="E63" s="126">
        <v>0.68751763214960049</v>
      </c>
      <c r="F63" s="126">
        <v>5.316140482650459</v>
      </c>
      <c r="G63" s="126">
        <v>50.611229098335954</v>
      </c>
    </row>
    <row r="64" spans="1:23">
      <c r="A64" s="33">
        <v>2020</v>
      </c>
      <c r="B64" s="33" t="s">
        <v>146</v>
      </c>
      <c r="C64" s="126">
        <v>5.5388869107274061</v>
      </c>
      <c r="D64" s="126">
        <v>0.13737859885997031</v>
      </c>
      <c r="E64" s="126">
        <v>0.97144415422841524</v>
      </c>
      <c r="F64" s="126">
        <v>6.6477096638157915</v>
      </c>
      <c r="G64" s="126">
        <v>55.520338554434431</v>
      </c>
    </row>
    <row r="65" spans="1:7">
      <c r="A65" s="33">
        <v>2020</v>
      </c>
      <c r="B65" s="33" t="s">
        <v>148</v>
      </c>
      <c r="C65" s="126">
        <v>6.5951186940586419</v>
      </c>
      <c r="D65" s="126">
        <v>-1.5641785004863029</v>
      </c>
      <c r="E65" s="126">
        <v>1.2119261369958769</v>
      </c>
      <c r="F65" s="126">
        <v>6.2428663305682042</v>
      </c>
      <c r="G65" s="126">
        <v>57.712405241759001</v>
      </c>
    </row>
    <row r="66" spans="1:7">
      <c r="A66" s="33">
        <v>2020</v>
      </c>
      <c r="B66" s="33" t="s">
        <v>149</v>
      </c>
      <c r="C66" s="126">
        <v>7.9961807074257942</v>
      </c>
      <c r="D66" s="126">
        <v>-2.4947150293194014</v>
      </c>
      <c r="E66" s="126">
        <v>1.5294956629315575</v>
      </c>
      <c r="F66" s="126">
        <v>7.030961341037953</v>
      </c>
      <c r="G66" s="126">
        <v>59.538079501698682</v>
      </c>
    </row>
    <row r="67" spans="1:7">
      <c r="A67" s="33">
        <v>2021</v>
      </c>
      <c r="B67" s="33" t="s">
        <v>156</v>
      </c>
      <c r="C67" s="126">
        <v>7.4722989734070708</v>
      </c>
      <c r="D67" s="126">
        <v>-1.4419036020943219</v>
      </c>
      <c r="E67" s="126">
        <v>1.3255693513701483</v>
      </c>
      <c r="F67" s="126">
        <v>7.3559647226828977</v>
      </c>
      <c r="G67" s="126">
        <v>60.228229726120261</v>
      </c>
    </row>
    <row r="68" spans="1:7">
      <c r="A68" s="33">
        <v>2021</v>
      </c>
      <c r="B68" s="33" t="s">
        <v>157</v>
      </c>
      <c r="C68" s="126">
        <v>8.0040499486422245</v>
      </c>
      <c r="D68" s="126">
        <v>-0.52003463450483545</v>
      </c>
      <c r="E68" s="126">
        <v>1.4287894505199392</v>
      </c>
      <c r="F68" s="126">
        <v>8.9128047646573254</v>
      </c>
      <c r="G68" s="126">
        <v>58.492730439722273</v>
      </c>
    </row>
    <row r="69" spans="1:7">
      <c r="A69" s="2">
        <v>2021</v>
      </c>
      <c r="B69" s="2" t="s">
        <v>210</v>
      </c>
      <c r="C69" s="126">
        <v>8.6154582717974666</v>
      </c>
      <c r="D69" s="126">
        <v>-0.9421037384091927</v>
      </c>
      <c r="E69" s="126">
        <v>1.1970991286933483</v>
      </c>
      <c r="F69" s="126">
        <v>8.870453662081621</v>
      </c>
      <c r="G69" s="126">
        <v>62.04000305552352</v>
      </c>
    </row>
    <row r="70" spans="1:7">
      <c r="A70" s="2">
        <v>2021</v>
      </c>
      <c r="B70" s="2" t="s">
        <v>208</v>
      </c>
      <c r="C70" s="126">
        <v>8.6744490679346775</v>
      </c>
      <c r="D70" s="126">
        <v>-2.5750066348662926</v>
      </c>
      <c r="E70" s="126">
        <v>1.4673509909868205</v>
      </c>
      <c r="F70" s="126">
        <v>7.5667934240552039</v>
      </c>
      <c r="G70" s="126">
        <v>60.936265569199712</v>
      </c>
    </row>
    <row r="71" spans="1:7">
      <c r="A71" s="33">
        <v>2022</v>
      </c>
      <c r="B71" s="33" t="s">
        <v>209</v>
      </c>
      <c r="C71" s="126">
        <v>6.9483738053143478</v>
      </c>
      <c r="D71" s="126">
        <v>-0.44720032258507536</v>
      </c>
      <c r="E71" s="126">
        <v>1.9415701733781834</v>
      </c>
      <c r="F71" s="126">
        <v>8.4427436561074618</v>
      </c>
      <c r="G71" s="126">
        <v>61.279308940665331</v>
      </c>
    </row>
    <row r="72" spans="1:7">
      <c r="A72" s="33">
        <v>2022</v>
      </c>
      <c r="B72" s="33" t="s">
        <v>236</v>
      </c>
      <c r="C72" s="126">
        <v>5.3724387581244892</v>
      </c>
      <c r="D72" s="126">
        <v>-0.81501153113795832</v>
      </c>
      <c r="E72" s="126">
        <v>1.8722359216787374</v>
      </c>
      <c r="F72" s="126">
        <v>6.4296631486652611</v>
      </c>
      <c r="G72" s="126">
        <v>59.261416260157453</v>
      </c>
    </row>
    <row r="73" spans="1:7">
      <c r="A73" s="2">
        <v>2022</v>
      </c>
      <c r="B73" s="2" t="s">
        <v>253</v>
      </c>
      <c r="C73" s="126">
        <v>4.9031745227307564</v>
      </c>
      <c r="D73" s="126">
        <v>-0.49063387914483259</v>
      </c>
      <c r="E73" s="126">
        <v>1.1861496648785628</v>
      </c>
      <c r="F73" s="126">
        <v>5.598690308464489</v>
      </c>
      <c r="G73" s="126">
        <v>60.03344237509215</v>
      </c>
    </row>
    <row r="74" spans="1:7">
      <c r="A74" s="2">
        <v>2022</v>
      </c>
      <c r="B74" s="2" t="s">
        <v>260</v>
      </c>
      <c r="C74" s="128">
        <v>8.8551331831912261</v>
      </c>
      <c r="D74" s="128">
        <v>0.24621912080208833</v>
      </c>
      <c r="E74" s="128">
        <v>0.32413200850224699</v>
      </c>
      <c r="F74" s="128">
        <v>9.4254843124955663</v>
      </c>
      <c r="G74" s="128">
        <v>63.785734298848006</v>
      </c>
    </row>
  </sheetData>
  <phoneticPr fontId="194" type="noConversion"/>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7E662-4A1C-4645-9B8C-CF0176629F6E}">
  <sheetPr codeName="Sheet15"/>
  <dimension ref="A1:S97"/>
  <sheetViews>
    <sheetView showGridLines="0" workbookViewId="0">
      <pane xSplit="3" ySplit="13" topLeftCell="D14" activePane="bottomRight" state="frozen"/>
      <selection sqref="A1:J1"/>
      <selection pane="topRight" sqref="A1:J1"/>
      <selection pane="bottomLeft" sqref="A1:J1"/>
      <selection pane="bottomRight" activeCell="D14" sqref="D14"/>
    </sheetView>
  </sheetViews>
  <sheetFormatPr defaultColWidth="9.140625" defaultRowHeight="12.75"/>
  <cols>
    <col min="1" max="2" width="9.140625" style="35"/>
    <col min="3" max="3" width="10.28515625" style="35" bestFit="1" customWidth="1"/>
    <col min="4" max="4" width="14.28515625" style="38" customWidth="1"/>
    <col min="5" max="5" width="14.28515625" style="35" customWidth="1"/>
    <col min="6" max="6" width="14.28515625" style="38" customWidth="1"/>
    <col min="7" max="7" width="17" style="38" customWidth="1"/>
    <col min="8" max="8" width="19.5703125" style="38" customWidth="1"/>
    <col min="9" max="9" width="9.140625" style="35"/>
    <col min="10" max="11" width="19.5703125" style="38" customWidth="1"/>
    <col min="12" max="12" width="9.140625" style="35"/>
    <col min="13" max="13" width="10.28515625" style="35" bestFit="1" customWidth="1"/>
    <col min="14" max="14" width="9.140625" style="35"/>
    <col min="15" max="15" width="15.28515625" style="35" bestFit="1" customWidth="1"/>
    <col min="16" max="16" width="19.7109375" style="35" bestFit="1" customWidth="1"/>
    <col min="17" max="18" width="9.140625" style="35"/>
    <col min="19" max="19" width="15.5703125" style="35" bestFit="1" customWidth="1"/>
    <col min="20" max="16384" width="9.140625" style="35"/>
  </cols>
  <sheetData>
    <row r="1" spans="1:19" s="33" customFormat="1">
      <c r="F1" s="2"/>
    </row>
    <row r="2" spans="1:19" s="33" customFormat="1">
      <c r="A2" s="34" t="s">
        <v>2</v>
      </c>
      <c r="B2" s="33" t="s">
        <v>344</v>
      </c>
    </row>
    <row r="3" spans="1:19" s="33" customFormat="1">
      <c r="A3" s="34" t="s">
        <v>49</v>
      </c>
      <c r="B3" s="33" t="s">
        <v>347</v>
      </c>
    </row>
    <row r="4" spans="1:19" s="33" customFormat="1">
      <c r="A4" s="34" t="s">
        <v>5</v>
      </c>
    </row>
    <row r="5" spans="1:19" s="33" customFormat="1">
      <c r="A5" s="34" t="s">
        <v>60</v>
      </c>
    </row>
    <row r="6" spans="1:19" s="33" customFormat="1">
      <c r="A6" s="2" t="s">
        <v>62</v>
      </c>
      <c r="B6" s="2" t="s">
        <v>87</v>
      </c>
    </row>
    <row r="7" spans="1:19" s="33" customFormat="1">
      <c r="A7" s="15" t="s">
        <v>64</v>
      </c>
      <c r="B7" s="26" t="s">
        <v>88</v>
      </c>
    </row>
    <row r="8" spans="1:19" s="33" customFormat="1">
      <c r="A8" s="15"/>
      <c r="B8" s="16" t="s">
        <v>66</v>
      </c>
    </row>
    <row r="9" spans="1:19" s="33" customFormat="1">
      <c r="A9" s="15"/>
      <c r="B9" s="2"/>
    </row>
    <row r="10" spans="1:19" s="33" customFormat="1">
      <c r="A10" s="33" t="s">
        <v>3</v>
      </c>
      <c r="B10" s="33" t="s">
        <v>345</v>
      </c>
      <c r="C10" s="2"/>
    </row>
    <row r="11" spans="1:19" s="33" customFormat="1">
      <c r="B11" s="33" t="s">
        <v>346</v>
      </c>
    </row>
    <row r="12" spans="1:19" ht="29.25" customHeight="1">
      <c r="D12" s="36" t="s">
        <v>326</v>
      </c>
      <c r="E12" s="37" t="s">
        <v>327</v>
      </c>
      <c r="F12" s="36" t="s">
        <v>328</v>
      </c>
      <c r="G12" s="37" t="s">
        <v>76</v>
      </c>
    </row>
    <row r="13" spans="1:19" ht="38.25">
      <c r="D13" s="36" t="s">
        <v>329</v>
      </c>
      <c r="E13" s="37" t="s">
        <v>330</v>
      </c>
      <c r="F13" s="36" t="s">
        <v>331</v>
      </c>
      <c r="G13" s="36" t="s">
        <v>77</v>
      </c>
      <c r="L13" s="38"/>
      <c r="N13" s="38"/>
      <c r="O13" s="38"/>
      <c r="P13" s="38"/>
      <c r="S13" s="38"/>
    </row>
    <row r="14" spans="1:19">
      <c r="A14" s="39" t="s">
        <v>332</v>
      </c>
      <c r="B14" s="39">
        <v>42766</v>
      </c>
      <c r="D14" s="40">
        <v>-419.73838754549683</v>
      </c>
      <c r="E14" s="41">
        <v>453.30856354549684</v>
      </c>
      <c r="F14" s="40">
        <v>66.530819000000008</v>
      </c>
      <c r="G14" s="40">
        <v>100.100995</v>
      </c>
      <c r="H14" s="40"/>
      <c r="J14" s="40"/>
      <c r="K14" s="40"/>
      <c r="L14" s="38"/>
      <c r="M14" s="42"/>
      <c r="N14" s="38"/>
      <c r="O14" s="40"/>
      <c r="P14" s="40"/>
      <c r="Q14" s="40"/>
      <c r="S14" s="41"/>
    </row>
    <row r="15" spans="1:19">
      <c r="A15" s="43" t="s">
        <v>197</v>
      </c>
      <c r="B15" s="43">
        <v>42794</v>
      </c>
      <c r="D15" s="40">
        <v>-400.9562860749096</v>
      </c>
      <c r="E15" s="41">
        <v>625.69982607490965</v>
      </c>
      <c r="F15" s="40">
        <v>11.456579999999917</v>
      </c>
      <c r="G15" s="40">
        <v>236.20012</v>
      </c>
      <c r="H15" s="40"/>
      <c r="J15" s="40"/>
      <c r="K15" s="40"/>
      <c r="L15" s="38"/>
      <c r="M15" s="42"/>
      <c r="N15" s="38"/>
      <c r="O15" s="40"/>
      <c r="P15" s="40"/>
      <c r="Q15" s="40"/>
      <c r="S15" s="41"/>
    </row>
    <row r="16" spans="1:19">
      <c r="A16" s="43" t="s">
        <v>333</v>
      </c>
      <c r="B16" s="43">
        <v>42825</v>
      </c>
      <c r="D16" s="40">
        <v>-454.59862740698736</v>
      </c>
      <c r="E16" s="41">
        <v>598.23572040698741</v>
      </c>
      <c r="F16" s="40">
        <v>14.79344599999996</v>
      </c>
      <c r="G16" s="40">
        <v>158.43053900000001</v>
      </c>
      <c r="H16" s="40"/>
      <c r="J16" s="40"/>
      <c r="K16" s="40"/>
      <c r="L16" s="38"/>
      <c r="M16" s="42"/>
      <c r="N16" s="38"/>
      <c r="O16" s="40"/>
      <c r="P16" s="40"/>
      <c r="Q16" s="40"/>
      <c r="S16" s="41"/>
    </row>
    <row r="17" spans="1:19">
      <c r="A17" s="43" t="s">
        <v>199</v>
      </c>
      <c r="B17" s="43">
        <v>42855</v>
      </c>
      <c r="D17" s="40">
        <v>-232.96074972261511</v>
      </c>
      <c r="E17" s="41">
        <v>597.81727772261513</v>
      </c>
      <c r="F17" s="40">
        <v>170.03028199999994</v>
      </c>
      <c r="G17" s="40">
        <v>534.88680999999997</v>
      </c>
      <c r="H17" s="40"/>
      <c r="J17" s="40"/>
      <c r="K17" s="40"/>
      <c r="L17" s="38"/>
      <c r="M17" s="42"/>
      <c r="N17" s="38"/>
      <c r="O17" s="40"/>
      <c r="P17" s="40"/>
      <c r="Q17" s="40"/>
      <c r="S17" s="41"/>
    </row>
    <row r="18" spans="1:19">
      <c r="A18" s="43" t="s">
        <v>174</v>
      </c>
      <c r="B18" s="43">
        <v>42886</v>
      </c>
      <c r="D18" s="40">
        <v>-441.46576304963889</v>
      </c>
      <c r="E18" s="41">
        <v>802.22291504963891</v>
      </c>
      <c r="F18" s="40">
        <v>70.536438999999973</v>
      </c>
      <c r="G18" s="40">
        <v>431.29359099999999</v>
      </c>
      <c r="H18" s="40"/>
      <c r="J18" s="40"/>
      <c r="K18" s="40"/>
      <c r="L18" s="38"/>
      <c r="M18" s="42"/>
      <c r="N18" s="38"/>
      <c r="O18" s="40"/>
      <c r="P18" s="40"/>
      <c r="Q18" s="40"/>
      <c r="S18" s="41"/>
    </row>
    <row r="19" spans="1:19">
      <c r="A19" s="43" t="s">
        <v>334</v>
      </c>
      <c r="B19" s="43">
        <v>42916</v>
      </c>
      <c r="D19" s="40">
        <v>-375.09959873434224</v>
      </c>
      <c r="E19" s="41">
        <v>634.80918173434225</v>
      </c>
      <c r="F19" s="40">
        <v>20.848133000000018</v>
      </c>
      <c r="G19" s="40">
        <v>280.55771600000003</v>
      </c>
      <c r="H19" s="40"/>
      <c r="J19" s="40"/>
      <c r="K19" s="40"/>
      <c r="L19" s="38"/>
      <c r="M19" s="42"/>
      <c r="N19" s="38"/>
      <c r="O19" s="40"/>
      <c r="P19" s="40"/>
      <c r="Q19" s="40"/>
      <c r="S19" s="41"/>
    </row>
    <row r="20" spans="1:19">
      <c r="A20" s="43" t="s">
        <v>335</v>
      </c>
      <c r="B20" s="43">
        <v>42947</v>
      </c>
      <c r="D20" s="40">
        <v>-316.16726232258429</v>
      </c>
      <c r="E20" s="41">
        <v>133.1218703225843</v>
      </c>
      <c r="F20" s="40">
        <v>172.79635999999999</v>
      </c>
      <c r="G20" s="40">
        <v>-10.249032</v>
      </c>
      <c r="H20" s="40"/>
      <c r="J20" s="40"/>
      <c r="K20" s="40"/>
      <c r="L20" s="38"/>
      <c r="M20" s="44"/>
      <c r="N20" s="45"/>
      <c r="O20" s="46"/>
      <c r="P20" s="46"/>
      <c r="Q20" s="46"/>
      <c r="S20" s="41"/>
    </row>
    <row r="21" spans="1:19">
      <c r="A21" s="43" t="s">
        <v>336</v>
      </c>
      <c r="B21" s="43">
        <v>42978</v>
      </c>
      <c r="D21" s="40">
        <v>-389.20805631218343</v>
      </c>
      <c r="E21" s="41">
        <v>344.83139231218343</v>
      </c>
      <c r="F21" s="40">
        <v>278.43511999999998</v>
      </c>
      <c r="G21" s="40">
        <v>234.05845600000001</v>
      </c>
      <c r="H21" s="40"/>
      <c r="J21" s="40"/>
      <c r="K21" s="40"/>
      <c r="L21" s="38"/>
      <c r="M21" s="44"/>
      <c r="N21" s="45"/>
      <c r="O21" s="46"/>
      <c r="P21" s="46"/>
      <c r="Q21" s="46"/>
      <c r="S21" s="41"/>
    </row>
    <row r="22" spans="1:19">
      <c r="A22" s="43" t="s">
        <v>337</v>
      </c>
      <c r="B22" s="43">
        <v>43008</v>
      </c>
      <c r="D22" s="40">
        <v>-415.34663838599784</v>
      </c>
      <c r="E22" s="41">
        <v>790.38190938599791</v>
      </c>
      <c r="F22" s="40">
        <v>155.53759599999989</v>
      </c>
      <c r="G22" s="40">
        <v>530.57286699999997</v>
      </c>
      <c r="H22" s="40"/>
      <c r="J22" s="40"/>
      <c r="K22" s="40"/>
      <c r="L22" s="38"/>
      <c r="M22" s="44"/>
      <c r="N22" s="45"/>
      <c r="O22" s="46"/>
      <c r="P22" s="46"/>
      <c r="Q22" s="46"/>
      <c r="S22" s="41"/>
    </row>
    <row r="23" spans="1:19">
      <c r="A23" s="43" t="s">
        <v>204</v>
      </c>
      <c r="B23" s="43">
        <v>43039</v>
      </c>
      <c r="D23" s="40">
        <v>-529.4171097913736</v>
      </c>
      <c r="E23" s="41">
        <v>588.23795379137357</v>
      </c>
      <c r="F23" s="40">
        <v>-67.183830999999941</v>
      </c>
      <c r="G23" s="40">
        <v>-8.3629870000000004</v>
      </c>
      <c r="H23" s="40"/>
      <c r="J23" s="40"/>
      <c r="K23" s="40"/>
      <c r="L23" s="38"/>
      <c r="N23" s="38"/>
      <c r="O23" s="38"/>
      <c r="P23" s="38"/>
    </row>
    <row r="24" spans="1:19">
      <c r="A24" s="43" t="s">
        <v>205</v>
      </c>
      <c r="B24" s="43">
        <v>43069</v>
      </c>
      <c r="D24" s="40">
        <v>-302.81437745117739</v>
      </c>
      <c r="E24" s="41">
        <v>519.02594945117744</v>
      </c>
      <c r="F24" s="40">
        <v>-13.030057000000056</v>
      </c>
      <c r="G24" s="40">
        <v>203.18151499999999</v>
      </c>
      <c r="H24" s="40"/>
      <c r="J24" s="40"/>
      <c r="K24" s="40"/>
      <c r="L24" s="38"/>
      <c r="N24" s="38"/>
      <c r="O24" s="38"/>
      <c r="P24" s="38"/>
    </row>
    <row r="25" spans="1:19">
      <c r="A25" s="43" t="s">
        <v>206</v>
      </c>
      <c r="B25" s="43">
        <v>43100</v>
      </c>
      <c r="D25" s="40">
        <v>-400.03458182833378</v>
      </c>
      <c r="E25" s="41">
        <v>302.13044982833378</v>
      </c>
      <c r="F25" s="40">
        <v>-56.851051999999981</v>
      </c>
      <c r="G25" s="40">
        <v>-154.75518400000001</v>
      </c>
      <c r="H25" s="40"/>
      <c r="J25" s="40"/>
      <c r="K25" s="40"/>
      <c r="L25" s="38"/>
      <c r="N25" s="38"/>
      <c r="O25" s="38"/>
      <c r="P25" s="38"/>
    </row>
    <row r="26" spans="1:19">
      <c r="A26" s="39" t="s">
        <v>338</v>
      </c>
      <c r="B26" s="39">
        <v>43131</v>
      </c>
      <c r="D26" s="40">
        <v>-318.88182639707304</v>
      </c>
      <c r="E26" s="41">
        <v>326.81734439707304</v>
      </c>
      <c r="F26" s="40">
        <v>262.28708799999998</v>
      </c>
      <c r="G26" s="40">
        <v>270.22260599999998</v>
      </c>
      <c r="H26" s="40"/>
      <c r="J26" s="40"/>
      <c r="K26" s="40"/>
      <c r="L26" s="38"/>
      <c r="N26" s="38"/>
      <c r="O26" s="47"/>
      <c r="P26" s="47"/>
      <c r="Q26" s="40"/>
    </row>
    <row r="27" spans="1:19">
      <c r="A27" s="43" t="s">
        <v>197</v>
      </c>
      <c r="B27" s="43">
        <v>43159</v>
      </c>
      <c r="D27" s="40">
        <v>-260.15245566501966</v>
      </c>
      <c r="E27" s="41">
        <v>388.53943666501965</v>
      </c>
      <c r="F27" s="40">
        <v>186.94592399999999</v>
      </c>
      <c r="G27" s="40">
        <v>315.33290499999998</v>
      </c>
      <c r="H27" s="40"/>
      <c r="J27" s="40"/>
      <c r="K27" s="40"/>
      <c r="L27" s="38"/>
      <c r="N27" s="38"/>
      <c r="O27" s="47"/>
      <c r="P27" s="47"/>
      <c r="Q27" s="40"/>
    </row>
    <row r="28" spans="1:19">
      <c r="A28" s="43" t="s">
        <v>333</v>
      </c>
      <c r="B28" s="43">
        <v>43190</v>
      </c>
      <c r="D28" s="40">
        <v>-446.83076532438088</v>
      </c>
      <c r="E28" s="41">
        <v>305.09823432438088</v>
      </c>
      <c r="F28" s="40">
        <v>167.818378</v>
      </c>
      <c r="G28" s="40">
        <v>26.085847000000001</v>
      </c>
      <c r="H28" s="40"/>
      <c r="J28" s="40"/>
      <c r="K28" s="40"/>
      <c r="L28" s="38"/>
      <c r="N28" s="38"/>
      <c r="O28" s="47"/>
      <c r="P28" s="47"/>
      <c r="Q28" s="40"/>
    </row>
    <row r="29" spans="1:19">
      <c r="A29" s="43" t="s">
        <v>199</v>
      </c>
      <c r="B29" s="43">
        <v>43220</v>
      </c>
      <c r="D29" s="40">
        <v>-402.20366477622247</v>
      </c>
      <c r="E29" s="41">
        <v>234.77375177622247</v>
      </c>
      <c r="F29" s="40">
        <v>303.36188700000002</v>
      </c>
      <c r="G29" s="40">
        <v>135.931974</v>
      </c>
      <c r="H29" s="40"/>
      <c r="J29" s="40"/>
      <c r="K29" s="40"/>
      <c r="L29" s="38"/>
      <c r="N29" s="38"/>
      <c r="O29" s="47"/>
      <c r="P29" s="47"/>
      <c r="Q29" s="40"/>
    </row>
    <row r="30" spans="1:19">
      <c r="A30" s="43" t="s">
        <v>174</v>
      </c>
      <c r="B30" s="43">
        <v>43251</v>
      </c>
      <c r="D30" s="40">
        <v>-407.27145286645987</v>
      </c>
      <c r="E30" s="41">
        <v>283.81123986645986</v>
      </c>
      <c r="F30" s="40">
        <v>156.79106899999999</v>
      </c>
      <c r="G30" s="40">
        <v>33.330855999999997</v>
      </c>
      <c r="H30" s="40"/>
      <c r="J30" s="40"/>
      <c r="K30" s="40"/>
      <c r="L30" s="38"/>
      <c r="N30" s="38"/>
      <c r="O30" s="47"/>
      <c r="P30" s="47"/>
      <c r="Q30" s="40"/>
    </row>
    <row r="31" spans="1:19">
      <c r="A31" s="43" t="s">
        <v>334</v>
      </c>
      <c r="B31" s="43">
        <v>43281</v>
      </c>
      <c r="D31" s="40">
        <v>-492.00316783520492</v>
      </c>
      <c r="E31" s="41">
        <v>720.12656283520494</v>
      </c>
      <c r="F31" s="40">
        <v>132.26545299999998</v>
      </c>
      <c r="G31" s="40">
        <v>360.388848</v>
      </c>
      <c r="H31" s="40"/>
      <c r="J31" s="40"/>
      <c r="K31" s="40"/>
      <c r="L31" s="38"/>
      <c r="N31" s="38"/>
      <c r="O31" s="47"/>
      <c r="P31" s="47"/>
      <c r="Q31" s="40"/>
    </row>
    <row r="32" spans="1:19">
      <c r="A32" s="43" t="s">
        <v>335</v>
      </c>
      <c r="B32" s="43">
        <v>43312</v>
      </c>
      <c r="D32" s="40">
        <v>-354.14177480108589</v>
      </c>
      <c r="E32" s="41">
        <v>4.7715318010858709</v>
      </c>
      <c r="F32" s="40">
        <v>443.94085000000001</v>
      </c>
      <c r="G32" s="40">
        <v>94.570606999999995</v>
      </c>
      <c r="H32" s="40"/>
      <c r="J32" s="40"/>
      <c r="K32" s="40"/>
      <c r="L32" s="38"/>
      <c r="N32" s="45"/>
      <c r="O32" s="48"/>
      <c r="P32" s="48"/>
      <c r="Q32" s="46"/>
    </row>
    <row r="33" spans="1:17">
      <c r="A33" s="43" t="s">
        <v>336</v>
      </c>
      <c r="B33" s="43">
        <v>43343</v>
      </c>
      <c r="D33" s="40">
        <v>-537.87672215966791</v>
      </c>
      <c r="E33" s="41">
        <v>-72.930418840332095</v>
      </c>
      <c r="F33" s="40">
        <v>412.597441</v>
      </c>
      <c r="G33" s="40">
        <v>-198.2097</v>
      </c>
      <c r="H33" s="40"/>
      <c r="J33" s="40"/>
      <c r="K33" s="40"/>
      <c r="L33" s="38"/>
      <c r="N33" s="45"/>
      <c r="O33" s="48"/>
      <c r="P33" s="48"/>
      <c r="Q33" s="46"/>
    </row>
    <row r="34" spans="1:17">
      <c r="A34" s="43" t="s">
        <v>337</v>
      </c>
      <c r="B34" s="43">
        <v>43373</v>
      </c>
      <c r="D34" s="40">
        <v>-534.42951472514005</v>
      </c>
      <c r="E34" s="41">
        <v>29.315052725140049</v>
      </c>
      <c r="F34" s="40">
        <v>376.22983099999999</v>
      </c>
      <c r="G34" s="40">
        <v>-128.88463100000001</v>
      </c>
      <c r="H34" s="40"/>
      <c r="J34" s="40"/>
      <c r="K34" s="40"/>
      <c r="L34" s="38"/>
      <c r="N34" s="45"/>
      <c r="O34" s="48"/>
      <c r="P34" s="48"/>
      <c r="Q34" s="46"/>
    </row>
    <row r="35" spans="1:17">
      <c r="A35" s="43" t="s">
        <v>204</v>
      </c>
      <c r="B35" s="43">
        <v>43404</v>
      </c>
      <c r="D35" s="40">
        <v>-608.36762112518591</v>
      </c>
      <c r="E35" s="41">
        <v>280.53831612518593</v>
      </c>
      <c r="F35" s="40">
        <v>82.943978000000016</v>
      </c>
      <c r="G35" s="40">
        <v>-244.88532699999999</v>
      </c>
      <c r="H35" s="40"/>
      <c r="J35" s="40"/>
      <c r="K35" s="40"/>
      <c r="L35" s="38"/>
      <c r="N35" s="38"/>
      <c r="O35" s="38"/>
      <c r="P35" s="38"/>
    </row>
    <row r="36" spans="1:17">
      <c r="A36" s="43" t="s">
        <v>205</v>
      </c>
      <c r="B36" s="43">
        <v>43434</v>
      </c>
      <c r="D36" s="40">
        <v>-389.92553716511935</v>
      </c>
      <c r="E36" s="41">
        <v>253.70372716511935</v>
      </c>
      <c r="F36" s="40">
        <v>53.574179000000015</v>
      </c>
      <c r="G36" s="40">
        <v>-82.647631000000004</v>
      </c>
      <c r="H36" s="40"/>
      <c r="J36" s="40"/>
      <c r="K36" s="40"/>
      <c r="L36" s="38"/>
      <c r="N36" s="38"/>
      <c r="O36" s="38"/>
      <c r="P36" s="38"/>
    </row>
    <row r="37" spans="1:17">
      <c r="A37" s="43" t="s">
        <v>206</v>
      </c>
      <c r="B37" s="43">
        <v>43465</v>
      </c>
      <c r="D37" s="40">
        <v>-407.13329765841513</v>
      </c>
      <c r="E37" s="41">
        <v>124.65693265841514</v>
      </c>
      <c r="F37" s="40">
        <v>-82.841350000000034</v>
      </c>
      <c r="G37" s="40">
        <v>-365.31771500000002</v>
      </c>
      <c r="H37" s="40"/>
      <c r="J37" s="40"/>
      <c r="K37" s="40"/>
      <c r="L37" s="38"/>
      <c r="N37" s="38"/>
      <c r="O37" s="38"/>
      <c r="P37" s="38"/>
    </row>
    <row r="38" spans="1:17">
      <c r="A38" s="39" t="s">
        <v>339</v>
      </c>
      <c r="B38" s="39">
        <v>43496</v>
      </c>
      <c r="D38" s="40">
        <v>-447.31283135384177</v>
      </c>
      <c r="E38" s="41">
        <v>214.41521035384179</v>
      </c>
      <c r="F38" s="40">
        <v>195.38035099999999</v>
      </c>
      <c r="G38" s="40">
        <v>-37.517270000000003</v>
      </c>
      <c r="H38" s="40"/>
      <c r="J38" s="40"/>
      <c r="K38" s="40"/>
      <c r="L38" s="38"/>
      <c r="N38" s="38"/>
      <c r="O38" s="38"/>
      <c r="P38" s="38"/>
    </row>
    <row r="39" spans="1:17">
      <c r="A39" s="43" t="s">
        <v>197</v>
      </c>
      <c r="B39" s="43">
        <v>43524</v>
      </c>
      <c r="D39" s="40">
        <v>-353.6436008757999</v>
      </c>
      <c r="E39" s="41">
        <v>375.37350787579993</v>
      </c>
      <c r="F39" s="40">
        <v>75.233806999999956</v>
      </c>
      <c r="G39" s="40">
        <v>96.963713999999996</v>
      </c>
      <c r="H39" s="40"/>
      <c r="J39" s="40"/>
      <c r="K39" s="40"/>
      <c r="L39" s="38"/>
      <c r="N39" s="38"/>
      <c r="O39" s="38"/>
      <c r="P39" s="38"/>
    </row>
    <row r="40" spans="1:17">
      <c r="A40" s="43" t="s">
        <v>333</v>
      </c>
      <c r="B40" s="43">
        <v>43555</v>
      </c>
      <c r="D40" s="40">
        <v>-389.04321857007631</v>
      </c>
      <c r="E40" s="41">
        <v>216.3288035700763</v>
      </c>
      <c r="F40" s="40">
        <v>127.79943000000003</v>
      </c>
      <c r="G40" s="40">
        <v>-44.914985000000001</v>
      </c>
      <c r="H40" s="40"/>
      <c r="J40" s="40"/>
      <c r="K40" s="40"/>
      <c r="L40" s="38"/>
      <c r="N40" s="38"/>
      <c r="O40" s="38"/>
      <c r="P40" s="38"/>
    </row>
    <row r="41" spans="1:17">
      <c r="A41" s="43" t="s">
        <v>199</v>
      </c>
      <c r="B41" s="43">
        <v>43585</v>
      </c>
      <c r="D41" s="40">
        <v>-556.95253073370225</v>
      </c>
      <c r="E41" s="41">
        <v>210.19649573370225</v>
      </c>
      <c r="F41" s="40">
        <v>427.47173399999997</v>
      </c>
      <c r="G41" s="40">
        <v>80.715699000000001</v>
      </c>
      <c r="H41" s="40"/>
      <c r="J41" s="40"/>
      <c r="K41" s="40"/>
      <c r="L41" s="38"/>
      <c r="N41" s="38"/>
      <c r="O41" s="38"/>
      <c r="P41" s="38"/>
    </row>
    <row r="42" spans="1:17">
      <c r="A42" s="43" t="s">
        <v>174</v>
      </c>
      <c r="B42" s="43">
        <v>43616</v>
      </c>
      <c r="D42" s="40">
        <v>-398.96978912067436</v>
      </c>
      <c r="E42" s="41">
        <v>374.31013012067439</v>
      </c>
      <c r="F42" s="40">
        <v>347.19496599999997</v>
      </c>
      <c r="G42" s="40">
        <v>322.53530699999999</v>
      </c>
      <c r="H42" s="40"/>
      <c r="J42" s="40"/>
      <c r="K42" s="40"/>
      <c r="L42" s="38"/>
      <c r="N42" s="38"/>
      <c r="O42" s="38"/>
      <c r="P42" s="38"/>
    </row>
    <row r="43" spans="1:17">
      <c r="A43" s="43" t="s">
        <v>334</v>
      </c>
      <c r="B43" s="43">
        <v>43646</v>
      </c>
      <c r="D43" s="40">
        <v>-556.41187095118391</v>
      </c>
      <c r="E43" s="41">
        <v>399.44309495118392</v>
      </c>
      <c r="F43" s="40">
        <v>17.484456000000023</v>
      </c>
      <c r="G43" s="40">
        <v>-139.48432</v>
      </c>
      <c r="H43" s="40"/>
      <c r="J43" s="40"/>
      <c r="K43" s="40"/>
      <c r="L43" s="38"/>
      <c r="N43" s="38"/>
      <c r="O43" s="38"/>
      <c r="P43" s="38"/>
    </row>
    <row r="44" spans="1:17">
      <c r="A44" s="43" t="s">
        <v>335</v>
      </c>
      <c r="B44" s="43">
        <v>43677</v>
      </c>
      <c r="D44" s="40">
        <v>-407.28845414373933</v>
      </c>
      <c r="E44" s="41">
        <v>-142.94511785626065</v>
      </c>
      <c r="F44" s="40">
        <v>325.74421499999994</v>
      </c>
      <c r="G44" s="40">
        <v>-224.48935700000001</v>
      </c>
      <c r="H44" s="40"/>
      <c r="J44" s="40"/>
      <c r="K44" s="40"/>
      <c r="L44" s="38"/>
      <c r="N44" s="38"/>
      <c r="O44" s="38"/>
      <c r="P44" s="38"/>
    </row>
    <row r="45" spans="1:17">
      <c r="A45" s="43" t="s">
        <v>336</v>
      </c>
      <c r="B45" s="43">
        <v>43708</v>
      </c>
      <c r="D45" s="40">
        <v>-547.65571887783506</v>
      </c>
      <c r="E45" s="41">
        <v>-98.959428122164923</v>
      </c>
      <c r="F45" s="40">
        <v>242.24933499999997</v>
      </c>
      <c r="G45" s="40">
        <v>-404.36581200000001</v>
      </c>
      <c r="H45" s="40"/>
      <c r="J45" s="40"/>
      <c r="K45" s="40"/>
      <c r="L45" s="38"/>
      <c r="N45" s="38"/>
      <c r="O45" s="38"/>
      <c r="P45" s="38"/>
    </row>
    <row r="46" spans="1:17">
      <c r="A46" s="43" t="s">
        <v>337</v>
      </c>
      <c r="B46" s="43">
        <v>43738</v>
      </c>
      <c r="D46" s="40">
        <v>-553.06167832142114</v>
      </c>
      <c r="E46" s="41">
        <v>345.53389032142115</v>
      </c>
      <c r="F46" s="40">
        <v>325.58819999999997</v>
      </c>
      <c r="G46" s="40">
        <v>118.060412</v>
      </c>
      <c r="H46" s="40"/>
      <c r="J46" s="40"/>
      <c r="K46" s="40"/>
      <c r="L46" s="38"/>
      <c r="N46" s="38"/>
      <c r="O46" s="38"/>
      <c r="P46" s="38"/>
    </row>
    <row r="47" spans="1:17">
      <c r="A47" s="43" t="s">
        <v>204</v>
      </c>
      <c r="B47" s="43">
        <v>43769</v>
      </c>
      <c r="D47" s="40">
        <v>-353.15533251283807</v>
      </c>
      <c r="E47" s="41">
        <v>48.480873512838059</v>
      </c>
      <c r="F47" s="40">
        <v>28.982474000000025</v>
      </c>
      <c r="G47" s="40">
        <v>-275.69198499999999</v>
      </c>
      <c r="H47" s="40"/>
      <c r="J47" s="40"/>
      <c r="K47" s="40"/>
      <c r="L47" s="38"/>
      <c r="N47" s="38"/>
      <c r="O47" s="38"/>
      <c r="P47" s="38"/>
    </row>
    <row r="48" spans="1:17">
      <c r="A48" s="43" t="s">
        <v>205</v>
      </c>
      <c r="B48" s="43">
        <v>43799</v>
      </c>
      <c r="D48" s="40">
        <v>-460.92288190591069</v>
      </c>
      <c r="E48" s="41">
        <v>85.299171905910669</v>
      </c>
      <c r="F48" s="40">
        <v>175.20811100000003</v>
      </c>
      <c r="G48" s="40">
        <v>-200.41559899999999</v>
      </c>
      <c r="H48" s="40"/>
      <c r="J48" s="40"/>
      <c r="K48" s="40"/>
      <c r="L48" s="38"/>
      <c r="N48" s="38"/>
      <c r="O48" s="38"/>
      <c r="P48" s="38"/>
    </row>
    <row r="49" spans="1:16">
      <c r="A49" s="43" t="s">
        <v>206</v>
      </c>
      <c r="B49" s="43">
        <v>43830</v>
      </c>
      <c r="D49" s="40">
        <v>-528.27087951762485</v>
      </c>
      <c r="E49" s="41">
        <v>-161.69008948237513</v>
      </c>
      <c r="F49" s="40">
        <v>250.59326499999997</v>
      </c>
      <c r="G49" s="40">
        <v>-439.367704</v>
      </c>
      <c r="H49" s="40"/>
      <c r="J49" s="40"/>
      <c r="K49" s="40"/>
      <c r="L49" s="38"/>
      <c r="N49" s="38"/>
      <c r="O49" s="38"/>
      <c r="P49" s="38"/>
    </row>
    <row r="50" spans="1:16">
      <c r="A50" s="39" t="s">
        <v>340</v>
      </c>
      <c r="B50" s="39">
        <v>43861</v>
      </c>
      <c r="D50" s="40">
        <v>-630.26171469394558</v>
      </c>
      <c r="E50" s="41">
        <v>193.3166186939456</v>
      </c>
      <c r="F50" s="40">
        <v>94.588168999999994</v>
      </c>
      <c r="G50" s="40">
        <v>-342.35692699999998</v>
      </c>
      <c r="H50" s="40"/>
      <c r="J50" s="40"/>
      <c r="K50" s="40"/>
    </row>
    <row r="51" spans="1:16">
      <c r="A51" s="43" t="s">
        <v>197</v>
      </c>
      <c r="B51" s="43">
        <v>43524</v>
      </c>
      <c r="D51" s="40">
        <v>-255.06079118534669</v>
      </c>
      <c r="E51" s="41">
        <v>640.75856918534669</v>
      </c>
      <c r="F51" s="40">
        <v>143.86719100000002</v>
      </c>
      <c r="G51" s="40">
        <v>529.56496900000002</v>
      </c>
      <c r="H51" s="40"/>
      <c r="J51" s="40"/>
      <c r="K51" s="40"/>
    </row>
    <row r="52" spans="1:16">
      <c r="A52" s="43" t="s">
        <v>333</v>
      </c>
      <c r="B52" s="43">
        <v>43921</v>
      </c>
      <c r="D52" s="40">
        <v>-195.67304357554511</v>
      </c>
      <c r="E52" s="41">
        <v>-79.374501424454905</v>
      </c>
      <c r="F52" s="40">
        <v>-135.17431799999994</v>
      </c>
      <c r="G52" s="40">
        <v>-410.22186299999998</v>
      </c>
      <c r="H52" s="40"/>
      <c r="J52" s="40"/>
      <c r="K52" s="40"/>
    </row>
    <row r="53" spans="1:16">
      <c r="A53" s="43" t="s">
        <v>199</v>
      </c>
      <c r="B53" s="43">
        <v>43951</v>
      </c>
      <c r="D53" s="40">
        <v>-145.83829643992979</v>
      </c>
      <c r="E53" s="41">
        <v>-711.46373156007019</v>
      </c>
      <c r="F53" s="40">
        <v>-192.5885670000001</v>
      </c>
      <c r="G53" s="40">
        <v>-1049.8905950000001</v>
      </c>
      <c r="H53" s="40"/>
      <c r="J53" s="40"/>
      <c r="K53" s="40"/>
    </row>
    <row r="54" spans="1:16">
      <c r="A54" s="43" t="s">
        <v>174</v>
      </c>
      <c r="B54" s="43">
        <v>43982</v>
      </c>
      <c r="D54" s="40">
        <v>-181.44882517254223</v>
      </c>
      <c r="E54" s="41">
        <v>-49.368841827457771</v>
      </c>
      <c r="F54" s="40">
        <v>-261.96263499999998</v>
      </c>
      <c r="G54" s="40">
        <v>-492.78030200000001</v>
      </c>
      <c r="H54" s="40"/>
      <c r="J54" s="40"/>
      <c r="K54" s="40"/>
    </row>
    <row r="55" spans="1:16">
      <c r="A55" s="43" t="s">
        <v>334</v>
      </c>
      <c r="B55" s="43">
        <v>44012</v>
      </c>
      <c r="D55" s="40">
        <v>-223.84665735975622</v>
      </c>
      <c r="E55" s="41">
        <v>453.02363335975622</v>
      </c>
      <c r="F55" s="40">
        <v>-108.01697500000003</v>
      </c>
      <c r="G55" s="40">
        <v>121.16000099999999</v>
      </c>
      <c r="H55" s="40"/>
      <c r="J55" s="40"/>
      <c r="K55" s="40"/>
    </row>
    <row r="56" spans="1:16">
      <c r="A56" s="43" t="s">
        <v>335</v>
      </c>
      <c r="B56" s="43">
        <v>44043</v>
      </c>
      <c r="D56" s="40">
        <v>-239.36630876273057</v>
      </c>
      <c r="E56" s="41">
        <v>-76.148776237269431</v>
      </c>
      <c r="F56" s="40">
        <v>196.08274799999998</v>
      </c>
      <c r="G56" s="40">
        <v>-119.432337</v>
      </c>
      <c r="H56" s="40"/>
      <c r="J56" s="40"/>
      <c r="K56" s="40"/>
    </row>
    <row r="57" spans="1:16">
      <c r="A57" s="43" t="s">
        <v>336</v>
      </c>
      <c r="B57" s="43">
        <v>44074</v>
      </c>
      <c r="D57" s="40">
        <v>-235.22294851836452</v>
      </c>
      <c r="E57" s="41">
        <v>32.35816551836453</v>
      </c>
      <c r="F57" s="40">
        <v>195.18416499999998</v>
      </c>
      <c r="G57" s="40">
        <v>-7.6806179999999999</v>
      </c>
      <c r="H57" s="40"/>
      <c r="J57" s="40"/>
      <c r="K57" s="40"/>
    </row>
    <row r="58" spans="1:16">
      <c r="A58" s="43" t="s">
        <v>337</v>
      </c>
      <c r="B58" s="43">
        <v>44104</v>
      </c>
      <c r="D58" s="40">
        <v>-236.47358270101654</v>
      </c>
      <c r="E58" s="41">
        <v>656.15999270101656</v>
      </c>
      <c r="F58" s="40">
        <v>27.40189399999997</v>
      </c>
      <c r="G58" s="40">
        <v>447.08830399999999</v>
      </c>
      <c r="H58" s="40"/>
      <c r="J58" s="40"/>
      <c r="K58" s="40"/>
    </row>
    <row r="59" spans="1:16">
      <c r="A59" s="43" t="s">
        <v>204</v>
      </c>
      <c r="B59" s="43">
        <v>44135</v>
      </c>
      <c r="D59" s="40">
        <v>-256.93044400807855</v>
      </c>
      <c r="E59" s="41">
        <v>478.14043500807855</v>
      </c>
      <c r="F59" s="40">
        <v>-80.940236000000027</v>
      </c>
      <c r="G59" s="40">
        <v>140.269755</v>
      </c>
      <c r="H59" s="40"/>
      <c r="J59" s="40"/>
      <c r="K59" s="40"/>
    </row>
    <row r="60" spans="1:16">
      <c r="A60" s="43" t="s">
        <v>205</v>
      </c>
      <c r="B60" s="43">
        <v>44165</v>
      </c>
      <c r="D60" s="40">
        <v>-312.77831564191013</v>
      </c>
      <c r="E60" s="41">
        <v>427.28172264191011</v>
      </c>
      <c r="F60" s="40">
        <v>-151.50679099999996</v>
      </c>
      <c r="G60" s="40">
        <v>-37.003383999999997</v>
      </c>
      <c r="H60" s="40"/>
      <c r="J60" s="40"/>
      <c r="K60" s="40"/>
    </row>
    <row r="61" spans="1:16">
      <c r="A61" s="43" t="s">
        <v>206</v>
      </c>
      <c r="B61" s="43">
        <v>44196</v>
      </c>
      <c r="D61" s="40">
        <v>-309.29387903212489</v>
      </c>
      <c r="E61" s="41">
        <v>-76.856330967875124</v>
      </c>
      <c r="F61" s="40">
        <v>37.490763000000015</v>
      </c>
      <c r="G61" s="40">
        <v>-348.659447</v>
      </c>
      <c r="H61" s="40"/>
      <c r="J61" s="40"/>
      <c r="K61" s="40"/>
    </row>
    <row r="62" spans="1:16">
      <c r="A62" s="39" t="s">
        <v>341</v>
      </c>
      <c r="B62" s="39">
        <v>44227</v>
      </c>
      <c r="D62" s="40">
        <v>-270.90947261583506</v>
      </c>
      <c r="E62" s="41">
        <v>695.03788861583507</v>
      </c>
      <c r="F62" s="40">
        <v>-310.12834999999995</v>
      </c>
      <c r="G62" s="40">
        <v>114.000066</v>
      </c>
      <c r="H62" s="40"/>
      <c r="J62" s="40"/>
      <c r="K62" s="40"/>
      <c r="N62" s="40"/>
      <c r="O62" s="40"/>
      <c r="P62" s="40"/>
    </row>
    <row r="63" spans="1:16">
      <c r="A63" s="43" t="s">
        <v>197</v>
      </c>
      <c r="B63" s="43">
        <v>44255</v>
      </c>
      <c r="D63" s="40">
        <v>-475.70443211131726</v>
      </c>
      <c r="E63" s="41">
        <v>709.09885211131723</v>
      </c>
      <c r="F63" s="40">
        <v>-195.18342899999993</v>
      </c>
      <c r="G63" s="40">
        <v>38.210991</v>
      </c>
      <c r="H63" s="40"/>
      <c r="J63" s="40"/>
      <c r="K63" s="40"/>
      <c r="N63" s="40"/>
      <c r="O63" s="40"/>
      <c r="P63" s="40"/>
    </row>
    <row r="64" spans="1:16">
      <c r="A64" s="43" t="s">
        <v>333</v>
      </c>
      <c r="B64" s="43">
        <v>44286</v>
      </c>
      <c r="D64" s="40">
        <v>-423.56510303345505</v>
      </c>
      <c r="E64" s="41">
        <v>685.67358903345507</v>
      </c>
      <c r="F64" s="40">
        <v>-99.248688000000072</v>
      </c>
      <c r="G64" s="40">
        <v>162.85979800000001</v>
      </c>
      <c r="H64" s="40"/>
      <c r="J64" s="40"/>
      <c r="K64" s="40"/>
      <c r="N64" s="40"/>
      <c r="O64" s="40"/>
      <c r="P64" s="40"/>
    </row>
    <row r="65" spans="1:16">
      <c r="A65" s="43" t="s">
        <v>199</v>
      </c>
      <c r="B65" s="43">
        <v>44316</v>
      </c>
      <c r="D65" s="40">
        <v>-358.23086952673407</v>
      </c>
      <c r="E65" s="41">
        <v>203.56398452673406</v>
      </c>
      <c r="F65" s="40">
        <v>-28.668244999999956</v>
      </c>
      <c r="G65" s="40">
        <v>-183.33512999999999</v>
      </c>
      <c r="H65" s="40"/>
      <c r="J65" s="40"/>
      <c r="K65" s="40"/>
      <c r="N65" s="40"/>
      <c r="O65" s="40"/>
      <c r="P65" s="40"/>
    </row>
    <row r="66" spans="1:16">
      <c r="A66" s="43" t="s">
        <v>174</v>
      </c>
      <c r="B66" s="43">
        <v>44347</v>
      </c>
      <c r="D66" s="40">
        <v>-462.94762067922909</v>
      </c>
      <c r="E66" s="41">
        <v>56.080829679229112</v>
      </c>
      <c r="F66" s="40">
        <v>-303.17205700000011</v>
      </c>
      <c r="G66" s="40">
        <v>-710.03884800000003</v>
      </c>
      <c r="H66" s="40"/>
      <c r="J66" s="40"/>
      <c r="K66" s="40"/>
      <c r="N66" s="40"/>
      <c r="O66" s="40"/>
      <c r="P66" s="40"/>
    </row>
    <row r="67" spans="1:16">
      <c r="A67" s="43" t="s">
        <v>334</v>
      </c>
      <c r="B67" s="43">
        <v>44377</v>
      </c>
      <c r="D67" s="40">
        <v>-422.90940927002964</v>
      </c>
      <c r="E67" s="41">
        <v>394.68002127002967</v>
      </c>
      <c r="F67" s="40">
        <v>-136.47896900000001</v>
      </c>
      <c r="G67" s="40">
        <v>-164.70835700000001</v>
      </c>
      <c r="H67" s="40"/>
      <c r="J67" s="40"/>
      <c r="K67" s="40"/>
      <c r="N67" s="40"/>
      <c r="O67" s="40"/>
      <c r="P67" s="40"/>
    </row>
    <row r="68" spans="1:16">
      <c r="A68" s="43" t="s">
        <v>335</v>
      </c>
      <c r="B68" s="43">
        <v>44408</v>
      </c>
      <c r="D68" s="40">
        <v>-546.53614757275682</v>
      </c>
      <c r="E68" s="41">
        <v>-46.840182427243235</v>
      </c>
      <c r="F68" s="40">
        <v>65.791026000000102</v>
      </c>
      <c r="G68" s="40">
        <v>-527.58530399999995</v>
      </c>
      <c r="H68" s="40"/>
      <c r="J68" s="40"/>
      <c r="K68" s="40"/>
      <c r="N68" s="40"/>
      <c r="O68" s="40"/>
      <c r="P68" s="40"/>
    </row>
    <row r="69" spans="1:16">
      <c r="A69" s="43" t="s">
        <v>336</v>
      </c>
      <c r="B69" s="43">
        <v>44439</v>
      </c>
      <c r="D69" s="40">
        <v>-466.95870375118596</v>
      </c>
      <c r="E69" s="41">
        <v>-580.85042924881395</v>
      </c>
      <c r="F69" s="40">
        <v>-95.858891000000142</v>
      </c>
      <c r="G69" s="40">
        <v>-1143.6680240000001</v>
      </c>
      <c r="H69" s="40"/>
      <c r="J69" s="40"/>
      <c r="K69" s="40"/>
      <c r="N69" s="40"/>
      <c r="O69" s="40"/>
      <c r="P69" s="40"/>
    </row>
    <row r="70" spans="1:16">
      <c r="A70" s="43" t="s">
        <v>337</v>
      </c>
      <c r="B70" s="43">
        <v>44469</v>
      </c>
      <c r="D70" s="40">
        <v>-622.36002537770537</v>
      </c>
      <c r="E70" s="41">
        <v>94.203106377705353</v>
      </c>
      <c r="F70" s="40">
        <v>-11.27313300000003</v>
      </c>
      <c r="G70" s="40">
        <v>-539.43005200000005</v>
      </c>
      <c r="H70" s="40"/>
      <c r="J70" s="40"/>
      <c r="K70" s="40"/>
      <c r="N70" s="40"/>
      <c r="O70" s="40"/>
      <c r="P70" s="40"/>
    </row>
    <row r="71" spans="1:16">
      <c r="A71" s="43" t="s">
        <v>204</v>
      </c>
      <c r="B71" s="43">
        <v>44500</v>
      </c>
      <c r="D71" s="40">
        <v>-905.59173482106894</v>
      </c>
      <c r="E71" s="41">
        <v>-44.297154178931009</v>
      </c>
      <c r="F71" s="40">
        <v>-160.00785000000019</v>
      </c>
      <c r="G71" s="40">
        <v>-1109.896739</v>
      </c>
      <c r="H71" s="40"/>
      <c r="J71" s="40"/>
      <c r="K71" s="40"/>
      <c r="N71" s="40"/>
      <c r="O71" s="40"/>
      <c r="P71" s="40"/>
    </row>
    <row r="72" spans="1:16">
      <c r="A72" s="43" t="s">
        <v>205</v>
      </c>
      <c r="B72" s="43">
        <v>44530</v>
      </c>
      <c r="D72" s="40">
        <v>-875.35142760034887</v>
      </c>
      <c r="E72" s="41">
        <v>179.29259960034892</v>
      </c>
      <c r="F72" s="40">
        <v>-127.08802900000001</v>
      </c>
      <c r="G72" s="40">
        <v>-823.14685699999995</v>
      </c>
      <c r="H72" s="40"/>
      <c r="J72" s="40"/>
      <c r="K72" s="40"/>
      <c r="N72" s="40"/>
      <c r="O72" s="40"/>
      <c r="P72" s="40"/>
    </row>
    <row r="73" spans="1:16">
      <c r="A73" s="43" t="s">
        <v>206</v>
      </c>
      <c r="B73" s="43" t="s">
        <v>187</v>
      </c>
      <c r="D73" s="40">
        <v>-986.52351414041459</v>
      </c>
      <c r="E73" s="41">
        <v>46.142876140414614</v>
      </c>
      <c r="F73" s="40">
        <v>-425.07752100000016</v>
      </c>
      <c r="G73" s="40">
        <v>-1365.458159</v>
      </c>
      <c r="H73" s="40"/>
      <c r="J73" s="40"/>
      <c r="K73" s="40"/>
      <c r="N73" s="40"/>
      <c r="O73" s="40"/>
      <c r="P73" s="40"/>
    </row>
    <row r="74" spans="1:16">
      <c r="A74" s="39" t="s">
        <v>342</v>
      </c>
      <c r="B74" s="39">
        <v>44592</v>
      </c>
      <c r="D74" s="40">
        <v>-855.65818065662506</v>
      </c>
      <c r="E74" s="41">
        <v>77.508513656625041</v>
      </c>
      <c r="F74" s="40">
        <v>146.28449899999998</v>
      </c>
      <c r="G74" s="40">
        <v>-631.86516800000004</v>
      </c>
      <c r="H74" s="40"/>
      <c r="J74" s="40"/>
      <c r="K74" s="40"/>
      <c r="L74" s="40"/>
      <c r="M74" s="40"/>
      <c r="N74" s="40"/>
      <c r="O74" s="40"/>
      <c r="P74" s="40"/>
    </row>
    <row r="75" spans="1:16">
      <c r="A75" s="43" t="s">
        <v>197</v>
      </c>
      <c r="B75" s="43">
        <v>44620</v>
      </c>
      <c r="D75" s="40">
        <v>-1202.1044988021308</v>
      </c>
      <c r="E75" s="41">
        <v>464.09353480213088</v>
      </c>
      <c r="F75" s="40">
        <v>174.740859</v>
      </c>
      <c r="G75" s="40">
        <v>-563.27010499999994</v>
      </c>
      <c r="H75" s="40"/>
      <c r="J75" s="40"/>
      <c r="K75" s="40"/>
      <c r="L75" s="40"/>
      <c r="M75" s="40"/>
      <c r="N75" s="40"/>
      <c r="O75" s="40"/>
      <c r="P75" s="40"/>
    </row>
    <row r="76" spans="1:16">
      <c r="A76" s="43" t="s">
        <v>333</v>
      </c>
      <c r="B76" s="43">
        <v>44651</v>
      </c>
      <c r="D76" s="40">
        <v>-1298.2141907835112</v>
      </c>
      <c r="E76" s="41">
        <v>45.422389783511107</v>
      </c>
      <c r="F76" s="40">
        <v>291.0335500000001</v>
      </c>
      <c r="G76" s="40">
        <v>-961.75825099999997</v>
      </c>
      <c r="H76" s="40"/>
      <c r="J76" s="40"/>
      <c r="K76" s="40"/>
      <c r="L76" s="40"/>
      <c r="M76" s="40"/>
      <c r="N76" s="40"/>
      <c r="O76" s="40"/>
      <c r="P76" s="40"/>
    </row>
    <row r="77" spans="1:16">
      <c r="A77" s="43" t="s">
        <v>199</v>
      </c>
      <c r="B77" s="43">
        <v>44681</v>
      </c>
      <c r="D77" s="40">
        <v>-1015.4428601325494</v>
      </c>
      <c r="E77" s="41">
        <v>-58.267641867450493</v>
      </c>
      <c r="F77" s="40">
        <v>92.536771999999928</v>
      </c>
      <c r="G77" s="40">
        <v>-981.17372999999998</v>
      </c>
      <c r="H77" s="40"/>
      <c r="J77" s="40"/>
      <c r="K77" s="40"/>
      <c r="L77" s="40"/>
      <c r="M77" s="40"/>
      <c r="N77" s="40"/>
      <c r="O77" s="40"/>
      <c r="P77" s="40"/>
    </row>
    <row r="78" spans="1:16">
      <c r="A78" s="43" t="s">
        <v>174</v>
      </c>
      <c r="B78" s="43">
        <v>44712</v>
      </c>
      <c r="D78" s="40">
        <v>-1119.5120947020741</v>
      </c>
      <c r="E78" s="41">
        <v>377.57546970207409</v>
      </c>
      <c r="F78" s="40">
        <v>34.903068000000076</v>
      </c>
      <c r="G78" s="40">
        <v>-707.03355699999997</v>
      </c>
      <c r="H78" s="40"/>
      <c r="J78" s="40"/>
      <c r="K78" s="40"/>
      <c r="L78" s="40"/>
      <c r="M78" s="40"/>
      <c r="N78" s="40"/>
      <c r="O78" s="40"/>
      <c r="P78" s="40"/>
    </row>
    <row r="79" spans="1:16">
      <c r="A79" s="43" t="s">
        <v>334</v>
      </c>
      <c r="B79" s="43">
        <v>44742</v>
      </c>
      <c r="D79" s="40">
        <v>-1211.9564870344484</v>
      </c>
      <c r="E79" s="41">
        <v>121.50412603444829</v>
      </c>
      <c r="F79" s="40">
        <v>86.206218000000263</v>
      </c>
      <c r="G79" s="40">
        <v>-1004.246143</v>
      </c>
      <c r="H79" s="40"/>
      <c r="J79" s="40"/>
      <c r="K79" s="40"/>
      <c r="L79" s="40"/>
      <c r="M79" s="40"/>
      <c r="N79" s="40"/>
      <c r="O79" s="40"/>
      <c r="P79" s="40"/>
    </row>
    <row r="80" spans="1:16">
      <c r="A80" s="43" t="s">
        <v>335</v>
      </c>
      <c r="B80" s="43">
        <v>44773</v>
      </c>
      <c r="D80" s="40">
        <v>-1495.2177098036236</v>
      </c>
      <c r="E80" s="41">
        <v>-74.332163196376314</v>
      </c>
      <c r="F80" s="40">
        <v>-58.729142000000138</v>
      </c>
      <c r="G80" s="40">
        <v>-1628.2790150000001</v>
      </c>
      <c r="H80" s="40"/>
      <c r="J80" s="40"/>
      <c r="K80" s="40"/>
      <c r="L80" s="40"/>
      <c r="M80" s="40"/>
      <c r="N80" s="40"/>
      <c r="O80" s="40"/>
      <c r="P80" s="40"/>
    </row>
    <row r="81" spans="1:16">
      <c r="A81" s="43" t="s">
        <v>336</v>
      </c>
      <c r="B81" s="43">
        <v>44804</v>
      </c>
      <c r="D81" s="40">
        <v>-1711.9515666971311</v>
      </c>
      <c r="E81" s="41">
        <v>-259.12664730286883</v>
      </c>
      <c r="F81" s="40">
        <v>219.99554799999987</v>
      </c>
      <c r="G81" s="40">
        <v>-1751.082666</v>
      </c>
      <c r="H81" s="40"/>
      <c r="J81" s="40"/>
      <c r="K81" s="40"/>
      <c r="N81" s="40"/>
      <c r="O81" s="40"/>
      <c r="P81" s="40"/>
    </row>
    <row r="82" spans="1:16">
      <c r="A82" s="43" t="s">
        <v>337</v>
      </c>
      <c r="B82" s="43">
        <v>44834</v>
      </c>
      <c r="D82" s="40">
        <v>-1820.0186918064755</v>
      </c>
      <c r="E82" s="41">
        <v>484.44273980647563</v>
      </c>
      <c r="F82" s="40">
        <v>176.1443569999999</v>
      </c>
      <c r="G82" s="40">
        <v>-1159.431595</v>
      </c>
      <c r="H82" s="40"/>
      <c r="J82" s="43"/>
      <c r="K82" s="43"/>
      <c r="N82" s="40"/>
      <c r="O82" s="40"/>
      <c r="P82" s="40"/>
    </row>
    <row r="83" spans="1:16">
      <c r="A83" s="43" t="s">
        <v>204</v>
      </c>
      <c r="B83" s="43">
        <v>44865</v>
      </c>
      <c r="D83" s="40">
        <v>-1773.0988069722694</v>
      </c>
      <c r="E83" s="41">
        <v>381.8089779722693</v>
      </c>
      <c r="F83" s="40">
        <v>84.22822599999995</v>
      </c>
      <c r="G83" s="40">
        <v>-1307.0616030000001</v>
      </c>
      <c r="H83" s="40"/>
      <c r="J83" s="43"/>
      <c r="K83" s="43"/>
      <c r="N83" s="40"/>
      <c r="O83" s="40"/>
      <c r="P83" s="40"/>
    </row>
    <row r="84" spans="1:16">
      <c r="A84" s="43" t="s">
        <v>205</v>
      </c>
      <c r="B84" s="43">
        <v>44895</v>
      </c>
      <c r="D84" s="40">
        <v>-1918.5799463820304</v>
      </c>
      <c r="E84" s="41">
        <v>-164.86880761796965</v>
      </c>
      <c r="F84" s="40">
        <v>6.9595060000001467</v>
      </c>
      <c r="G84" s="40">
        <v>-2076.4892479999999</v>
      </c>
      <c r="H84" s="40"/>
      <c r="J84" s="43"/>
      <c r="K84" s="43"/>
      <c r="N84" s="40"/>
      <c r="O84" s="40"/>
      <c r="P84" s="40"/>
    </row>
    <row r="85" spans="1:16">
      <c r="A85" s="43" t="s">
        <v>206</v>
      </c>
      <c r="B85" s="43">
        <v>44926</v>
      </c>
      <c r="D85" s="40">
        <v>-1153.3644470792942</v>
      </c>
      <c r="E85" s="41">
        <v>273.39168707929423</v>
      </c>
      <c r="F85" s="40">
        <v>-72.646028000000115</v>
      </c>
      <c r="G85" s="40">
        <v>-952.618788</v>
      </c>
      <c r="H85" s="40"/>
      <c r="J85" s="43"/>
      <c r="K85" s="43"/>
      <c r="N85" s="40"/>
      <c r="O85" s="40"/>
      <c r="P85" s="40"/>
    </row>
    <row r="86" spans="1:16">
      <c r="A86" s="39" t="s">
        <v>343</v>
      </c>
      <c r="B86" s="39">
        <v>44957</v>
      </c>
      <c r="D86" s="40">
        <v>-1153.53516225622</v>
      </c>
      <c r="E86" s="41">
        <v>462.14436725621999</v>
      </c>
      <c r="F86" s="40">
        <v>-89.317182000000003</v>
      </c>
      <c r="G86" s="40">
        <v>-780.70797700000003</v>
      </c>
      <c r="H86" s="40"/>
      <c r="J86" s="40"/>
      <c r="K86" s="40"/>
      <c r="N86" s="40"/>
      <c r="O86" s="40"/>
      <c r="P86" s="40"/>
    </row>
    <row r="87" spans="1:16">
      <c r="A87" s="43" t="s">
        <v>197</v>
      </c>
      <c r="B87" s="43">
        <v>44985</v>
      </c>
      <c r="D87" s="40">
        <v>-938.15326139069202</v>
      </c>
      <c r="E87" s="41">
        <v>755.21360639069201</v>
      </c>
      <c r="F87" s="40">
        <v>22.596771999999987</v>
      </c>
      <c r="G87" s="40">
        <v>-160.342883</v>
      </c>
      <c r="H87" s="40"/>
      <c r="M87" s="41"/>
      <c r="N87" s="40"/>
      <c r="O87" s="40"/>
      <c r="P87" s="40"/>
    </row>
    <row r="88" spans="1:16">
      <c r="A88" s="43" t="s">
        <v>333</v>
      </c>
      <c r="B88" s="43">
        <v>45016</v>
      </c>
      <c r="D88" s="40">
        <v>-789.7388841417619</v>
      </c>
      <c r="E88" s="41">
        <v>1020.4575891417619</v>
      </c>
      <c r="F88" s="40">
        <v>215.22751300000004</v>
      </c>
      <c r="G88" s="40">
        <v>445.94621799999999</v>
      </c>
      <c r="H88" s="40"/>
      <c r="M88" s="41"/>
      <c r="N88" s="40"/>
      <c r="O88" s="40"/>
      <c r="P88" s="40"/>
    </row>
    <row r="89" spans="1:16">
      <c r="M89" s="41"/>
    </row>
    <row r="90" spans="1:16">
      <c r="C90" s="43"/>
      <c r="D90" s="40"/>
      <c r="F90" s="40"/>
      <c r="G90" s="40"/>
      <c r="H90" s="40"/>
    </row>
    <row r="91" spans="1:16">
      <c r="C91" s="43"/>
      <c r="D91" s="40"/>
      <c r="F91" s="40"/>
      <c r="G91" s="40"/>
      <c r="H91" s="40"/>
      <c r="J91" s="40"/>
      <c r="K91" s="40"/>
    </row>
    <row r="92" spans="1:16">
      <c r="C92" s="41"/>
      <c r="D92" s="40"/>
      <c r="F92" s="40"/>
      <c r="G92" s="40"/>
      <c r="H92" s="40"/>
      <c r="J92" s="40"/>
      <c r="K92" s="40"/>
    </row>
    <row r="93" spans="1:16">
      <c r="C93" s="41"/>
      <c r="F93" s="40"/>
      <c r="G93" s="40"/>
      <c r="H93" s="40"/>
      <c r="J93" s="40"/>
      <c r="K93" s="40"/>
    </row>
    <row r="94" spans="1:16">
      <c r="C94" s="43"/>
    </row>
    <row r="95" spans="1:16">
      <c r="C95" s="43"/>
    </row>
    <row r="96" spans="1:16">
      <c r="C96" s="43"/>
    </row>
    <row r="97" spans="3:3">
      <c r="C97" s="4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DA758-4A40-431E-A385-57C0553DFF15}">
  <sheetPr codeName="Sheet16"/>
  <dimension ref="A1:P376"/>
  <sheetViews>
    <sheetView showGridLines="0" zoomScaleNormal="100" workbookViewId="0">
      <pane xSplit="1" ySplit="11" topLeftCell="B12" activePane="bottomRight" state="frozen"/>
      <selection sqref="A1:J1"/>
      <selection pane="topRight" sqref="A1:J1"/>
      <selection pane="bottomLeft" sqref="A1:J1"/>
      <selection pane="bottomRight" activeCell="B12" sqref="B12"/>
    </sheetView>
  </sheetViews>
  <sheetFormatPr defaultColWidth="9.140625" defaultRowHeight="15" customHeight="1"/>
  <cols>
    <col min="1" max="2" width="14.5703125" style="23" customWidth="1"/>
    <col min="3" max="6" width="9.140625" style="23" customWidth="1"/>
    <col min="7" max="16384" width="9.140625" style="23"/>
  </cols>
  <sheetData>
    <row r="1" spans="1:15" ht="15" customHeight="1">
      <c r="A1" s="21"/>
      <c r="B1" s="22"/>
      <c r="E1" s="24"/>
    </row>
    <row r="2" spans="1:15" ht="15" customHeight="1">
      <c r="A2" s="21" t="s">
        <v>2</v>
      </c>
      <c r="B2" s="25" t="s">
        <v>320</v>
      </c>
    </row>
    <row r="3" spans="1:15" ht="15" customHeight="1">
      <c r="A3" s="21" t="s">
        <v>49</v>
      </c>
      <c r="B3" s="25" t="s">
        <v>319</v>
      </c>
    </row>
    <row r="4" spans="1:15" ht="15" customHeight="1">
      <c r="A4" s="21" t="s">
        <v>5</v>
      </c>
      <c r="B4" s="21" t="s">
        <v>318</v>
      </c>
    </row>
    <row r="5" spans="1:15" ht="15" customHeight="1">
      <c r="A5" s="21" t="s">
        <v>60</v>
      </c>
      <c r="B5" s="21" t="s">
        <v>317</v>
      </c>
    </row>
    <row r="6" spans="1:15" ht="15" customHeight="1">
      <c r="A6" s="21" t="s">
        <v>62</v>
      </c>
      <c r="B6" s="25" t="s">
        <v>316</v>
      </c>
    </row>
    <row r="7" spans="1:15" ht="15" customHeight="1">
      <c r="A7" s="21" t="s">
        <v>64</v>
      </c>
      <c r="B7" s="26" t="s">
        <v>88</v>
      </c>
    </row>
    <row r="8" spans="1:15" ht="15" customHeight="1">
      <c r="A8" s="21"/>
      <c r="B8" s="132" t="s">
        <v>66</v>
      </c>
    </row>
    <row r="9" spans="1:15" ht="15" customHeight="1">
      <c r="A9" s="21"/>
      <c r="B9" s="21"/>
      <c r="C9" s="27"/>
    </row>
    <row r="10" spans="1:15" ht="15" customHeight="1">
      <c r="A10" s="28"/>
      <c r="B10" s="21" t="s">
        <v>315</v>
      </c>
      <c r="C10" s="23" t="s">
        <v>314</v>
      </c>
      <c r="D10" s="21" t="s">
        <v>313</v>
      </c>
    </row>
    <row r="11" spans="1:15" ht="15" customHeight="1">
      <c r="A11" s="21"/>
      <c r="B11" s="21" t="s">
        <v>353</v>
      </c>
      <c r="C11" s="23" t="s">
        <v>354</v>
      </c>
      <c r="D11" s="21" t="s">
        <v>312</v>
      </c>
      <c r="N11" s="29"/>
      <c r="O11" s="29"/>
    </row>
    <row r="12" spans="1:15" ht="15" customHeight="1">
      <c r="A12" s="4">
        <v>44562</v>
      </c>
      <c r="B12" s="29">
        <v>4.8197549248391711</v>
      </c>
      <c r="C12" s="29">
        <v>13.887962000606763</v>
      </c>
      <c r="D12" s="29">
        <v>8.8610174967970892</v>
      </c>
      <c r="E12" s="30"/>
      <c r="F12" s="30"/>
      <c r="N12" s="29"/>
      <c r="O12" s="29"/>
    </row>
    <row r="13" spans="1:15" ht="15" customHeight="1">
      <c r="A13" s="4">
        <v>44593</v>
      </c>
      <c r="B13" s="29">
        <v>2.5528145450389199</v>
      </c>
      <c r="C13" s="29">
        <v>8.1340088551173242</v>
      </c>
      <c r="D13" s="29">
        <v>5.2647855241026065</v>
      </c>
      <c r="E13" s="30"/>
      <c r="F13" s="30"/>
      <c r="N13" s="29"/>
      <c r="O13" s="29"/>
    </row>
    <row r="14" spans="1:15" ht="15" customHeight="1">
      <c r="A14" s="4">
        <v>44621</v>
      </c>
      <c r="B14" s="29">
        <v>-1.3033802579279457</v>
      </c>
      <c r="C14" s="29">
        <v>9.6399448567318746</v>
      </c>
      <c r="D14" s="29">
        <v>3.8680890885270713</v>
      </c>
      <c r="E14" s="30"/>
      <c r="F14" s="30"/>
      <c r="N14" s="29"/>
      <c r="O14" s="29"/>
    </row>
    <row r="15" spans="1:15" ht="15" customHeight="1">
      <c r="A15" s="4">
        <v>44652</v>
      </c>
      <c r="B15" s="29">
        <v>-0.49726097229020183</v>
      </c>
      <c r="C15" s="29">
        <v>7.7858485995899134</v>
      </c>
      <c r="D15" s="29">
        <v>3.2999963455189913</v>
      </c>
      <c r="E15" s="30"/>
      <c r="F15" s="30"/>
      <c r="N15" s="29"/>
      <c r="O15" s="29"/>
    </row>
    <row r="16" spans="1:15" ht="15" customHeight="1">
      <c r="A16" s="4">
        <v>44682</v>
      </c>
      <c r="B16" s="29">
        <v>12.788218743087567</v>
      </c>
      <c r="C16" s="29">
        <v>7.9769376803069347</v>
      </c>
      <c r="D16" s="29">
        <v>9.5296160342569749</v>
      </c>
      <c r="E16" s="30"/>
      <c r="F16" s="30"/>
      <c r="N16" s="29"/>
      <c r="O16" s="29"/>
    </row>
    <row r="17" spans="1:16" ht="15" customHeight="1">
      <c r="A17" s="4">
        <v>44713</v>
      </c>
      <c r="B17" s="29">
        <v>2.4381186201277574</v>
      </c>
      <c r="C17" s="29">
        <v>0.10910913941737684</v>
      </c>
      <c r="D17" s="29">
        <v>1.6573614240984966</v>
      </c>
      <c r="E17" s="30"/>
      <c r="F17" s="30"/>
      <c r="N17" s="29"/>
      <c r="O17" s="29"/>
    </row>
    <row r="18" spans="1:16" ht="15" customHeight="1">
      <c r="A18" s="4">
        <v>44743</v>
      </c>
      <c r="B18" s="29">
        <v>8.9782711155819719</v>
      </c>
      <c r="C18" s="29">
        <v>-0.73930915834257693</v>
      </c>
      <c r="D18" s="29">
        <v>3.6219917113858457</v>
      </c>
      <c r="E18" s="30"/>
      <c r="F18" s="30"/>
      <c r="N18" s="29"/>
      <c r="O18" s="29"/>
    </row>
    <row r="19" spans="1:16" ht="15" customHeight="1">
      <c r="A19" s="4">
        <v>44774</v>
      </c>
      <c r="B19" s="29">
        <v>32.488403123235948</v>
      </c>
      <c r="C19" s="29">
        <v>4.5099603243971949</v>
      </c>
      <c r="D19" s="29">
        <v>14.374600152917139</v>
      </c>
      <c r="E19" s="30"/>
      <c r="F19" s="30"/>
      <c r="N19" s="29"/>
      <c r="O19" s="29"/>
    </row>
    <row r="20" spans="1:16" ht="15" customHeight="1">
      <c r="A20" s="4">
        <v>44805</v>
      </c>
      <c r="B20" s="29">
        <v>22.670929861726911</v>
      </c>
      <c r="C20" s="29">
        <v>-2.1722743644904248</v>
      </c>
      <c r="D20" s="29">
        <v>11.745856237994403</v>
      </c>
      <c r="E20" s="30"/>
      <c r="F20" s="30"/>
      <c r="N20" s="29"/>
      <c r="O20" s="29"/>
    </row>
    <row r="21" spans="1:16" ht="15" customHeight="1">
      <c r="A21" s="4">
        <v>44835</v>
      </c>
      <c r="B21" s="29">
        <v>19.943677672274951</v>
      </c>
      <c r="C21" s="29">
        <v>-6.8225137945576551</v>
      </c>
      <c r="D21" s="29">
        <v>5.9992708004980955</v>
      </c>
      <c r="E21" s="30"/>
      <c r="F21" s="30"/>
      <c r="N21" s="29"/>
      <c r="O21" s="29"/>
    </row>
    <row r="22" spans="1:16" ht="15" customHeight="1">
      <c r="A22" s="4">
        <v>44866</v>
      </c>
      <c r="B22" s="29">
        <v>11.916264000404245</v>
      </c>
      <c r="C22" s="29">
        <v>-10.579832145442428</v>
      </c>
      <c r="D22" s="29">
        <v>0.56433461138448138</v>
      </c>
      <c r="E22" s="30"/>
      <c r="F22" s="30"/>
      <c r="N22" s="29"/>
      <c r="O22" s="29"/>
    </row>
    <row r="23" spans="1:16" ht="15" customHeight="1">
      <c r="A23" s="4">
        <v>44896</v>
      </c>
      <c r="B23" s="29">
        <v>16.214539963878451</v>
      </c>
      <c r="C23" s="29">
        <v>-11.7318286794786</v>
      </c>
      <c r="D23" s="29">
        <v>2.0270877250514872</v>
      </c>
      <c r="E23" s="30"/>
      <c r="F23" s="30"/>
      <c r="N23" s="29"/>
      <c r="O23" s="29"/>
    </row>
    <row r="24" spans="1:16" ht="15" customHeight="1">
      <c r="A24" s="4">
        <v>44927</v>
      </c>
      <c r="B24" s="29">
        <v>11.325571008832771</v>
      </c>
      <c r="C24" s="29">
        <v>-10.816515087076686</v>
      </c>
      <c r="D24" s="29">
        <v>-0.19818963218870067</v>
      </c>
      <c r="E24" s="31"/>
      <c r="F24" s="31"/>
      <c r="N24" s="29"/>
      <c r="O24" s="29"/>
      <c r="P24" s="29"/>
    </row>
    <row r="25" spans="1:16" ht="15" customHeight="1">
      <c r="A25" s="4">
        <v>44958</v>
      </c>
      <c r="B25" s="29">
        <v>0.67974905236032501</v>
      </c>
      <c r="C25" s="29">
        <v>-11.986656722628078</v>
      </c>
      <c r="D25" s="29">
        <v>-4.5980553027751796</v>
      </c>
      <c r="E25" s="31"/>
      <c r="F25" s="31"/>
      <c r="N25" s="29"/>
      <c r="O25" s="29"/>
      <c r="P25" s="29"/>
    </row>
    <row r="26" spans="1:16" ht="15" customHeight="1">
      <c r="A26" s="4">
        <v>44986</v>
      </c>
      <c r="B26" s="29">
        <v>5.023338468925882</v>
      </c>
      <c r="C26" s="29">
        <v>-12.667424937266167</v>
      </c>
      <c r="D26" s="29">
        <v>-4.0999999999999996</v>
      </c>
      <c r="E26" s="31"/>
      <c r="F26" s="31"/>
      <c r="N26" s="29"/>
      <c r="O26" s="29"/>
      <c r="P26" s="29"/>
    </row>
    <row r="27" spans="1:16" ht="15" customHeight="1">
      <c r="A27" s="4">
        <v>45017</v>
      </c>
      <c r="B27" s="29">
        <v>-1.3740582583780923</v>
      </c>
      <c r="C27" s="29">
        <v>-16.329950813947381</v>
      </c>
      <c r="D27" s="29">
        <v>-8.3000000000000007</v>
      </c>
      <c r="E27" s="31"/>
      <c r="F27" s="31"/>
      <c r="N27" s="29"/>
      <c r="O27" s="29"/>
      <c r="P27" s="29"/>
    </row>
    <row r="28" spans="1:16" ht="15" customHeight="1">
      <c r="A28" s="32"/>
      <c r="B28" s="30"/>
      <c r="C28" s="30"/>
      <c r="D28" s="30"/>
      <c r="E28" s="31"/>
      <c r="F28" s="31"/>
      <c r="N28" s="29"/>
      <c r="O28" s="29"/>
      <c r="P28" s="29"/>
    </row>
    <row r="29" spans="1:16" ht="15" customHeight="1">
      <c r="A29" s="32"/>
      <c r="B29" s="30"/>
      <c r="C29" s="30"/>
      <c r="D29" s="30"/>
      <c r="E29" s="31"/>
      <c r="F29" s="31"/>
      <c r="N29" s="29"/>
      <c r="O29" s="29"/>
      <c r="P29" s="29"/>
    </row>
    <row r="30" spans="1:16" ht="15" customHeight="1">
      <c r="A30" s="32"/>
      <c r="B30" s="30"/>
      <c r="C30" s="30"/>
      <c r="D30" s="30"/>
      <c r="E30" s="31"/>
      <c r="F30" s="31"/>
      <c r="N30" s="29"/>
      <c r="O30" s="29"/>
      <c r="P30" s="29"/>
    </row>
    <row r="31" spans="1:16" ht="15" customHeight="1">
      <c r="A31" s="32"/>
      <c r="B31" s="30"/>
      <c r="C31" s="30"/>
      <c r="D31" s="30"/>
      <c r="E31" s="31"/>
      <c r="F31" s="31"/>
      <c r="N31" s="29"/>
      <c r="O31" s="29"/>
      <c r="P31" s="29"/>
    </row>
    <row r="32" spans="1:16" ht="15" customHeight="1">
      <c r="A32" s="32"/>
      <c r="B32" s="30"/>
      <c r="C32" s="30"/>
      <c r="D32" s="30"/>
      <c r="E32" s="31"/>
      <c r="F32" s="31"/>
      <c r="N32" s="29"/>
      <c r="O32" s="29"/>
      <c r="P32" s="29"/>
    </row>
    <row r="33" spans="1:16" ht="15" customHeight="1">
      <c r="A33" s="32"/>
      <c r="B33" s="30"/>
      <c r="C33" s="30"/>
      <c r="D33" s="30"/>
      <c r="E33" s="31"/>
      <c r="F33" s="31"/>
      <c r="N33" s="29"/>
      <c r="O33" s="29"/>
      <c r="P33" s="29"/>
    </row>
    <row r="34" spans="1:16" ht="15" customHeight="1">
      <c r="A34" s="32"/>
      <c r="B34" s="30"/>
      <c r="C34" s="30"/>
      <c r="D34" s="30"/>
      <c r="E34" s="31"/>
      <c r="F34" s="31"/>
      <c r="N34" s="29"/>
      <c r="O34" s="29"/>
      <c r="P34" s="29"/>
    </row>
    <row r="35" spans="1:16" ht="15" customHeight="1">
      <c r="A35" s="32"/>
      <c r="B35" s="30"/>
      <c r="C35" s="30"/>
      <c r="D35" s="30"/>
      <c r="E35" s="31"/>
      <c r="F35" s="31"/>
      <c r="N35" s="29"/>
      <c r="O35" s="29"/>
      <c r="P35" s="29"/>
    </row>
    <row r="36" spans="1:16" ht="15" customHeight="1">
      <c r="A36" s="32"/>
      <c r="B36" s="30"/>
      <c r="C36" s="30"/>
      <c r="D36" s="30"/>
      <c r="E36" s="31"/>
      <c r="F36" s="31"/>
      <c r="N36" s="29"/>
      <c r="O36" s="29"/>
      <c r="P36" s="29"/>
    </row>
    <row r="37" spans="1:16" ht="15" customHeight="1">
      <c r="A37" s="32"/>
      <c r="B37" s="30"/>
      <c r="C37" s="30"/>
      <c r="D37" s="30"/>
      <c r="E37" s="31"/>
      <c r="F37" s="31"/>
      <c r="N37" s="29"/>
      <c r="O37" s="29"/>
      <c r="P37" s="29"/>
    </row>
    <row r="38" spans="1:16" ht="15" customHeight="1">
      <c r="A38" s="32"/>
      <c r="B38" s="30"/>
      <c r="C38" s="30"/>
      <c r="D38" s="30"/>
      <c r="E38" s="31"/>
      <c r="F38" s="31"/>
      <c r="N38" s="29"/>
      <c r="P38" s="29"/>
    </row>
    <row r="39" spans="1:16" ht="15" customHeight="1">
      <c r="A39" s="32"/>
      <c r="B39" s="30"/>
      <c r="C39" s="30"/>
      <c r="D39" s="30"/>
      <c r="E39" s="31"/>
      <c r="F39" s="31"/>
      <c r="P39" s="29"/>
    </row>
    <row r="40" spans="1:16" ht="15" customHeight="1">
      <c r="A40" s="32"/>
      <c r="B40" s="30"/>
      <c r="C40" s="30"/>
      <c r="D40" s="30"/>
      <c r="E40" s="31"/>
      <c r="F40" s="31"/>
      <c r="P40" s="29"/>
    </row>
    <row r="41" spans="1:16" ht="15" customHeight="1">
      <c r="A41" s="32"/>
      <c r="B41" s="30"/>
      <c r="C41" s="30"/>
      <c r="D41" s="30"/>
      <c r="E41" s="31"/>
      <c r="F41" s="31"/>
      <c r="P41" s="29"/>
    </row>
    <row r="42" spans="1:16" ht="15" customHeight="1">
      <c r="A42" s="32"/>
      <c r="B42" s="30"/>
      <c r="C42" s="30"/>
      <c r="D42" s="30"/>
      <c r="E42" s="31"/>
      <c r="F42" s="31"/>
      <c r="P42" s="29"/>
    </row>
    <row r="43" spans="1:16" ht="15" customHeight="1">
      <c r="A43" s="32"/>
      <c r="B43" s="30"/>
      <c r="C43" s="30"/>
      <c r="D43" s="30"/>
      <c r="E43" s="31"/>
      <c r="F43" s="31"/>
      <c r="P43" s="29"/>
    </row>
    <row r="44" spans="1:16" ht="15" customHeight="1">
      <c r="A44" s="32"/>
      <c r="B44" s="30"/>
      <c r="C44" s="30"/>
      <c r="D44" s="30"/>
      <c r="E44" s="31"/>
      <c r="F44" s="31"/>
      <c r="P44" s="29"/>
    </row>
    <row r="45" spans="1:16" ht="15" customHeight="1">
      <c r="A45" s="32"/>
      <c r="B45" s="30"/>
      <c r="C45" s="30"/>
      <c r="D45" s="30"/>
      <c r="E45" s="31"/>
      <c r="F45" s="31"/>
      <c r="P45" s="29"/>
    </row>
    <row r="46" spans="1:16" ht="15" customHeight="1">
      <c r="A46" s="32"/>
      <c r="B46" s="30"/>
      <c r="C46" s="30"/>
      <c r="D46" s="30"/>
      <c r="E46" s="31"/>
      <c r="F46" s="31"/>
      <c r="P46" s="29"/>
    </row>
    <row r="47" spans="1:16" ht="15" customHeight="1">
      <c r="A47" s="32"/>
      <c r="B47" s="30"/>
      <c r="C47" s="30"/>
      <c r="D47" s="30"/>
      <c r="E47" s="31"/>
      <c r="F47" s="31"/>
      <c r="P47" s="29"/>
    </row>
    <row r="48" spans="1:16" ht="15" customHeight="1">
      <c r="A48" s="32"/>
      <c r="B48" s="30"/>
      <c r="C48" s="30"/>
      <c r="D48" s="30"/>
      <c r="E48" s="31"/>
      <c r="F48" s="31"/>
      <c r="P48" s="29"/>
    </row>
    <row r="49" spans="1:16" ht="15" customHeight="1">
      <c r="A49" s="32"/>
      <c r="B49" s="30"/>
      <c r="C49" s="30"/>
      <c r="D49" s="30"/>
      <c r="E49" s="31"/>
      <c r="F49" s="31"/>
      <c r="P49" s="29"/>
    </row>
    <row r="50" spans="1:16" ht="15" customHeight="1">
      <c r="A50" s="32"/>
      <c r="B50" s="30"/>
      <c r="C50" s="30"/>
      <c r="D50" s="30"/>
      <c r="E50" s="31"/>
      <c r="F50" s="31"/>
      <c r="P50" s="29"/>
    </row>
    <row r="51" spans="1:16" ht="15" customHeight="1">
      <c r="A51" s="32"/>
      <c r="B51" s="30"/>
      <c r="C51" s="30"/>
      <c r="D51" s="30"/>
      <c r="E51" s="31"/>
      <c r="F51" s="31"/>
      <c r="P51" s="29"/>
    </row>
    <row r="52" spans="1:16" ht="15" customHeight="1">
      <c r="A52" s="32"/>
      <c r="B52" s="30"/>
      <c r="C52" s="30"/>
      <c r="D52" s="30"/>
      <c r="E52" s="31"/>
      <c r="F52" s="31"/>
      <c r="P52" s="29"/>
    </row>
    <row r="53" spans="1:16" ht="15" customHeight="1">
      <c r="A53" s="32"/>
      <c r="B53" s="30"/>
      <c r="C53" s="30"/>
      <c r="D53" s="30"/>
      <c r="E53" s="31"/>
      <c r="F53" s="31"/>
      <c r="P53" s="29"/>
    </row>
    <row r="54" spans="1:16" ht="15" customHeight="1">
      <c r="A54" s="32"/>
      <c r="B54" s="30"/>
      <c r="C54" s="30"/>
      <c r="D54" s="30"/>
      <c r="E54" s="31"/>
      <c r="F54" s="31"/>
      <c r="P54" s="29"/>
    </row>
    <row r="55" spans="1:16" ht="15" customHeight="1">
      <c r="A55" s="32"/>
      <c r="B55" s="30"/>
      <c r="C55" s="30"/>
      <c r="D55" s="30"/>
      <c r="E55" s="31"/>
      <c r="F55" s="31"/>
      <c r="P55" s="29"/>
    </row>
    <row r="56" spans="1:16" ht="15" customHeight="1">
      <c r="A56" s="32"/>
      <c r="B56" s="30"/>
      <c r="C56" s="30"/>
      <c r="D56" s="30"/>
      <c r="E56" s="31"/>
      <c r="F56" s="31"/>
      <c r="N56" s="29"/>
      <c r="O56" s="29"/>
      <c r="P56" s="29"/>
    </row>
    <row r="57" spans="1:16" ht="15" customHeight="1">
      <c r="A57" s="32"/>
      <c r="B57" s="30"/>
      <c r="C57" s="30"/>
      <c r="D57" s="30"/>
      <c r="E57" s="31"/>
      <c r="F57" s="31"/>
      <c r="N57" s="29"/>
      <c r="O57" s="29"/>
      <c r="P57" s="29"/>
    </row>
    <row r="58" spans="1:16" ht="15" customHeight="1">
      <c r="A58" s="32"/>
      <c r="B58" s="30"/>
      <c r="C58" s="30"/>
      <c r="D58" s="30"/>
      <c r="E58" s="31"/>
      <c r="F58" s="31"/>
      <c r="N58" s="29"/>
      <c r="O58" s="29"/>
      <c r="P58" s="29"/>
    </row>
    <row r="59" spans="1:16" ht="15" customHeight="1">
      <c r="A59" s="32"/>
      <c r="B59" s="30"/>
      <c r="C59" s="30"/>
      <c r="D59" s="30"/>
      <c r="E59" s="31"/>
      <c r="F59" s="31"/>
      <c r="N59" s="29"/>
      <c r="O59" s="29"/>
      <c r="P59" s="29"/>
    </row>
    <row r="60" spans="1:16" ht="15" customHeight="1">
      <c r="A60" s="32"/>
      <c r="B60" s="30"/>
      <c r="C60" s="30"/>
      <c r="D60" s="30"/>
      <c r="E60" s="31"/>
      <c r="F60" s="31"/>
      <c r="N60" s="29"/>
      <c r="O60" s="29"/>
      <c r="P60" s="29"/>
    </row>
    <row r="61" spans="1:16" ht="15" customHeight="1">
      <c r="A61" s="32"/>
      <c r="B61" s="30"/>
      <c r="C61" s="30"/>
      <c r="D61" s="30"/>
      <c r="E61" s="31"/>
      <c r="F61" s="31"/>
      <c r="N61" s="29"/>
      <c r="O61" s="29"/>
      <c r="P61" s="29"/>
    </row>
    <row r="62" spans="1:16" ht="15" customHeight="1">
      <c r="A62" s="32"/>
      <c r="B62" s="30"/>
      <c r="C62" s="30"/>
      <c r="D62" s="30"/>
      <c r="E62" s="31"/>
      <c r="F62" s="31"/>
      <c r="N62" s="29"/>
      <c r="O62" s="29"/>
      <c r="P62" s="29"/>
    </row>
    <row r="63" spans="1:16" ht="15" customHeight="1">
      <c r="A63" s="32"/>
      <c r="B63" s="30"/>
      <c r="C63" s="30"/>
      <c r="D63" s="30"/>
      <c r="E63" s="31"/>
      <c r="F63" s="31"/>
      <c r="N63" s="29"/>
      <c r="O63" s="29"/>
      <c r="P63" s="29"/>
    </row>
    <row r="64" spans="1:16" ht="15" customHeight="1">
      <c r="A64" s="32"/>
      <c r="B64" s="30"/>
      <c r="C64" s="30"/>
      <c r="D64" s="30"/>
      <c r="E64" s="31"/>
      <c r="F64" s="31"/>
      <c r="N64" s="29"/>
      <c r="O64" s="29"/>
      <c r="P64" s="29"/>
    </row>
    <row r="65" spans="1:16" ht="15" customHeight="1">
      <c r="A65" s="32"/>
      <c r="B65" s="30"/>
      <c r="C65" s="30"/>
      <c r="D65" s="30"/>
      <c r="E65" s="31"/>
      <c r="F65" s="31"/>
      <c r="N65" s="29"/>
      <c r="O65" s="29"/>
      <c r="P65" s="29"/>
    </row>
    <row r="66" spans="1:16" ht="15" customHeight="1">
      <c r="A66" s="32"/>
      <c r="B66" s="30"/>
      <c r="C66" s="30"/>
      <c r="D66" s="30"/>
      <c r="E66" s="31"/>
      <c r="F66" s="31"/>
      <c r="N66" s="29"/>
      <c r="O66" s="29"/>
      <c r="P66" s="29"/>
    </row>
    <row r="67" spans="1:16" ht="15" customHeight="1">
      <c r="A67" s="32"/>
      <c r="B67" s="30"/>
      <c r="C67" s="30"/>
      <c r="D67" s="30"/>
      <c r="E67" s="31"/>
      <c r="F67" s="31"/>
      <c r="N67" s="29"/>
      <c r="O67" s="29"/>
      <c r="P67" s="29"/>
    </row>
    <row r="68" spans="1:16" ht="15" customHeight="1">
      <c r="A68" s="32"/>
      <c r="B68" s="30"/>
      <c r="C68" s="30"/>
      <c r="D68" s="30"/>
      <c r="E68" s="31"/>
      <c r="F68" s="31"/>
      <c r="N68" s="29"/>
      <c r="O68" s="29"/>
      <c r="P68" s="29"/>
    </row>
    <row r="69" spans="1:16" ht="15" customHeight="1">
      <c r="A69" s="32"/>
      <c r="B69" s="30"/>
      <c r="C69" s="30"/>
      <c r="D69" s="30"/>
      <c r="E69" s="31"/>
      <c r="F69" s="31"/>
      <c r="N69" s="29"/>
      <c r="O69" s="29"/>
      <c r="P69" s="29"/>
    </row>
    <row r="70" spans="1:16" ht="15" customHeight="1">
      <c r="A70" s="32"/>
      <c r="B70" s="30"/>
      <c r="C70" s="30"/>
      <c r="D70" s="30"/>
      <c r="E70" s="31"/>
      <c r="F70" s="31"/>
      <c r="N70" s="29"/>
      <c r="O70" s="29"/>
      <c r="P70" s="29"/>
    </row>
    <row r="71" spans="1:16" ht="15" customHeight="1">
      <c r="A71" s="32"/>
      <c r="B71" s="30"/>
      <c r="C71" s="30"/>
      <c r="E71" s="31"/>
      <c r="F71" s="31"/>
      <c r="N71" s="29"/>
      <c r="O71" s="29"/>
      <c r="P71" s="29"/>
    </row>
    <row r="72" spans="1:16" ht="15" customHeight="1">
      <c r="A72" s="32"/>
      <c r="B72" s="30"/>
      <c r="C72" s="30"/>
      <c r="D72" s="30"/>
      <c r="E72" s="31"/>
      <c r="F72" s="31"/>
      <c r="N72" s="29"/>
      <c r="O72" s="29"/>
      <c r="P72" s="29"/>
    </row>
    <row r="73" spans="1:16" ht="15" customHeight="1">
      <c r="A73" s="32"/>
      <c r="B73" s="30"/>
      <c r="C73" s="30"/>
      <c r="D73" s="30"/>
      <c r="E73" s="31"/>
      <c r="F73" s="31"/>
      <c r="N73" s="29"/>
      <c r="O73" s="29"/>
      <c r="P73" s="29"/>
    </row>
    <row r="74" spans="1:16" ht="15" customHeight="1">
      <c r="A74" s="32"/>
      <c r="B74" s="30"/>
      <c r="C74" s="30"/>
      <c r="D74" s="30"/>
      <c r="E74" s="31"/>
      <c r="F74" s="31"/>
      <c r="N74" s="29"/>
      <c r="O74" s="29"/>
      <c r="P74" s="29"/>
    </row>
    <row r="75" spans="1:16" ht="15" customHeight="1">
      <c r="A75" s="32"/>
      <c r="B75" s="30"/>
      <c r="C75" s="30"/>
      <c r="D75" s="30"/>
      <c r="E75" s="31"/>
      <c r="F75" s="31"/>
      <c r="N75" s="29"/>
      <c r="O75" s="29"/>
      <c r="P75" s="29"/>
    </row>
    <row r="76" spans="1:16" ht="15" customHeight="1">
      <c r="A76" s="32"/>
      <c r="B76" s="30"/>
      <c r="C76" s="30"/>
      <c r="D76" s="30"/>
      <c r="E76" s="31"/>
      <c r="F76" s="31"/>
      <c r="N76" s="29"/>
      <c r="O76" s="29"/>
      <c r="P76" s="29"/>
    </row>
    <row r="77" spans="1:16" ht="15" customHeight="1">
      <c r="A77" s="32"/>
      <c r="B77" s="30"/>
      <c r="C77" s="30"/>
      <c r="D77" s="30"/>
      <c r="E77" s="31"/>
      <c r="F77" s="31"/>
      <c r="N77" s="29"/>
      <c r="O77" s="29"/>
      <c r="P77" s="29"/>
    </row>
    <row r="78" spans="1:16" ht="15" customHeight="1">
      <c r="A78" s="32"/>
      <c r="B78" s="30"/>
      <c r="C78" s="30"/>
      <c r="D78" s="30"/>
      <c r="E78" s="31"/>
      <c r="F78" s="31"/>
      <c r="N78" s="29"/>
      <c r="O78" s="29"/>
      <c r="P78" s="29"/>
    </row>
    <row r="79" spans="1:16" ht="15" customHeight="1">
      <c r="A79" s="32"/>
      <c r="B79" s="30"/>
      <c r="C79" s="30"/>
      <c r="D79" s="30"/>
      <c r="E79" s="31"/>
      <c r="F79" s="31"/>
      <c r="N79" s="29"/>
      <c r="O79" s="29"/>
      <c r="P79" s="29"/>
    </row>
    <row r="80" spans="1:16" ht="15" customHeight="1">
      <c r="A80" s="32"/>
      <c r="B80" s="30"/>
      <c r="C80" s="30"/>
      <c r="D80" s="30"/>
      <c r="E80" s="31"/>
      <c r="F80" s="31"/>
      <c r="N80" s="29"/>
      <c r="O80" s="29"/>
      <c r="P80" s="29"/>
    </row>
    <row r="81" spans="1:16" ht="15" customHeight="1">
      <c r="A81" s="32"/>
      <c r="B81" s="30"/>
      <c r="C81" s="30"/>
      <c r="D81" s="30"/>
      <c r="E81" s="31"/>
      <c r="F81" s="31"/>
      <c r="N81" s="29"/>
      <c r="O81" s="29"/>
      <c r="P81" s="29"/>
    </row>
    <row r="82" spans="1:16" ht="15" customHeight="1">
      <c r="A82" s="32"/>
      <c r="B82" s="30"/>
      <c r="C82" s="30"/>
      <c r="D82" s="30"/>
      <c r="E82" s="31"/>
      <c r="F82" s="31"/>
      <c r="N82" s="29"/>
      <c r="O82" s="29"/>
      <c r="P82" s="29"/>
    </row>
    <row r="83" spans="1:16" ht="15" customHeight="1">
      <c r="A83" s="32"/>
      <c r="B83" s="30"/>
      <c r="C83" s="30"/>
      <c r="D83" s="30"/>
      <c r="E83" s="31"/>
      <c r="F83" s="31"/>
      <c r="N83" s="29"/>
      <c r="O83" s="29"/>
      <c r="P83" s="29"/>
    </row>
    <row r="84" spans="1:16" ht="15" customHeight="1">
      <c r="A84" s="32"/>
      <c r="B84" s="30"/>
      <c r="C84" s="30"/>
      <c r="D84" s="30"/>
      <c r="E84" s="31"/>
      <c r="F84" s="31"/>
      <c r="N84" s="29"/>
      <c r="O84" s="29"/>
      <c r="P84" s="29"/>
    </row>
    <row r="85" spans="1:16" ht="15" customHeight="1">
      <c r="A85" s="32"/>
      <c r="B85" s="30"/>
      <c r="C85" s="30"/>
      <c r="D85" s="30"/>
      <c r="E85" s="31"/>
      <c r="F85" s="31"/>
      <c r="N85" s="29"/>
      <c r="O85" s="29"/>
      <c r="P85" s="29"/>
    </row>
    <row r="86" spans="1:16" ht="15" customHeight="1">
      <c r="A86" s="32"/>
      <c r="B86" s="30"/>
      <c r="C86" s="30"/>
      <c r="D86" s="30"/>
      <c r="E86" s="31"/>
      <c r="F86" s="31"/>
      <c r="N86" s="29"/>
      <c r="O86" s="29"/>
      <c r="P86" s="29"/>
    </row>
    <row r="87" spans="1:16" ht="15" customHeight="1">
      <c r="A87" s="32"/>
      <c r="B87" s="30"/>
      <c r="C87" s="30"/>
      <c r="D87" s="30"/>
      <c r="E87" s="31"/>
      <c r="F87" s="31"/>
      <c r="N87" s="29"/>
      <c r="O87" s="29"/>
      <c r="P87" s="29"/>
    </row>
    <row r="88" spans="1:16" ht="15" customHeight="1">
      <c r="A88" s="32"/>
      <c r="B88" s="30"/>
      <c r="C88" s="30"/>
      <c r="D88" s="30"/>
      <c r="E88" s="31"/>
      <c r="F88" s="31"/>
      <c r="N88" s="29"/>
      <c r="O88" s="29"/>
      <c r="P88" s="29"/>
    </row>
    <row r="89" spans="1:16" ht="15" customHeight="1">
      <c r="A89" s="32"/>
      <c r="B89" s="30"/>
      <c r="C89" s="30"/>
      <c r="D89" s="30"/>
      <c r="E89" s="31"/>
      <c r="F89" s="31"/>
      <c r="N89" s="29"/>
      <c r="O89" s="29"/>
      <c r="P89" s="29"/>
    </row>
    <row r="90" spans="1:16" ht="15" customHeight="1">
      <c r="A90" s="32"/>
      <c r="B90" s="30"/>
      <c r="C90" s="30"/>
      <c r="D90" s="30"/>
      <c r="E90" s="31"/>
      <c r="F90" s="31"/>
      <c r="P90" s="29"/>
    </row>
    <row r="91" spans="1:16" ht="15" customHeight="1">
      <c r="A91" s="32"/>
      <c r="B91" s="30"/>
      <c r="C91" s="30"/>
      <c r="D91" s="30"/>
      <c r="E91" s="31"/>
      <c r="F91" s="31"/>
      <c r="P91" s="29"/>
    </row>
    <row r="92" spans="1:16" ht="15" customHeight="1">
      <c r="A92" s="32"/>
      <c r="B92" s="30"/>
      <c r="C92" s="30"/>
      <c r="D92" s="30"/>
      <c r="E92" s="31"/>
      <c r="F92" s="31"/>
      <c r="P92" s="29"/>
    </row>
    <row r="93" spans="1:16" ht="15" customHeight="1">
      <c r="A93" s="32"/>
      <c r="B93" s="30"/>
      <c r="C93" s="30"/>
      <c r="D93" s="30"/>
      <c r="E93" s="31"/>
      <c r="F93" s="31"/>
      <c r="P93" s="29"/>
    </row>
    <row r="94" spans="1:16" ht="15" customHeight="1">
      <c r="A94" s="32"/>
      <c r="B94" s="30"/>
      <c r="C94" s="30"/>
      <c r="D94" s="30"/>
      <c r="E94" s="31"/>
      <c r="F94" s="31"/>
      <c r="P94" s="29"/>
    </row>
    <row r="95" spans="1:16" ht="15" customHeight="1">
      <c r="A95" s="32"/>
      <c r="B95" s="30"/>
      <c r="C95" s="30"/>
      <c r="D95" s="30"/>
      <c r="E95" s="31"/>
      <c r="F95" s="31"/>
      <c r="P95" s="29"/>
    </row>
    <row r="96" spans="1:16" ht="15" customHeight="1">
      <c r="A96" s="32"/>
      <c r="B96" s="30"/>
      <c r="C96" s="30"/>
      <c r="D96" s="30"/>
      <c r="E96" s="31"/>
      <c r="F96" s="31"/>
      <c r="P96" s="29"/>
    </row>
    <row r="97" spans="1:16" ht="15" customHeight="1">
      <c r="A97" s="32"/>
      <c r="B97" s="30"/>
      <c r="C97" s="30"/>
      <c r="D97" s="30"/>
      <c r="E97" s="31"/>
      <c r="F97" s="31"/>
      <c r="P97" s="29"/>
    </row>
    <row r="98" spans="1:16" ht="15" customHeight="1">
      <c r="A98" s="32"/>
      <c r="B98" s="30"/>
      <c r="C98" s="30"/>
      <c r="D98" s="30"/>
      <c r="E98" s="31"/>
      <c r="F98" s="31"/>
      <c r="P98" s="29"/>
    </row>
    <row r="99" spans="1:16" ht="15" customHeight="1">
      <c r="A99" s="32"/>
      <c r="B99" s="30"/>
      <c r="C99" s="30"/>
      <c r="D99" s="30"/>
      <c r="E99" s="31"/>
      <c r="F99" s="31"/>
      <c r="P99" s="29"/>
    </row>
    <row r="100" spans="1:16" ht="15" customHeight="1">
      <c r="A100" s="32"/>
      <c r="B100" s="30"/>
      <c r="C100" s="30"/>
      <c r="D100" s="30"/>
      <c r="E100" s="30"/>
      <c r="F100" s="30"/>
      <c r="P100" s="29"/>
    </row>
    <row r="101" spans="1:16" ht="15" customHeight="1">
      <c r="A101" s="32"/>
      <c r="B101" s="30"/>
      <c r="C101" s="30"/>
      <c r="D101" s="30"/>
      <c r="E101" s="30"/>
      <c r="F101" s="30"/>
      <c r="P101" s="29"/>
    </row>
    <row r="102" spans="1:16" ht="15" customHeight="1">
      <c r="A102" s="32"/>
      <c r="B102" s="30"/>
      <c r="C102" s="30"/>
      <c r="D102" s="30"/>
      <c r="E102" s="30"/>
      <c r="F102" s="30"/>
      <c r="P102" s="29"/>
    </row>
    <row r="103" spans="1:16" ht="15" customHeight="1">
      <c r="A103" s="32"/>
      <c r="B103" s="30"/>
      <c r="C103" s="30"/>
      <c r="D103" s="30"/>
      <c r="E103" s="30"/>
      <c r="F103" s="30"/>
    </row>
    <row r="104" spans="1:16" ht="15" customHeight="1">
      <c r="A104" s="32"/>
      <c r="B104" s="30"/>
      <c r="C104" s="30"/>
      <c r="D104" s="30"/>
      <c r="E104" s="30"/>
      <c r="F104" s="30"/>
    </row>
    <row r="105" spans="1:16" ht="15" customHeight="1">
      <c r="A105" s="32"/>
      <c r="B105" s="30"/>
      <c r="C105" s="30"/>
      <c r="D105" s="30"/>
      <c r="E105" s="30"/>
      <c r="F105" s="30"/>
    </row>
    <row r="106" spans="1:16" ht="15" customHeight="1">
      <c r="A106" s="32"/>
      <c r="B106" s="30"/>
      <c r="C106" s="30"/>
      <c r="D106" s="30"/>
      <c r="E106" s="30"/>
      <c r="F106" s="30"/>
    </row>
    <row r="107" spans="1:16" ht="15" customHeight="1">
      <c r="A107" s="32"/>
      <c r="B107" s="30"/>
      <c r="C107" s="30"/>
      <c r="D107" s="30"/>
      <c r="E107" s="30"/>
      <c r="F107" s="30"/>
    </row>
    <row r="108" spans="1:16" ht="15" customHeight="1">
      <c r="A108" s="32"/>
      <c r="B108" s="30"/>
      <c r="C108" s="30"/>
      <c r="D108" s="30"/>
      <c r="E108" s="30"/>
      <c r="F108" s="30"/>
    </row>
    <row r="109" spans="1:16" ht="15" customHeight="1">
      <c r="A109" s="32"/>
      <c r="B109" s="30"/>
      <c r="C109" s="30"/>
      <c r="D109" s="30"/>
      <c r="E109" s="30"/>
      <c r="F109" s="30"/>
    </row>
    <row r="110" spans="1:16" ht="15" customHeight="1">
      <c r="A110" s="32"/>
      <c r="B110" s="30"/>
      <c r="C110" s="30"/>
      <c r="D110" s="30"/>
      <c r="E110" s="30"/>
      <c r="F110" s="30"/>
    </row>
    <row r="111" spans="1:16" ht="15" customHeight="1">
      <c r="A111" s="32"/>
      <c r="B111" s="30"/>
      <c r="C111" s="30"/>
      <c r="D111" s="30"/>
      <c r="E111" s="30"/>
      <c r="F111" s="30"/>
    </row>
    <row r="112" spans="1:16" ht="15" customHeight="1">
      <c r="A112" s="32"/>
      <c r="B112" s="30"/>
      <c r="C112" s="30"/>
      <c r="D112" s="30"/>
      <c r="E112" s="30"/>
      <c r="F112" s="30"/>
    </row>
    <row r="113" spans="1:6" ht="15" customHeight="1">
      <c r="A113" s="32"/>
      <c r="B113" s="30"/>
      <c r="C113" s="30"/>
      <c r="D113" s="30"/>
      <c r="E113" s="30"/>
      <c r="F113" s="30"/>
    </row>
    <row r="114" spans="1:6" ht="15" customHeight="1">
      <c r="A114" s="32"/>
      <c r="B114" s="30"/>
      <c r="C114" s="30"/>
      <c r="D114" s="30"/>
      <c r="E114" s="30"/>
      <c r="F114" s="30"/>
    </row>
    <row r="115" spans="1:6" ht="15" customHeight="1">
      <c r="A115" s="32"/>
      <c r="B115" s="30"/>
      <c r="C115" s="30"/>
      <c r="D115" s="30"/>
      <c r="E115" s="30"/>
      <c r="F115" s="30"/>
    </row>
    <row r="116" spans="1:6" ht="15" customHeight="1">
      <c r="A116" s="32"/>
      <c r="B116" s="30"/>
      <c r="C116" s="30"/>
      <c r="D116" s="30"/>
      <c r="E116" s="30"/>
      <c r="F116" s="30"/>
    </row>
    <row r="117" spans="1:6" ht="15" customHeight="1">
      <c r="A117" s="32"/>
      <c r="B117" s="30"/>
      <c r="C117" s="30"/>
      <c r="D117" s="30"/>
      <c r="E117" s="30"/>
      <c r="F117" s="30"/>
    </row>
    <row r="118" spans="1:6" ht="15" customHeight="1">
      <c r="A118" s="32"/>
      <c r="B118" s="30"/>
      <c r="C118" s="30"/>
      <c r="D118" s="30"/>
      <c r="E118" s="30"/>
      <c r="F118" s="30"/>
    </row>
    <row r="119" spans="1:6" ht="15" customHeight="1">
      <c r="A119" s="32"/>
      <c r="B119" s="32"/>
      <c r="C119" s="30"/>
      <c r="D119" s="30"/>
      <c r="E119" s="30"/>
      <c r="F119" s="30"/>
    </row>
    <row r="120" spans="1:6" ht="15" customHeight="1">
      <c r="A120" s="32"/>
      <c r="B120" s="32"/>
      <c r="C120" s="30"/>
      <c r="D120" s="30"/>
      <c r="E120" s="30"/>
      <c r="F120" s="30"/>
    </row>
    <row r="121" spans="1:6" ht="15" customHeight="1">
      <c r="A121" s="32"/>
      <c r="B121" s="32"/>
      <c r="C121" s="30"/>
      <c r="D121" s="30"/>
      <c r="E121" s="30"/>
      <c r="F121" s="30"/>
    </row>
    <row r="122" spans="1:6" ht="15" customHeight="1">
      <c r="A122" s="32"/>
      <c r="B122" s="32"/>
      <c r="C122" s="30"/>
      <c r="D122" s="30"/>
      <c r="E122" s="30"/>
      <c r="F122" s="30"/>
    </row>
    <row r="123" spans="1:6" ht="15" customHeight="1">
      <c r="A123" s="32"/>
      <c r="B123" s="32"/>
      <c r="C123" s="30"/>
      <c r="D123" s="30"/>
      <c r="E123" s="30"/>
      <c r="F123" s="30"/>
    </row>
    <row r="124" spans="1:6" ht="15" customHeight="1">
      <c r="A124" s="32"/>
      <c r="B124" s="32"/>
      <c r="C124" s="30"/>
      <c r="D124" s="30"/>
      <c r="E124" s="30"/>
      <c r="F124" s="30"/>
    </row>
    <row r="125" spans="1:6" ht="15" customHeight="1">
      <c r="A125" s="32"/>
      <c r="B125" s="32"/>
      <c r="C125" s="30"/>
      <c r="D125" s="30"/>
      <c r="E125" s="30"/>
      <c r="F125" s="30"/>
    </row>
    <row r="126" spans="1:6" ht="15" customHeight="1">
      <c r="A126" s="32"/>
      <c r="B126" s="32"/>
      <c r="C126" s="30"/>
      <c r="D126" s="30"/>
      <c r="E126" s="30"/>
      <c r="F126" s="30"/>
    </row>
    <row r="127" spans="1:6" ht="15" customHeight="1">
      <c r="A127" s="32"/>
      <c r="B127" s="32"/>
      <c r="C127" s="30"/>
      <c r="D127" s="30"/>
      <c r="E127" s="30"/>
      <c r="F127" s="30"/>
    </row>
    <row r="128" spans="1:6" ht="15" customHeight="1">
      <c r="A128" s="32"/>
      <c r="B128" s="32"/>
      <c r="C128" s="30"/>
      <c r="D128" s="30"/>
      <c r="E128" s="30"/>
      <c r="F128" s="30"/>
    </row>
    <row r="129" spans="1:6" ht="15" customHeight="1">
      <c r="A129" s="32"/>
      <c r="B129" s="32"/>
      <c r="C129" s="30"/>
      <c r="D129" s="30"/>
      <c r="E129" s="30"/>
      <c r="F129" s="30"/>
    </row>
    <row r="130" spans="1:6" ht="15" customHeight="1">
      <c r="A130" s="32"/>
      <c r="B130" s="32"/>
      <c r="C130" s="30"/>
      <c r="D130" s="30"/>
      <c r="E130" s="30"/>
      <c r="F130" s="30"/>
    </row>
    <row r="131" spans="1:6" ht="15" customHeight="1">
      <c r="A131" s="32"/>
      <c r="B131" s="32"/>
      <c r="C131" s="30"/>
      <c r="D131" s="30"/>
      <c r="E131" s="30"/>
      <c r="F131" s="30"/>
    </row>
    <row r="132" spans="1:6" ht="15" customHeight="1">
      <c r="A132" s="32"/>
      <c r="B132" s="32"/>
      <c r="C132" s="30"/>
      <c r="D132" s="30"/>
      <c r="E132" s="30"/>
      <c r="F132" s="30"/>
    </row>
    <row r="133" spans="1:6" ht="15" customHeight="1">
      <c r="A133" s="32"/>
      <c r="B133" s="32"/>
      <c r="C133" s="30"/>
      <c r="D133" s="30"/>
      <c r="E133" s="30"/>
      <c r="F133" s="30"/>
    </row>
    <row r="134" spans="1:6" ht="15" customHeight="1">
      <c r="A134" s="32"/>
      <c r="B134" s="32"/>
      <c r="C134" s="30"/>
      <c r="D134" s="30"/>
      <c r="E134" s="30"/>
      <c r="F134" s="30"/>
    </row>
    <row r="135" spans="1:6" ht="15" customHeight="1">
      <c r="A135" s="32"/>
      <c r="B135" s="32"/>
      <c r="C135" s="30"/>
      <c r="D135" s="30"/>
      <c r="E135" s="30"/>
      <c r="F135" s="30"/>
    </row>
    <row r="136" spans="1:6" ht="15" customHeight="1">
      <c r="A136" s="32"/>
      <c r="B136" s="32"/>
      <c r="C136" s="30"/>
      <c r="D136" s="30"/>
      <c r="E136" s="30"/>
      <c r="F136" s="30"/>
    </row>
    <row r="137" spans="1:6" ht="15" customHeight="1">
      <c r="A137" s="32"/>
      <c r="B137" s="32"/>
      <c r="C137" s="30"/>
      <c r="D137" s="30"/>
      <c r="E137" s="30"/>
      <c r="F137" s="30"/>
    </row>
    <row r="138" spans="1:6" ht="15" customHeight="1">
      <c r="A138" s="32"/>
      <c r="B138" s="32"/>
      <c r="C138" s="30"/>
      <c r="D138" s="30"/>
      <c r="E138" s="30"/>
      <c r="F138" s="30"/>
    </row>
    <row r="139" spans="1:6" ht="15" customHeight="1">
      <c r="A139" s="32"/>
      <c r="B139" s="32"/>
      <c r="C139" s="30"/>
      <c r="D139" s="30"/>
      <c r="E139" s="30"/>
      <c r="F139" s="30"/>
    </row>
    <row r="140" spans="1:6" ht="15" customHeight="1">
      <c r="A140" s="32"/>
      <c r="B140" s="32"/>
      <c r="C140" s="30"/>
      <c r="D140" s="30"/>
      <c r="E140" s="30"/>
      <c r="F140" s="30"/>
    </row>
    <row r="141" spans="1:6" ht="15" customHeight="1">
      <c r="A141" s="32"/>
      <c r="B141" s="32"/>
      <c r="C141" s="30"/>
      <c r="D141" s="30"/>
      <c r="E141" s="30"/>
      <c r="F141" s="30"/>
    </row>
    <row r="142" spans="1:6" ht="15" customHeight="1">
      <c r="A142" s="32"/>
      <c r="B142" s="32"/>
      <c r="C142" s="30"/>
      <c r="D142" s="30"/>
      <c r="E142" s="30"/>
      <c r="F142" s="30"/>
    </row>
    <row r="143" spans="1:6" ht="15" customHeight="1">
      <c r="A143" s="32"/>
      <c r="B143" s="32"/>
      <c r="C143" s="30"/>
      <c r="D143" s="30"/>
      <c r="E143" s="30"/>
      <c r="F143" s="30"/>
    </row>
    <row r="144" spans="1:6" ht="15" customHeight="1">
      <c r="A144" s="32"/>
      <c r="B144" s="32"/>
      <c r="C144" s="30"/>
      <c r="D144" s="30"/>
      <c r="E144" s="30"/>
      <c r="F144" s="30"/>
    </row>
    <row r="145" spans="1:9" ht="15" customHeight="1">
      <c r="A145" s="32"/>
      <c r="B145" s="32"/>
      <c r="C145" s="30"/>
      <c r="D145" s="30"/>
      <c r="E145" s="30"/>
      <c r="F145" s="30"/>
    </row>
    <row r="146" spans="1:9" ht="15" customHeight="1">
      <c r="A146" s="32"/>
      <c r="B146" s="32"/>
      <c r="C146" s="30"/>
      <c r="D146" s="30"/>
      <c r="E146" s="30"/>
      <c r="F146" s="30"/>
    </row>
    <row r="147" spans="1:9" ht="15" customHeight="1">
      <c r="A147" s="32"/>
      <c r="B147" s="32"/>
      <c r="C147" s="30"/>
      <c r="D147" s="30"/>
      <c r="E147" s="30"/>
      <c r="F147" s="30"/>
    </row>
    <row r="148" spans="1:9" ht="15" customHeight="1">
      <c r="A148" s="32"/>
      <c r="B148" s="32"/>
      <c r="C148" s="30"/>
      <c r="D148" s="30"/>
      <c r="E148" s="30"/>
      <c r="F148" s="30"/>
    </row>
    <row r="149" spans="1:9" ht="15" customHeight="1">
      <c r="A149" s="32"/>
      <c r="B149" s="32"/>
      <c r="C149" s="30"/>
      <c r="D149" s="30"/>
      <c r="E149" s="30"/>
      <c r="F149" s="30"/>
    </row>
    <row r="150" spans="1:9" ht="15" customHeight="1">
      <c r="A150" s="32"/>
      <c r="B150" s="32"/>
      <c r="C150" s="30"/>
      <c r="D150" s="30"/>
      <c r="E150" s="30"/>
      <c r="F150" s="30"/>
    </row>
    <row r="151" spans="1:9" ht="15" customHeight="1">
      <c r="A151" s="32"/>
      <c r="B151" s="32"/>
      <c r="C151" s="30"/>
      <c r="D151" s="30"/>
      <c r="E151" s="30"/>
      <c r="F151" s="30"/>
    </row>
    <row r="152" spans="1:9" ht="15" customHeight="1">
      <c r="A152" s="32"/>
      <c r="B152" s="32"/>
      <c r="C152" s="30"/>
      <c r="D152" s="30"/>
      <c r="E152" s="30"/>
      <c r="F152" s="30"/>
    </row>
    <row r="153" spans="1:9" ht="15" customHeight="1">
      <c r="A153" s="32"/>
      <c r="B153" s="32"/>
      <c r="C153" s="30"/>
      <c r="D153" s="30"/>
      <c r="E153" s="30"/>
      <c r="F153" s="30"/>
    </row>
    <row r="154" spans="1:9" ht="15" customHeight="1">
      <c r="A154" s="32"/>
      <c r="B154" s="32"/>
      <c r="C154" s="30"/>
      <c r="D154" s="30"/>
      <c r="E154" s="30"/>
      <c r="F154" s="30"/>
    </row>
    <row r="155" spans="1:9" ht="15" customHeight="1">
      <c r="A155" s="32"/>
      <c r="B155" s="32"/>
      <c r="C155" s="30"/>
      <c r="D155" s="30"/>
      <c r="E155" s="30"/>
      <c r="F155" s="30"/>
    </row>
    <row r="156" spans="1:9" ht="15" customHeight="1">
      <c r="A156" s="32"/>
      <c r="B156" s="32"/>
      <c r="C156" s="30"/>
      <c r="D156" s="30"/>
      <c r="E156" s="30"/>
      <c r="F156" s="30"/>
    </row>
    <row r="157" spans="1:9" ht="15" customHeight="1">
      <c r="A157" s="32"/>
      <c r="B157" s="32"/>
      <c r="C157" s="30"/>
      <c r="D157" s="30"/>
      <c r="E157" s="30"/>
      <c r="F157" s="30"/>
    </row>
    <row r="158" spans="1:9" ht="15" customHeight="1">
      <c r="A158" s="32"/>
      <c r="B158" s="32"/>
      <c r="C158" s="30"/>
      <c r="D158" s="30"/>
      <c r="E158" s="30"/>
      <c r="F158" s="30"/>
    </row>
    <row r="159" spans="1:9" ht="15" customHeight="1">
      <c r="A159" s="32"/>
      <c r="B159" s="32"/>
      <c r="C159" s="30"/>
      <c r="D159" s="30"/>
      <c r="E159" s="30"/>
      <c r="F159" s="30"/>
      <c r="I159" s="30"/>
    </row>
    <row r="160" spans="1:9" ht="15" customHeight="1">
      <c r="A160" s="32"/>
      <c r="B160" s="32"/>
      <c r="C160" s="30"/>
      <c r="D160" s="30"/>
      <c r="E160" s="30"/>
      <c r="F160" s="30"/>
      <c r="I160" s="30"/>
    </row>
    <row r="161" spans="1:9" ht="15" customHeight="1">
      <c r="A161" s="32"/>
      <c r="B161" s="32"/>
      <c r="C161" s="30"/>
      <c r="D161" s="30"/>
      <c r="E161" s="30"/>
      <c r="F161" s="30"/>
      <c r="I161" s="30"/>
    </row>
    <row r="162" spans="1:9" ht="15" customHeight="1">
      <c r="A162" s="32"/>
      <c r="B162" s="32"/>
      <c r="C162" s="30"/>
      <c r="D162" s="30"/>
      <c r="E162" s="30"/>
      <c r="F162" s="30"/>
      <c r="I162" s="30"/>
    </row>
    <row r="163" spans="1:9" ht="15" customHeight="1">
      <c r="A163" s="32"/>
      <c r="B163" s="32"/>
      <c r="C163" s="30"/>
      <c r="D163" s="30"/>
      <c r="E163" s="30"/>
      <c r="F163" s="30"/>
      <c r="I163" s="30"/>
    </row>
    <row r="164" spans="1:9" ht="15" customHeight="1">
      <c r="A164" s="32"/>
      <c r="B164" s="32"/>
      <c r="C164" s="30"/>
      <c r="D164" s="30"/>
      <c r="E164" s="30"/>
      <c r="F164" s="30"/>
      <c r="I164" s="30"/>
    </row>
    <row r="165" spans="1:9" ht="15" customHeight="1">
      <c r="A165" s="32"/>
      <c r="B165" s="32"/>
      <c r="C165" s="30"/>
      <c r="D165" s="30"/>
      <c r="E165" s="30"/>
      <c r="F165" s="30"/>
      <c r="I165" s="30"/>
    </row>
    <row r="166" spans="1:9" ht="15" customHeight="1">
      <c r="A166" s="32"/>
      <c r="B166" s="32"/>
      <c r="C166" s="30"/>
      <c r="D166" s="30"/>
      <c r="E166" s="30"/>
      <c r="F166" s="30"/>
      <c r="I166" s="30"/>
    </row>
    <row r="167" spans="1:9" ht="15" customHeight="1">
      <c r="A167" s="32"/>
      <c r="B167" s="32"/>
      <c r="C167" s="30"/>
      <c r="D167" s="30"/>
      <c r="E167" s="30"/>
      <c r="F167" s="30"/>
      <c r="I167" s="30"/>
    </row>
    <row r="168" spans="1:9" ht="15" customHeight="1">
      <c r="A168" s="32"/>
      <c r="B168" s="32"/>
      <c r="C168" s="30"/>
      <c r="D168" s="30"/>
      <c r="E168" s="30"/>
      <c r="F168" s="30"/>
      <c r="I168" s="30"/>
    </row>
    <row r="169" spans="1:9" ht="15" customHeight="1">
      <c r="A169" s="32"/>
      <c r="B169" s="32"/>
      <c r="C169" s="30"/>
      <c r="D169" s="30"/>
      <c r="E169" s="30"/>
      <c r="F169" s="30"/>
      <c r="I169" s="30"/>
    </row>
    <row r="170" spans="1:9" ht="15" customHeight="1">
      <c r="A170" s="32"/>
      <c r="B170" s="32"/>
      <c r="C170" s="30"/>
      <c r="D170" s="30"/>
      <c r="E170" s="30"/>
      <c r="F170" s="30"/>
      <c r="I170" s="30"/>
    </row>
    <row r="171" spans="1:9" ht="15" customHeight="1">
      <c r="A171" s="32"/>
      <c r="B171" s="32"/>
      <c r="C171" s="30"/>
      <c r="D171" s="30"/>
      <c r="E171" s="30"/>
      <c r="F171" s="30"/>
      <c r="I171" s="30"/>
    </row>
    <row r="172" spans="1:9" ht="15" customHeight="1">
      <c r="A172" s="32"/>
      <c r="B172" s="32"/>
      <c r="C172" s="30"/>
      <c r="D172" s="30"/>
      <c r="E172" s="30"/>
      <c r="F172" s="30"/>
      <c r="I172" s="30"/>
    </row>
    <row r="173" spans="1:9" ht="15" customHeight="1">
      <c r="A173" s="32"/>
      <c r="B173" s="32"/>
      <c r="C173" s="30"/>
      <c r="D173" s="30"/>
      <c r="E173" s="30"/>
      <c r="F173" s="30"/>
      <c r="I173" s="30"/>
    </row>
    <row r="174" spans="1:9" ht="15" customHeight="1">
      <c r="A174" s="32"/>
      <c r="B174" s="32"/>
      <c r="C174" s="30"/>
      <c r="D174" s="30"/>
      <c r="E174" s="30"/>
      <c r="F174" s="30"/>
      <c r="I174" s="30"/>
    </row>
    <row r="175" spans="1:9" ht="15" customHeight="1">
      <c r="A175" s="32"/>
      <c r="B175" s="32"/>
      <c r="C175" s="30"/>
      <c r="D175" s="30"/>
      <c r="E175" s="30"/>
      <c r="F175" s="30"/>
      <c r="I175" s="30"/>
    </row>
    <row r="176" spans="1:9" ht="15" customHeight="1">
      <c r="A176" s="32"/>
      <c r="B176" s="32"/>
      <c r="C176" s="30"/>
      <c r="D176" s="30"/>
      <c r="E176" s="30"/>
      <c r="F176" s="30"/>
      <c r="I176" s="30"/>
    </row>
    <row r="177" spans="1:9" ht="15" customHeight="1">
      <c r="A177" s="32"/>
      <c r="B177" s="32"/>
      <c r="C177" s="30"/>
      <c r="D177" s="30"/>
      <c r="E177" s="30"/>
      <c r="F177" s="30"/>
      <c r="I177" s="30"/>
    </row>
    <row r="178" spans="1:9" ht="15" customHeight="1">
      <c r="A178" s="32"/>
      <c r="B178" s="32"/>
      <c r="C178" s="30"/>
      <c r="D178" s="30"/>
      <c r="E178" s="30"/>
      <c r="F178" s="30"/>
      <c r="I178" s="30"/>
    </row>
    <row r="179" spans="1:9" ht="15" customHeight="1">
      <c r="A179" s="32"/>
      <c r="B179" s="32"/>
      <c r="C179" s="30"/>
      <c r="D179" s="30"/>
      <c r="E179" s="30"/>
      <c r="F179" s="30"/>
      <c r="I179" s="30"/>
    </row>
    <row r="180" spans="1:9" ht="15" customHeight="1">
      <c r="A180" s="32"/>
      <c r="B180" s="32"/>
      <c r="C180" s="30"/>
      <c r="D180" s="30"/>
      <c r="E180" s="30"/>
      <c r="F180" s="30"/>
      <c r="I180" s="30"/>
    </row>
    <row r="181" spans="1:9" ht="15" customHeight="1">
      <c r="A181" s="32"/>
      <c r="B181" s="32"/>
      <c r="C181" s="30"/>
      <c r="D181" s="30"/>
      <c r="E181" s="30"/>
      <c r="F181" s="30"/>
      <c r="I181" s="30"/>
    </row>
    <row r="182" spans="1:9" ht="15" customHeight="1">
      <c r="A182" s="32"/>
      <c r="B182" s="32"/>
      <c r="C182" s="30"/>
      <c r="D182" s="30"/>
      <c r="E182" s="30"/>
      <c r="F182" s="30"/>
      <c r="I182" s="30"/>
    </row>
    <row r="183" spans="1:9" ht="15" customHeight="1">
      <c r="A183" s="32"/>
      <c r="B183" s="32"/>
      <c r="C183" s="30"/>
      <c r="D183" s="30"/>
      <c r="E183" s="30"/>
      <c r="F183" s="30"/>
      <c r="I183" s="30"/>
    </row>
    <row r="184" spans="1:9" ht="15" customHeight="1">
      <c r="A184" s="32"/>
      <c r="B184" s="32"/>
      <c r="C184" s="30"/>
      <c r="D184" s="30"/>
      <c r="E184" s="30"/>
      <c r="F184" s="30"/>
      <c r="I184" s="30"/>
    </row>
    <row r="185" spans="1:9" ht="15" customHeight="1">
      <c r="A185" s="32"/>
      <c r="B185" s="32"/>
      <c r="C185" s="30"/>
      <c r="D185" s="30"/>
      <c r="E185" s="30"/>
      <c r="F185" s="30"/>
      <c r="I185" s="30"/>
    </row>
    <row r="186" spans="1:9" ht="15" customHeight="1">
      <c r="A186" s="32"/>
      <c r="B186" s="32"/>
      <c r="C186" s="30"/>
      <c r="D186" s="30"/>
      <c r="E186" s="30"/>
      <c r="F186" s="30"/>
      <c r="I186" s="30"/>
    </row>
    <row r="187" spans="1:9" ht="15" customHeight="1">
      <c r="A187" s="32"/>
      <c r="B187" s="32"/>
      <c r="C187" s="30"/>
      <c r="D187" s="30"/>
      <c r="E187" s="30"/>
      <c r="F187" s="30"/>
      <c r="I187" s="30"/>
    </row>
    <row r="188" spans="1:9" ht="15" customHeight="1">
      <c r="A188" s="32"/>
      <c r="B188" s="32"/>
      <c r="C188" s="30"/>
      <c r="D188" s="30"/>
      <c r="E188" s="30"/>
      <c r="F188" s="30"/>
      <c r="I188" s="30"/>
    </row>
    <row r="189" spans="1:9" ht="15" customHeight="1">
      <c r="A189" s="32"/>
      <c r="B189" s="32"/>
      <c r="C189" s="30"/>
      <c r="D189" s="30"/>
      <c r="E189" s="30"/>
      <c r="F189" s="30"/>
      <c r="I189" s="30"/>
    </row>
    <row r="190" spans="1:9" ht="15" customHeight="1">
      <c r="A190" s="32"/>
      <c r="B190" s="32"/>
      <c r="C190" s="30"/>
      <c r="D190" s="30"/>
      <c r="E190" s="30"/>
      <c r="F190" s="30"/>
      <c r="I190" s="30"/>
    </row>
    <row r="191" spans="1:9" ht="15" customHeight="1">
      <c r="A191" s="32"/>
      <c r="B191" s="32"/>
      <c r="C191" s="30"/>
      <c r="D191" s="30"/>
      <c r="E191" s="30"/>
      <c r="F191" s="30"/>
      <c r="I191" s="30"/>
    </row>
    <row r="192" spans="1:9" ht="15" customHeight="1">
      <c r="A192" s="32"/>
      <c r="B192" s="32"/>
      <c r="C192" s="30"/>
      <c r="D192" s="30"/>
      <c r="E192" s="30"/>
      <c r="F192" s="30"/>
      <c r="I192" s="30"/>
    </row>
    <row r="193" spans="1:9" ht="15" customHeight="1">
      <c r="A193" s="32"/>
      <c r="B193" s="32"/>
      <c r="C193" s="30"/>
      <c r="D193" s="30"/>
      <c r="E193" s="30"/>
      <c r="F193" s="30"/>
      <c r="I193" s="30"/>
    </row>
    <row r="194" spans="1:9" ht="15" customHeight="1">
      <c r="A194" s="32"/>
      <c r="B194" s="32"/>
      <c r="C194" s="30"/>
      <c r="D194" s="30"/>
      <c r="E194" s="30"/>
      <c r="F194" s="30"/>
      <c r="I194" s="30"/>
    </row>
    <row r="195" spans="1:9" ht="15" customHeight="1">
      <c r="A195" s="32"/>
      <c r="B195" s="32"/>
      <c r="C195" s="30"/>
      <c r="D195" s="30"/>
      <c r="E195" s="30"/>
      <c r="F195" s="30"/>
      <c r="I195" s="30"/>
    </row>
    <row r="196" spans="1:9" ht="15" customHeight="1">
      <c r="A196" s="32"/>
      <c r="B196" s="32"/>
      <c r="C196" s="30"/>
      <c r="D196" s="30"/>
      <c r="E196" s="30"/>
      <c r="F196" s="30"/>
      <c r="I196" s="30"/>
    </row>
    <row r="197" spans="1:9" ht="15" customHeight="1">
      <c r="A197" s="32"/>
      <c r="B197" s="32"/>
      <c r="C197" s="30"/>
      <c r="D197" s="30"/>
      <c r="E197" s="30"/>
      <c r="F197" s="30"/>
      <c r="I197" s="30"/>
    </row>
    <row r="198" spans="1:9" ht="15" customHeight="1">
      <c r="A198" s="32"/>
      <c r="B198" s="32"/>
      <c r="C198" s="30"/>
      <c r="D198" s="30"/>
      <c r="E198" s="30"/>
      <c r="F198" s="30"/>
      <c r="I198" s="30"/>
    </row>
    <row r="199" spans="1:9" ht="15" customHeight="1">
      <c r="A199" s="32"/>
      <c r="B199" s="32"/>
      <c r="C199" s="30"/>
      <c r="D199" s="30"/>
      <c r="E199" s="30"/>
      <c r="F199" s="30"/>
      <c r="I199" s="30"/>
    </row>
    <row r="200" spans="1:9" ht="15" customHeight="1">
      <c r="A200" s="32"/>
      <c r="B200" s="32"/>
      <c r="C200" s="30"/>
      <c r="D200" s="30"/>
      <c r="E200" s="30"/>
      <c r="F200" s="30"/>
      <c r="I200" s="30"/>
    </row>
    <row r="201" spans="1:9" ht="15" customHeight="1">
      <c r="A201" s="32"/>
      <c r="B201" s="32"/>
      <c r="C201" s="30"/>
      <c r="D201" s="30"/>
      <c r="E201" s="30"/>
      <c r="F201" s="30"/>
      <c r="I201" s="30"/>
    </row>
    <row r="202" spans="1:9" ht="15" customHeight="1">
      <c r="A202" s="32"/>
      <c r="B202" s="32"/>
      <c r="C202" s="30"/>
      <c r="D202" s="30"/>
      <c r="E202" s="30"/>
      <c r="F202" s="30"/>
      <c r="I202" s="30"/>
    </row>
    <row r="203" spans="1:9" ht="15" customHeight="1">
      <c r="A203" s="32"/>
      <c r="B203" s="32"/>
      <c r="C203" s="30"/>
      <c r="D203" s="30"/>
      <c r="E203" s="30"/>
      <c r="F203" s="30"/>
      <c r="I203" s="30"/>
    </row>
    <row r="204" spans="1:9" ht="15" customHeight="1">
      <c r="A204" s="32"/>
      <c r="B204" s="32"/>
      <c r="C204" s="30"/>
      <c r="D204" s="30"/>
      <c r="E204" s="30"/>
      <c r="F204" s="30"/>
      <c r="I204" s="30"/>
    </row>
    <row r="205" spans="1:9" ht="15" customHeight="1">
      <c r="A205" s="32"/>
      <c r="B205" s="32"/>
      <c r="C205" s="30"/>
      <c r="D205" s="30"/>
      <c r="E205" s="30"/>
      <c r="F205" s="30"/>
      <c r="I205" s="30"/>
    </row>
    <row r="206" spans="1:9" ht="15" customHeight="1">
      <c r="A206" s="32"/>
      <c r="B206" s="32"/>
      <c r="C206" s="30"/>
      <c r="D206" s="30"/>
      <c r="E206" s="30"/>
      <c r="F206" s="30"/>
      <c r="I206" s="30"/>
    </row>
    <row r="207" spans="1:9" ht="15" customHeight="1">
      <c r="A207" s="32"/>
      <c r="B207" s="32"/>
      <c r="C207" s="30"/>
      <c r="D207" s="30"/>
      <c r="E207" s="30"/>
      <c r="F207" s="30"/>
      <c r="I207" s="30"/>
    </row>
    <row r="208" spans="1:9" ht="15" customHeight="1">
      <c r="A208" s="32"/>
      <c r="B208" s="32"/>
      <c r="C208" s="30"/>
      <c r="D208" s="30"/>
      <c r="E208" s="30"/>
      <c r="F208" s="30"/>
      <c r="I208" s="30"/>
    </row>
    <row r="209" spans="1:9" ht="15" customHeight="1">
      <c r="A209" s="32"/>
      <c r="B209" s="32"/>
      <c r="C209" s="30"/>
      <c r="D209" s="30"/>
      <c r="E209" s="30"/>
      <c r="F209" s="30"/>
      <c r="I209" s="30"/>
    </row>
    <row r="210" spans="1:9" ht="15" customHeight="1">
      <c r="A210" s="32"/>
      <c r="B210" s="32"/>
      <c r="C210" s="30"/>
      <c r="D210" s="30"/>
      <c r="E210" s="30"/>
      <c r="F210" s="30"/>
      <c r="I210" s="30"/>
    </row>
    <row r="211" spans="1:9" ht="15" customHeight="1">
      <c r="A211" s="32"/>
      <c r="B211" s="32"/>
      <c r="C211" s="30"/>
      <c r="D211" s="30"/>
      <c r="E211" s="30"/>
      <c r="F211" s="30"/>
      <c r="I211" s="30"/>
    </row>
    <row r="212" spans="1:9" ht="15" customHeight="1">
      <c r="A212" s="32"/>
      <c r="B212" s="32"/>
      <c r="C212" s="30"/>
      <c r="D212" s="30"/>
      <c r="E212" s="30"/>
      <c r="F212" s="30"/>
      <c r="I212" s="30"/>
    </row>
    <row r="213" spans="1:9" ht="15" customHeight="1">
      <c r="A213" s="32"/>
      <c r="B213" s="32"/>
      <c r="C213" s="30"/>
      <c r="D213" s="30"/>
      <c r="E213" s="30"/>
      <c r="F213" s="30"/>
      <c r="I213" s="30"/>
    </row>
    <row r="214" spans="1:9" ht="15" customHeight="1">
      <c r="A214" s="32"/>
      <c r="B214" s="32"/>
      <c r="C214" s="30"/>
      <c r="D214" s="30"/>
      <c r="E214" s="30"/>
      <c r="F214" s="30"/>
      <c r="I214" s="30"/>
    </row>
    <row r="215" spans="1:9" ht="15" customHeight="1">
      <c r="A215" s="32"/>
      <c r="B215" s="32"/>
      <c r="C215" s="30"/>
      <c r="D215" s="30"/>
      <c r="E215" s="30"/>
      <c r="F215" s="30"/>
      <c r="I215" s="30"/>
    </row>
    <row r="216" spans="1:9" ht="15" customHeight="1">
      <c r="A216" s="32"/>
      <c r="B216" s="32"/>
      <c r="C216" s="30"/>
      <c r="D216" s="30"/>
      <c r="E216" s="30"/>
      <c r="F216" s="30"/>
      <c r="I216" s="30"/>
    </row>
    <row r="217" spans="1:9" ht="15" customHeight="1">
      <c r="A217" s="32"/>
      <c r="B217" s="32"/>
      <c r="C217" s="30"/>
      <c r="D217" s="30"/>
      <c r="E217" s="30"/>
      <c r="F217" s="30"/>
      <c r="I217" s="30"/>
    </row>
    <row r="218" spans="1:9" ht="15" customHeight="1">
      <c r="A218" s="32"/>
      <c r="B218" s="32"/>
      <c r="C218" s="30"/>
      <c r="D218" s="30"/>
      <c r="E218" s="30"/>
      <c r="F218" s="30"/>
      <c r="I218" s="30"/>
    </row>
    <row r="219" spans="1:9" ht="15" customHeight="1">
      <c r="A219" s="32"/>
      <c r="B219" s="32"/>
      <c r="C219" s="30"/>
      <c r="D219" s="30"/>
      <c r="E219" s="30"/>
      <c r="F219" s="30"/>
      <c r="I219" s="30"/>
    </row>
    <row r="220" spans="1:9" ht="15" customHeight="1">
      <c r="A220" s="32"/>
      <c r="B220" s="32"/>
      <c r="C220" s="30"/>
      <c r="D220" s="30"/>
      <c r="E220" s="30"/>
      <c r="F220" s="30"/>
      <c r="I220" s="30"/>
    </row>
    <row r="221" spans="1:9" ht="15" customHeight="1">
      <c r="A221" s="32"/>
      <c r="B221" s="32"/>
      <c r="C221" s="30"/>
      <c r="D221" s="30"/>
      <c r="E221" s="30"/>
      <c r="F221" s="30"/>
      <c r="I221" s="30"/>
    </row>
    <row r="222" spans="1:9" ht="15" customHeight="1">
      <c r="A222" s="32"/>
      <c r="B222" s="32"/>
      <c r="C222" s="30"/>
      <c r="D222" s="30"/>
      <c r="E222" s="30"/>
      <c r="F222" s="30"/>
      <c r="I222" s="30"/>
    </row>
    <row r="223" spans="1:9" ht="15" customHeight="1">
      <c r="A223" s="32"/>
      <c r="B223" s="32"/>
      <c r="C223" s="30"/>
      <c r="D223" s="30"/>
      <c r="E223" s="30"/>
      <c r="F223" s="30"/>
      <c r="I223" s="30"/>
    </row>
    <row r="224" spans="1:9" ht="15" customHeight="1">
      <c r="A224" s="32"/>
      <c r="B224" s="32"/>
      <c r="C224" s="30"/>
      <c r="D224" s="30"/>
      <c r="E224" s="30"/>
      <c r="F224" s="30"/>
      <c r="I224" s="30"/>
    </row>
    <row r="225" spans="1:9" ht="15" customHeight="1">
      <c r="A225" s="32"/>
      <c r="B225" s="32"/>
      <c r="C225" s="30"/>
      <c r="D225" s="30"/>
      <c r="E225" s="30"/>
      <c r="F225" s="30"/>
      <c r="I225" s="30"/>
    </row>
    <row r="226" spans="1:9" ht="15" customHeight="1">
      <c r="A226" s="32"/>
      <c r="B226" s="32"/>
      <c r="C226" s="30"/>
      <c r="D226" s="30"/>
      <c r="E226" s="30"/>
      <c r="F226" s="30"/>
      <c r="I226" s="30"/>
    </row>
    <row r="227" spans="1:9" ht="15" customHeight="1">
      <c r="A227" s="32"/>
      <c r="B227" s="32"/>
      <c r="C227" s="30"/>
      <c r="D227" s="30"/>
      <c r="E227" s="30"/>
      <c r="F227" s="30"/>
      <c r="I227" s="30"/>
    </row>
    <row r="228" spans="1:9" ht="15" customHeight="1">
      <c r="A228" s="32"/>
      <c r="B228" s="32"/>
      <c r="C228" s="30"/>
      <c r="D228" s="30"/>
      <c r="E228" s="30"/>
      <c r="F228" s="30"/>
      <c r="I228" s="30"/>
    </row>
    <row r="229" spans="1:9" ht="15" customHeight="1">
      <c r="A229" s="32"/>
      <c r="B229" s="32"/>
      <c r="C229" s="30"/>
      <c r="D229" s="30"/>
      <c r="E229" s="30"/>
      <c r="F229" s="30"/>
      <c r="I229" s="30"/>
    </row>
    <row r="230" spans="1:9" ht="15" customHeight="1">
      <c r="A230" s="32"/>
      <c r="B230" s="32"/>
      <c r="C230" s="30"/>
      <c r="D230" s="30"/>
      <c r="E230" s="30"/>
      <c r="F230" s="30"/>
      <c r="I230" s="30"/>
    </row>
    <row r="231" spans="1:9" ht="15" customHeight="1">
      <c r="A231" s="32"/>
      <c r="B231" s="32"/>
      <c r="C231" s="30"/>
      <c r="D231" s="30"/>
      <c r="E231" s="30"/>
      <c r="F231" s="30"/>
      <c r="I231" s="30"/>
    </row>
    <row r="232" spans="1:9" ht="15" customHeight="1">
      <c r="A232" s="32"/>
      <c r="B232" s="32"/>
      <c r="C232" s="30"/>
      <c r="D232" s="30"/>
      <c r="E232" s="30"/>
      <c r="F232" s="30"/>
      <c r="I232" s="30"/>
    </row>
    <row r="233" spans="1:9" ht="15" customHeight="1">
      <c r="A233" s="32"/>
      <c r="B233" s="32"/>
      <c r="C233" s="30"/>
      <c r="D233" s="30"/>
      <c r="E233" s="30"/>
      <c r="F233" s="30"/>
      <c r="I233" s="30"/>
    </row>
    <row r="234" spans="1:9" ht="15" customHeight="1">
      <c r="A234" s="32"/>
      <c r="B234" s="32"/>
      <c r="C234" s="30"/>
      <c r="D234" s="30"/>
      <c r="E234" s="30"/>
      <c r="F234" s="30"/>
    </row>
    <row r="235" spans="1:9" ht="15" customHeight="1">
      <c r="A235" s="32"/>
      <c r="B235" s="32"/>
      <c r="C235" s="30"/>
      <c r="D235" s="30"/>
      <c r="E235" s="30"/>
      <c r="F235" s="30"/>
      <c r="H235" s="30"/>
    </row>
    <row r="236" spans="1:9" ht="15" customHeight="1">
      <c r="A236" s="32"/>
      <c r="B236" s="32"/>
      <c r="C236" s="30"/>
      <c r="D236" s="30"/>
      <c r="E236" s="30"/>
      <c r="F236" s="30"/>
    </row>
    <row r="237" spans="1:9" ht="15" customHeight="1">
      <c r="A237" s="32"/>
      <c r="B237" s="32"/>
      <c r="C237" s="30"/>
      <c r="D237" s="30"/>
      <c r="E237" s="30"/>
      <c r="F237" s="30"/>
    </row>
    <row r="238" spans="1:9" ht="15" customHeight="1">
      <c r="A238" s="32"/>
      <c r="B238" s="32"/>
      <c r="C238" s="30"/>
      <c r="D238" s="30"/>
      <c r="E238" s="30"/>
      <c r="F238" s="30"/>
    </row>
    <row r="239" spans="1:9" ht="15" customHeight="1">
      <c r="A239" s="32"/>
      <c r="B239" s="32"/>
      <c r="C239" s="30"/>
      <c r="D239" s="30"/>
      <c r="E239" s="30"/>
      <c r="F239" s="30"/>
    </row>
    <row r="240" spans="1:9" ht="15" customHeight="1">
      <c r="A240" s="32"/>
      <c r="B240" s="32"/>
      <c r="C240" s="30"/>
      <c r="D240" s="30"/>
      <c r="E240" s="30"/>
      <c r="F240" s="30"/>
    </row>
    <row r="241" spans="1:6" ht="15" customHeight="1">
      <c r="A241" s="32"/>
      <c r="B241" s="32"/>
      <c r="C241" s="30"/>
      <c r="D241" s="30"/>
      <c r="E241" s="30"/>
      <c r="F241" s="30"/>
    </row>
    <row r="242" spans="1:6" ht="15" customHeight="1">
      <c r="A242" s="32"/>
      <c r="B242" s="32"/>
      <c r="C242" s="30"/>
      <c r="D242" s="30"/>
      <c r="E242" s="30"/>
      <c r="F242" s="30"/>
    </row>
    <row r="243" spans="1:6" ht="15" customHeight="1">
      <c r="A243" s="32"/>
      <c r="B243" s="32"/>
      <c r="C243" s="30"/>
      <c r="D243" s="30"/>
      <c r="E243" s="30"/>
      <c r="F243" s="30"/>
    </row>
    <row r="244" spans="1:6" ht="15" customHeight="1">
      <c r="A244" s="32"/>
      <c r="B244" s="32"/>
      <c r="C244" s="30"/>
      <c r="D244" s="30"/>
      <c r="E244" s="30"/>
      <c r="F244" s="30"/>
    </row>
    <row r="245" spans="1:6" ht="15" customHeight="1">
      <c r="A245" s="32"/>
      <c r="B245" s="32"/>
      <c r="C245" s="30"/>
      <c r="D245" s="30"/>
      <c r="E245" s="30"/>
      <c r="F245" s="30"/>
    </row>
    <row r="246" spans="1:6" ht="15" customHeight="1">
      <c r="A246" s="32"/>
      <c r="B246" s="32"/>
      <c r="C246" s="30"/>
      <c r="D246" s="30"/>
      <c r="E246" s="30"/>
      <c r="F246" s="30"/>
    </row>
    <row r="247" spans="1:6" ht="15" customHeight="1">
      <c r="A247" s="32"/>
      <c r="B247" s="32"/>
      <c r="C247" s="30"/>
      <c r="D247" s="30"/>
      <c r="E247" s="30"/>
      <c r="F247" s="30"/>
    </row>
    <row r="248" spans="1:6" ht="15" customHeight="1">
      <c r="A248" s="32"/>
      <c r="B248" s="32"/>
      <c r="C248" s="30"/>
      <c r="D248" s="30"/>
      <c r="E248" s="30"/>
      <c r="F248" s="30"/>
    </row>
    <row r="249" spans="1:6" ht="15" customHeight="1">
      <c r="A249" s="32"/>
      <c r="B249" s="32"/>
      <c r="C249" s="30"/>
      <c r="D249" s="30"/>
      <c r="E249" s="30"/>
      <c r="F249" s="30"/>
    </row>
    <row r="250" spans="1:6" ht="15" customHeight="1">
      <c r="A250" s="32"/>
      <c r="B250" s="32"/>
      <c r="C250" s="30"/>
      <c r="D250" s="30"/>
      <c r="E250" s="30"/>
      <c r="F250" s="30"/>
    </row>
    <row r="251" spans="1:6" ht="15" customHeight="1">
      <c r="A251" s="32"/>
      <c r="B251" s="32"/>
      <c r="C251" s="30"/>
      <c r="D251" s="30"/>
      <c r="E251" s="30"/>
      <c r="F251" s="30"/>
    </row>
    <row r="252" spans="1:6" ht="15" customHeight="1">
      <c r="A252" s="32"/>
      <c r="B252" s="32"/>
      <c r="C252" s="30"/>
      <c r="D252" s="30"/>
      <c r="E252" s="30"/>
      <c r="F252" s="30"/>
    </row>
    <row r="253" spans="1:6" ht="15" customHeight="1">
      <c r="A253" s="32"/>
      <c r="B253" s="32"/>
      <c r="C253" s="30"/>
      <c r="D253" s="30"/>
      <c r="E253" s="30"/>
      <c r="F253" s="30"/>
    </row>
    <row r="254" spans="1:6" ht="15" customHeight="1">
      <c r="A254" s="32"/>
      <c r="B254" s="32"/>
      <c r="C254" s="30"/>
      <c r="D254" s="30"/>
      <c r="E254" s="30"/>
      <c r="F254" s="30"/>
    </row>
    <row r="255" spans="1:6" ht="15" customHeight="1">
      <c r="A255" s="32"/>
      <c r="B255" s="32"/>
      <c r="C255" s="30"/>
      <c r="D255" s="30"/>
      <c r="E255" s="30"/>
      <c r="F255" s="30"/>
    </row>
    <row r="256" spans="1:6" ht="15" customHeight="1">
      <c r="A256" s="32"/>
      <c r="B256" s="32"/>
      <c r="C256" s="30"/>
      <c r="D256" s="30"/>
      <c r="E256" s="30"/>
      <c r="F256" s="30"/>
    </row>
    <row r="257" spans="1:6" ht="15" customHeight="1">
      <c r="A257" s="32"/>
      <c r="B257" s="32"/>
      <c r="C257" s="30"/>
      <c r="D257" s="30"/>
      <c r="E257" s="30"/>
      <c r="F257" s="30"/>
    </row>
    <row r="258" spans="1:6" ht="15" customHeight="1">
      <c r="A258" s="32"/>
      <c r="B258" s="32"/>
      <c r="C258" s="30"/>
      <c r="D258" s="30"/>
      <c r="E258" s="30"/>
      <c r="F258" s="30"/>
    </row>
    <row r="259" spans="1:6" ht="15" customHeight="1">
      <c r="A259" s="32"/>
      <c r="B259" s="32"/>
      <c r="C259" s="30"/>
      <c r="D259" s="30"/>
      <c r="E259" s="30"/>
      <c r="F259" s="30"/>
    </row>
    <row r="260" spans="1:6" ht="15" customHeight="1">
      <c r="A260" s="32"/>
      <c r="B260" s="32"/>
      <c r="C260" s="30"/>
      <c r="D260" s="30"/>
      <c r="E260" s="30"/>
      <c r="F260" s="30"/>
    </row>
    <row r="261" spans="1:6" ht="15" customHeight="1">
      <c r="A261" s="32"/>
      <c r="B261" s="32"/>
      <c r="C261" s="30"/>
      <c r="D261" s="30"/>
      <c r="E261" s="30"/>
      <c r="F261" s="30"/>
    </row>
    <row r="262" spans="1:6" ht="15" customHeight="1">
      <c r="A262" s="32"/>
      <c r="B262" s="32"/>
      <c r="C262" s="30"/>
      <c r="D262" s="30"/>
      <c r="E262" s="30"/>
      <c r="F262" s="30"/>
    </row>
    <row r="263" spans="1:6" ht="15" customHeight="1">
      <c r="A263" s="32"/>
      <c r="B263" s="32"/>
      <c r="C263" s="30"/>
      <c r="D263" s="30"/>
      <c r="E263" s="30"/>
      <c r="F263" s="30"/>
    </row>
    <row r="264" spans="1:6" ht="15" customHeight="1">
      <c r="A264" s="32"/>
      <c r="B264" s="32"/>
      <c r="C264" s="30"/>
      <c r="D264" s="30"/>
      <c r="E264" s="30"/>
      <c r="F264" s="30"/>
    </row>
    <row r="265" spans="1:6" ht="15" customHeight="1">
      <c r="A265" s="32"/>
      <c r="B265" s="32"/>
      <c r="C265" s="30"/>
      <c r="D265" s="30"/>
      <c r="E265" s="30"/>
      <c r="F265" s="30"/>
    </row>
    <row r="266" spans="1:6" ht="15" customHeight="1">
      <c r="A266" s="32"/>
      <c r="B266" s="32"/>
      <c r="C266" s="30"/>
      <c r="D266" s="30"/>
      <c r="E266" s="30"/>
      <c r="F266" s="30"/>
    </row>
    <row r="267" spans="1:6" ht="15" customHeight="1">
      <c r="A267" s="32"/>
      <c r="B267" s="32"/>
      <c r="C267" s="30"/>
      <c r="D267" s="30"/>
      <c r="E267" s="30"/>
      <c r="F267" s="30"/>
    </row>
    <row r="268" spans="1:6" ht="15" customHeight="1">
      <c r="A268" s="32"/>
      <c r="B268" s="32"/>
      <c r="C268" s="30"/>
      <c r="D268" s="30"/>
      <c r="E268" s="30"/>
      <c r="F268" s="30"/>
    </row>
    <row r="269" spans="1:6" ht="15" customHeight="1">
      <c r="A269" s="32"/>
      <c r="B269" s="32"/>
      <c r="C269" s="30"/>
      <c r="D269" s="30"/>
      <c r="E269" s="30"/>
      <c r="F269" s="30"/>
    </row>
    <row r="270" spans="1:6" ht="15" customHeight="1">
      <c r="A270" s="32"/>
      <c r="B270" s="32"/>
      <c r="C270" s="30"/>
      <c r="D270" s="30"/>
      <c r="E270" s="30"/>
      <c r="F270" s="30"/>
    </row>
    <row r="271" spans="1:6" ht="15" customHeight="1">
      <c r="A271" s="32"/>
      <c r="B271" s="32"/>
      <c r="C271" s="30"/>
      <c r="D271" s="30"/>
      <c r="E271" s="30"/>
      <c r="F271" s="30"/>
    </row>
    <row r="272" spans="1:6" ht="15" customHeight="1">
      <c r="A272" s="32"/>
      <c r="B272" s="32"/>
      <c r="C272" s="30"/>
      <c r="D272" s="30"/>
      <c r="E272" s="30"/>
      <c r="F272" s="30"/>
    </row>
    <row r="273" spans="1:6" ht="15" customHeight="1">
      <c r="A273" s="32"/>
      <c r="B273" s="32"/>
      <c r="C273" s="30"/>
      <c r="D273" s="30"/>
      <c r="E273" s="30"/>
      <c r="F273" s="30"/>
    </row>
    <row r="274" spans="1:6" ht="15" customHeight="1">
      <c r="A274" s="32"/>
      <c r="B274" s="32"/>
      <c r="C274" s="30"/>
      <c r="D274" s="30"/>
      <c r="E274" s="30"/>
      <c r="F274" s="30"/>
    </row>
    <row r="275" spans="1:6" ht="15" customHeight="1">
      <c r="A275" s="32"/>
      <c r="B275" s="32"/>
      <c r="C275" s="30"/>
      <c r="D275" s="30"/>
      <c r="E275" s="30"/>
      <c r="F275" s="30"/>
    </row>
    <row r="276" spans="1:6" ht="15" customHeight="1">
      <c r="A276" s="32"/>
      <c r="B276" s="32"/>
      <c r="C276" s="30"/>
      <c r="D276" s="30"/>
      <c r="E276" s="30"/>
      <c r="F276" s="30"/>
    </row>
    <row r="277" spans="1:6" ht="15" customHeight="1">
      <c r="A277" s="32"/>
      <c r="B277" s="32"/>
      <c r="C277" s="30"/>
      <c r="D277" s="30"/>
      <c r="E277" s="30"/>
      <c r="F277" s="30"/>
    </row>
    <row r="278" spans="1:6" ht="15" customHeight="1">
      <c r="A278" s="32"/>
      <c r="B278" s="32"/>
      <c r="C278" s="30"/>
      <c r="D278" s="30"/>
      <c r="E278" s="30"/>
      <c r="F278" s="30"/>
    </row>
    <row r="279" spans="1:6" ht="15" customHeight="1">
      <c r="A279" s="32"/>
      <c r="B279" s="32"/>
      <c r="C279" s="30"/>
      <c r="D279" s="30"/>
      <c r="E279" s="30"/>
      <c r="F279" s="30"/>
    </row>
    <row r="280" spans="1:6" ht="15" customHeight="1">
      <c r="A280" s="32"/>
      <c r="B280" s="32"/>
      <c r="C280" s="30"/>
      <c r="D280" s="30"/>
      <c r="E280" s="30"/>
      <c r="F280" s="30"/>
    </row>
    <row r="281" spans="1:6" ht="15" customHeight="1">
      <c r="A281" s="32"/>
      <c r="B281" s="32"/>
      <c r="C281" s="30"/>
      <c r="D281" s="30"/>
      <c r="E281" s="30"/>
      <c r="F281" s="30"/>
    </row>
    <row r="282" spans="1:6" ht="15" customHeight="1">
      <c r="A282" s="32"/>
      <c r="B282" s="32"/>
      <c r="C282" s="30"/>
      <c r="D282" s="30"/>
      <c r="E282" s="30"/>
      <c r="F282" s="30"/>
    </row>
    <row r="283" spans="1:6" ht="15" customHeight="1">
      <c r="A283" s="32"/>
      <c r="B283" s="32"/>
      <c r="C283" s="30"/>
      <c r="D283" s="30"/>
      <c r="E283" s="30"/>
      <c r="F283" s="30"/>
    </row>
    <row r="284" spans="1:6" ht="15" customHeight="1">
      <c r="A284" s="32"/>
      <c r="B284" s="32"/>
      <c r="C284" s="30"/>
      <c r="D284" s="30"/>
      <c r="E284" s="30"/>
      <c r="F284" s="30"/>
    </row>
    <row r="285" spans="1:6" ht="15" customHeight="1">
      <c r="A285" s="32"/>
      <c r="B285" s="32"/>
      <c r="C285" s="30"/>
      <c r="D285" s="30"/>
      <c r="E285" s="30"/>
      <c r="F285" s="30"/>
    </row>
    <row r="286" spans="1:6" ht="15" customHeight="1">
      <c r="A286" s="32"/>
      <c r="B286" s="32"/>
      <c r="C286" s="30"/>
      <c r="D286" s="30"/>
      <c r="E286" s="30"/>
      <c r="F286" s="30"/>
    </row>
    <row r="287" spans="1:6" ht="15" customHeight="1">
      <c r="A287" s="32"/>
      <c r="B287" s="32"/>
      <c r="C287" s="30"/>
      <c r="D287" s="30"/>
      <c r="E287" s="30"/>
      <c r="F287" s="30"/>
    </row>
    <row r="288" spans="1:6" ht="15" customHeight="1">
      <c r="A288" s="32"/>
      <c r="B288" s="32"/>
      <c r="C288" s="30"/>
      <c r="D288" s="30"/>
      <c r="E288" s="30"/>
      <c r="F288" s="30"/>
    </row>
    <row r="289" spans="1:6" ht="15" customHeight="1">
      <c r="A289" s="32"/>
      <c r="B289" s="32"/>
      <c r="C289" s="30"/>
      <c r="D289" s="30"/>
      <c r="E289" s="30"/>
      <c r="F289" s="30"/>
    </row>
    <row r="290" spans="1:6" ht="15" customHeight="1">
      <c r="A290" s="32"/>
      <c r="B290" s="32"/>
      <c r="C290" s="30"/>
      <c r="D290" s="30"/>
      <c r="E290" s="30"/>
      <c r="F290" s="30"/>
    </row>
    <row r="291" spans="1:6" ht="15" customHeight="1">
      <c r="A291" s="32"/>
      <c r="B291" s="32"/>
      <c r="C291" s="30"/>
      <c r="D291" s="30"/>
      <c r="E291" s="30"/>
      <c r="F291" s="30"/>
    </row>
    <row r="292" spans="1:6" ht="15" customHeight="1">
      <c r="A292" s="32"/>
      <c r="B292" s="32"/>
      <c r="C292" s="30"/>
      <c r="D292" s="30"/>
      <c r="E292" s="30"/>
      <c r="F292" s="30"/>
    </row>
    <row r="293" spans="1:6" ht="15" customHeight="1">
      <c r="A293" s="32"/>
      <c r="B293" s="32"/>
      <c r="C293" s="30"/>
      <c r="D293" s="30"/>
      <c r="E293" s="30"/>
      <c r="F293" s="30"/>
    </row>
    <row r="294" spans="1:6" ht="15" customHeight="1">
      <c r="A294" s="32"/>
      <c r="B294" s="32"/>
      <c r="C294" s="30"/>
      <c r="D294" s="30"/>
      <c r="E294" s="30"/>
      <c r="F294" s="30"/>
    </row>
    <row r="295" spans="1:6" ht="15" customHeight="1">
      <c r="A295" s="32"/>
      <c r="B295" s="32"/>
      <c r="C295" s="30"/>
      <c r="D295" s="30"/>
      <c r="E295" s="30"/>
      <c r="F295" s="30"/>
    </row>
    <row r="296" spans="1:6" ht="15" customHeight="1">
      <c r="A296" s="32"/>
      <c r="B296" s="32"/>
      <c r="C296" s="30"/>
      <c r="D296" s="30"/>
      <c r="E296" s="30"/>
      <c r="F296" s="30"/>
    </row>
    <row r="297" spans="1:6" ht="15" customHeight="1">
      <c r="A297" s="32"/>
      <c r="B297" s="32"/>
      <c r="C297" s="30"/>
      <c r="D297" s="30"/>
      <c r="E297" s="30"/>
      <c r="F297" s="30"/>
    </row>
    <row r="298" spans="1:6" ht="15" customHeight="1">
      <c r="A298" s="32"/>
      <c r="B298" s="32"/>
      <c r="C298" s="30"/>
      <c r="D298" s="30"/>
      <c r="E298" s="30"/>
      <c r="F298" s="30"/>
    </row>
    <row r="299" spans="1:6" ht="15" customHeight="1">
      <c r="A299" s="32"/>
      <c r="B299" s="32"/>
      <c r="C299" s="30"/>
      <c r="D299" s="30"/>
      <c r="E299" s="30"/>
      <c r="F299" s="30"/>
    </row>
    <row r="300" spans="1:6" ht="15" customHeight="1">
      <c r="A300" s="32"/>
      <c r="B300" s="32"/>
      <c r="C300" s="30"/>
      <c r="D300" s="30"/>
      <c r="E300" s="30"/>
      <c r="F300" s="30"/>
    </row>
    <row r="301" spans="1:6" ht="15" customHeight="1">
      <c r="A301" s="32"/>
      <c r="B301" s="32"/>
      <c r="C301" s="30"/>
      <c r="D301" s="30"/>
      <c r="E301" s="30"/>
      <c r="F301" s="30"/>
    </row>
    <row r="302" spans="1:6" ht="15" customHeight="1">
      <c r="A302" s="32"/>
      <c r="B302" s="32"/>
      <c r="C302" s="30"/>
      <c r="D302" s="30"/>
      <c r="E302" s="30"/>
      <c r="F302" s="30"/>
    </row>
    <row r="303" spans="1:6" ht="15" customHeight="1">
      <c r="A303" s="32"/>
      <c r="B303" s="32"/>
      <c r="C303" s="30"/>
      <c r="D303" s="30"/>
      <c r="E303" s="30"/>
      <c r="F303" s="30"/>
    </row>
    <row r="304" spans="1:6" ht="15" customHeight="1">
      <c r="A304" s="32"/>
      <c r="B304" s="32"/>
      <c r="C304" s="30"/>
      <c r="D304" s="30"/>
      <c r="E304" s="30"/>
      <c r="F304" s="30"/>
    </row>
    <row r="305" spans="1:6" ht="15" customHeight="1">
      <c r="A305" s="32"/>
      <c r="B305" s="32"/>
      <c r="C305" s="30"/>
      <c r="D305" s="30"/>
      <c r="E305" s="30"/>
      <c r="F305" s="30"/>
    </row>
    <row r="306" spans="1:6" ht="15" customHeight="1">
      <c r="A306" s="32"/>
      <c r="B306" s="32"/>
      <c r="C306" s="30"/>
      <c r="D306" s="30"/>
      <c r="E306" s="30"/>
      <c r="F306" s="30"/>
    </row>
    <row r="307" spans="1:6" ht="15" customHeight="1">
      <c r="A307" s="32"/>
      <c r="B307" s="32"/>
      <c r="C307" s="30"/>
      <c r="D307" s="30"/>
      <c r="E307" s="30"/>
      <c r="F307" s="30"/>
    </row>
    <row r="308" spans="1:6" ht="15" customHeight="1">
      <c r="A308" s="32"/>
      <c r="B308" s="32"/>
      <c r="C308" s="30"/>
      <c r="D308" s="30"/>
      <c r="E308" s="30"/>
      <c r="F308" s="30"/>
    </row>
    <row r="309" spans="1:6" ht="15" customHeight="1">
      <c r="A309" s="32"/>
      <c r="B309" s="32"/>
      <c r="C309" s="30"/>
      <c r="D309" s="30"/>
      <c r="E309" s="30"/>
      <c r="F309" s="30"/>
    </row>
    <row r="310" spans="1:6" ht="15" customHeight="1">
      <c r="A310" s="32"/>
      <c r="B310" s="32"/>
      <c r="C310" s="30"/>
      <c r="D310" s="30"/>
      <c r="E310" s="30"/>
      <c r="F310" s="30"/>
    </row>
    <row r="311" spans="1:6" ht="15" customHeight="1">
      <c r="A311" s="32"/>
      <c r="B311" s="32"/>
      <c r="C311" s="30"/>
      <c r="D311" s="30"/>
      <c r="E311" s="30"/>
      <c r="F311" s="30"/>
    </row>
    <row r="312" spans="1:6" ht="15" customHeight="1">
      <c r="A312" s="32"/>
      <c r="B312" s="32"/>
      <c r="C312" s="30"/>
      <c r="D312" s="30"/>
      <c r="E312" s="30"/>
      <c r="F312" s="30"/>
    </row>
    <row r="313" spans="1:6" ht="15" customHeight="1">
      <c r="A313" s="32"/>
      <c r="B313" s="32"/>
      <c r="C313" s="30"/>
      <c r="D313" s="30"/>
      <c r="E313" s="30"/>
      <c r="F313" s="30"/>
    </row>
    <row r="314" spans="1:6" ht="15" customHeight="1">
      <c r="A314" s="32"/>
      <c r="B314" s="32"/>
      <c r="C314" s="30"/>
      <c r="D314" s="30"/>
      <c r="E314" s="30"/>
      <c r="F314" s="30"/>
    </row>
    <row r="315" spans="1:6" ht="15" customHeight="1">
      <c r="A315" s="32"/>
      <c r="B315" s="32"/>
      <c r="C315" s="30"/>
      <c r="D315" s="30"/>
      <c r="E315" s="30"/>
      <c r="F315" s="30"/>
    </row>
    <row r="316" spans="1:6" ht="15" customHeight="1">
      <c r="A316" s="32"/>
      <c r="B316" s="32"/>
      <c r="C316" s="30"/>
      <c r="D316" s="30"/>
      <c r="E316" s="30"/>
      <c r="F316" s="30"/>
    </row>
    <row r="317" spans="1:6" ht="15" customHeight="1">
      <c r="A317" s="32"/>
      <c r="B317" s="32"/>
      <c r="C317" s="30"/>
      <c r="D317" s="30"/>
      <c r="E317" s="30"/>
      <c r="F317" s="30"/>
    </row>
    <row r="318" spans="1:6" ht="15" customHeight="1">
      <c r="A318" s="32"/>
      <c r="B318" s="32"/>
      <c r="C318" s="30"/>
      <c r="D318" s="30"/>
      <c r="E318" s="30"/>
      <c r="F318" s="30"/>
    </row>
    <row r="319" spans="1:6" ht="15" customHeight="1">
      <c r="A319" s="32"/>
      <c r="B319" s="32"/>
      <c r="C319" s="30"/>
      <c r="D319" s="30"/>
      <c r="E319" s="30"/>
      <c r="F319" s="30"/>
    </row>
    <row r="320" spans="1:6" ht="15" customHeight="1">
      <c r="A320" s="32"/>
      <c r="B320" s="32"/>
      <c r="C320" s="30"/>
      <c r="D320" s="30"/>
      <c r="E320" s="30"/>
      <c r="F320" s="30"/>
    </row>
    <row r="321" spans="1:6" ht="15" customHeight="1">
      <c r="A321" s="32"/>
      <c r="B321" s="32"/>
      <c r="C321" s="30"/>
      <c r="D321" s="30"/>
      <c r="E321" s="30"/>
      <c r="F321" s="30"/>
    </row>
    <row r="322" spans="1:6" ht="15" customHeight="1">
      <c r="A322" s="32"/>
      <c r="B322" s="32"/>
      <c r="C322" s="30"/>
      <c r="D322" s="30"/>
      <c r="E322" s="30"/>
      <c r="F322" s="30"/>
    </row>
    <row r="323" spans="1:6" ht="15" customHeight="1">
      <c r="A323" s="32"/>
      <c r="B323" s="32"/>
      <c r="C323" s="30"/>
      <c r="D323" s="30"/>
      <c r="E323" s="30"/>
      <c r="F323" s="30"/>
    </row>
    <row r="324" spans="1:6" ht="15" customHeight="1">
      <c r="A324" s="32"/>
      <c r="B324" s="32"/>
      <c r="C324" s="30"/>
      <c r="D324" s="30"/>
      <c r="E324" s="30"/>
      <c r="F324" s="30"/>
    </row>
    <row r="325" spans="1:6" ht="15" customHeight="1">
      <c r="A325" s="32"/>
      <c r="B325" s="32"/>
      <c r="C325" s="30"/>
      <c r="D325" s="30"/>
      <c r="E325" s="30"/>
      <c r="F325" s="30"/>
    </row>
    <row r="326" spans="1:6" ht="15" customHeight="1">
      <c r="A326" s="32"/>
      <c r="B326" s="32"/>
      <c r="C326" s="30"/>
      <c r="D326" s="30"/>
      <c r="E326" s="30"/>
      <c r="F326" s="30"/>
    </row>
    <row r="327" spans="1:6" ht="15" customHeight="1">
      <c r="A327" s="32"/>
      <c r="B327" s="32"/>
      <c r="C327" s="30"/>
      <c r="D327" s="30"/>
      <c r="E327" s="30"/>
      <c r="F327" s="30"/>
    </row>
    <row r="328" spans="1:6" ht="15" customHeight="1">
      <c r="A328" s="32"/>
      <c r="B328" s="32"/>
      <c r="C328" s="30"/>
      <c r="D328" s="30"/>
      <c r="E328" s="30"/>
      <c r="F328" s="30"/>
    </row>
    <row r="329" spans="1:6" ht="15" customHeight="1">
      <c r="A329" s="32"/>
      <c r="B329" s="32"/>
      <c r="C329" s="30"/>
      <c r="D329" s="30"/>
      <c r="E329" s="30"/>
      <c r="F329" s="30"/>
    </row>
    <row r="330" spans="1:6" ht="15" customHeight="1">
      <c r="A330" s="32"/>
      <c r="B330" s="32"/>
      <c r="C330" s="30"/>
      <c r="D330" s="30"/>
      <c r="E330" s="30"/>
      <c r="F330" s="30"/>
    </row>
    <row r="331" spans="1:6" ht="15" customHeight="1">
      <c r="A331" s="32"/>
      <c r="B331" s="32"/>
      <c r="C331" s="30"/>
      <c r="D331" s="30"/>
      <c r="E331" s="30"/>
      <c r="F331" s="30"/>
    </row>
    <row r="332" spans="1:6" ht="15" customHeight="1">
      <c r="A332" s="32"/>
      <c r="B332" s="32"/>
      <c r="C332" s="30"/>
      <c r="D332" s="30"/>
      <c r="E332" s="30"/>
      <c r="F332" s="30"/>
    </row>
    <row r="333" spans="1:6" ht="15" customHeight="1">
      <c r="A333" s="32"/>
      <c r="B333" s="32"/>
      <c r="C333" s="30"/>
      <c r="D333" s="30"/>
      <c r="E333" s="30"/>
      <c r="F333" s="30"/>
    </row>
    <row r="334" spans="1:6" ht="15" customHeight="1">
      <c r="A334" s="32"/>
      <c r="B334" s="32"/>
      <c r="C334" s="30"/>
      <c r="D334" s="30"/>
      <c r="E334" s="30"/>
      <c r="F334" s="30"/>
    </row>
    <row r="335" spans="1:6" ht="15" customHeight="1">
      <c r="A335" s="32"/>
      <c r="B335" s="32"/>
      <c r="C335" s="30"/>
      <c r="D335" s="30"/>
      <c r="E335" s="30"/>
      <c r="F335" s="30"/>
    </row>
    <row r="336" spans="1:6" ht="15" customHeight="1">
      <c r="A336" s="32"/>
      <c r="B336" s="32"/>
      <c r="C336" s="30"/>
      <c r="D336" s="30"/>
      <c r="E336" s="30"/>
      <c r="F336" s="30"/>
    </row>
    <row r="337" spans="1:6" ht="15" customHeight="1">
      <c r="A337" s="32"/>
      <c r="B337" s="32"/>
      <c r="C337" s="30"/>
      <c r="D337" s="30"/>
      <c r="E337" s="30"/>
      <c r="F337" s="30"/>
    </row>
    <row r="338" spans="1:6" ht="15" customHeight="1">
      <c r="A338" s="32"/>
      <c r="B338" s="32"/>
      <c r="C338" s="30"/>
      <c r="D338" s="30"/>
      <c r="E338" s="30"/>
      <c r="F338" s="30"/>
    </row>
    <row r="339" spans="1:6" ht="15" customHeight="1">
      <c r="A339" s="32"/>
      <c r="B339" s="32"/>
      <c r="C339" s="30"/>
      <c r="D339" s="30"/>
      <c r="E339" s="30"/>
      <c r="F339" s="30"/>
    </row>
    <row r="340" spans="1:6" ht="15" customHeight="1">
      <c r="A340" s="32"/>
      <c r="B340" s="32"/>
      <c r="C340" s="30"/>
      <c r="D340" s="30"/>
      <c r="F340" s="30"/>
    </row>
    <row r="341" spans="1:6" ht="15" customHeight="1">
      <c r="A341" s="32"/>
      <c r="B341" s="32"/>
      <c r="C341" s="30"/>
      <c r="D341" s="30"/>
      <c r="F341" s="30"/>
    </row>
    <row r="342" spans="1:6" ht="15" customHeight="1">
      <c r="A342" s="32"/>
      <c r="B342" s="32"/>
      <c r="C342" s="30"/>
      <c r="D342" s="30"/>
      <c r="F342" s="30"/>
    </row>
    <row r="343" spans="1:6" ht="15" customHeight="1">
      <c r="A343" s="32"/>
      <c r="B343" s="32"/>
      <c r="C343" s="30"/>
      <c r="D343" s="30"/>
      <c r="F343" s="30"/>
    </row>
    <row r="344" spans="1:6" ht="15" customHeight="1">
      <c r="A344" s="32"/>
      <c r="B344" s="32"/>
      <c r="C344" s="30"/>
      <c r="D344" s="30"/>
      <c r="F344" s="30"/>
    </row>
    <row r="345" spans="1:6" ht="15" customHeight="1">
      <c r="A345" s="32"/>
      <c r="B345" s="32"/>
      <c r="C345" s="30"/>
      <c r="D345" s="30"/>
      <c r="F345" s="30"/>
    </row>
    <row r="346" spans="1:6" ht="15" customHeight="1">
      <c r="A346" s="32"/>
      <c r="B346" s="32"/>
      <c r="C346" s="30"/>
      <c r="D346" s="30"/>
      <c r="F346" s="30"/>
    </row>
    <row r="347" spans="1:6" ht="15" customHeight="1">
      <c r="A347" s="32"/>
      <c r="B347" s="32"/>
      <c r="C347" s="30"/>
      <c r="D347" s="30"/>
      <c r="F347" s="30"/>
    </row>
    <row r="348" spans="1:6" ht="15" customHeight="1">
      <c r="A348" s="32"/>
      <c r="B348" s="32"/>
      <c r="C348" s="30"/>
      <c r="D348" s="30"/>
      <c r="F348" s="30"/>
    </row>
    <row r="349" spans="1:6" ht="15" customHeight="1">
      <c r="A349" s="32"/>
      <c r="B349" s="32"/>
      <c r="C349" s="30"/>
      <c r="D349" s="30"/>
      <c r="F349" s="30"/>
    </row>
    <row r="350" spans="1:6" ht="15" customHeight="1">
      <c r="A350" s="32"/>
      <c r="B350" s="32"/>
      <c r="C350" s="30"/>
      <c r="D350" s="30"/>
      <c r="F350" s="30"/>
    </row>
    <row r="351" spans="1:6" ht="15" customHeight="1">
      <c r="A351" s="32"/>
      <c r="B351" s="32"/>
      <c r="C351" s="30"/>
      <c r="D351" s="30"/>
      <c r="F351" s="30"/>
    </row>
    <row r="352" spans="1:6" ht="15" customHeight="1">
      <c r="A352" s="32"/>
      <c r="B352" s="32"/>
      <c r="C352" s="30"/>
      <c r="D352" s="30"/>
      <c r="F352" s="30"/>
    </row>
    <row r="353" spans="1:6" ht="15" customHeight="1">
      <c r="A353" s="32"/>
      <c r="B353" s="32"/>
      <c r="C353" s="30"/>
      <c r="D353" s="30"/>
      <c r="F353" s="30"/>
    </row>
    <row r="354" spans="1:6" ht="15" customHeight="1">
      <c r="A354" s="32"/>
      <c r="B354" s="32"/>
      <c r="C354" s="30"/>
      <c r="D354" s="30"/>
      <c r="F354" s="30"/>
    </row>
    <row r="355" spans="1:6" ht="15" customHeight="1">
      <c r="A355" s="32"/>
      <c r="B355" s="32"/>
      <c r="C355" s="30"/>
      <c r="D355" s="30"/>
      <c r="F355" s="30"/>
    </row>
    <row r="356" spans="1:6" ht="15" customHeight="1">
      <c r="A356" s="32"/>
      <c r="B356" s="32"/>
      <c r="C356" s="30"/>
      <c r="D356" s="30"/>
      <c r="F356" s="30"/>
    </row>
    <row r="357" spans="1:6" ht="15" customHeight="1">
      <c r="A357" s="32"/>
      <c r="B357" s="32"/>
      <c r="C357" s="30"/>
      <c r="D357" s="30"/>
      <c r="F357" s="30"/>
    </row>
    <row r="358" spans="1:6" ht="15" customHeight="1">
      <c r="A358" s="32"/>
      <c r="B358" s="32"/>
      <c r="C358" s="30"/>
      <c r="D358" s="30"/>
      <c r="F358" s="30"/>
    </row>
    <row r="359" spans="1:6" ht="15" customHeight="1">
      <c r="A359" s="32"/>
      <c r="B359" s="32"/>
      <c r="C359" s="30"/>
      <c r="D359" s="30"/>
      <c r="F359" s="30"/>
    </row>
    <row r="360" spans="1:6" ht="15" customHeight="1">
      <c r="A360" s="32"/>
      <c r="B360" s="32"/>
      <c r="C360" s="30"/>
      <c r="D360" s="30"/>
      <c r="F360" s="30"/>
    </row>
    <row r="361" spans="1:6" ht="15" customHeight="1">
      <c r="A361" s="32"/>
      <c r="B361" s="32"/>
      <c r="C361" s="30"/>
      <c r="D361" s="30"/>
      <c r="F361" s="30"/>
    </row>
    <row r="362" spans="1:6" ht="15" customHeight="1">
      <c r="A362" s="32"/>
      <c r="B362" s="32"/>
      <c r="C362" s="30"/>
      <c r="D362" s="30"/>
      <c r="F362" s="30"/>
    </row>
    <row r="363" spans="1:6" ht="15" customHeight="1">
      <c r="A363" s="32"/>
      <c r="B363" s="32"/>
      <c r="C363" s="30"/>
      <c r="D363" s="30"/>
      <c r="F363" s="30"/>
    </row>
    <row r="364" spans="1:6" ht="15" customHeight="1">
      <c r="A364" s="32"/>
      <c r="B364" s="32"/>
      <c r="C364" s="30"/>
      <c r="D364" s="30"/>
      <c r="F364" s="30"/>
    </row>
    <row r="365" spans="1:6" ht="15" customHeight="1">
      <c r="A365" s="32"/>
      <c r="B365" s="32"/>
      <c r="C365" s="30"/>
      <c r="D365" s="30"/>
      <c r="F365" s="30"/>
    </row>
    <row r="366" spans="1:6" ht="15" customHeight="1">
      <c r="A366" s="32"/>
      <c r="B366" s="32"/>
      <c r="C366" s="30"/>
      <c r="D366" s="30"/>
      <c r="F366" s="30"/>
    </row>
    <row r="367" spans="1:6" ht="15" customHeight="1">
      <c r="A367" s="32"/>
      <c r="B367" s="32"/>
      <c r="C367" s="30"/>
      <c r="D367" s="30"/>
      <c r="F367" s="30"/>
    </row>
    <row r="368" spans="1:6" ht="15" customHeight="1">
      <c r="A368" s="32"/>
      <c r="B368" s="32"/>
      <c r="C368" s="30"/>
      <c r="D368" s="30"/>
      <c r="F368" s="30"/>
    </row>
    <row r="369" spans="1:6" ht="15" customHeight="1">
      <c r="A369" s="32"/>
      <c r="B369" s="32"/>
      <c r="C369" s="30"/>
      <c r="D369" s="30"/>
      <c r="F369" s="30"/>
    </row>
    <row r="370" spans="1:6" ht="15" customHeight="1">
      <c r="A370" s="32"/>
      <c r="B370" s="32"/>
      <c r="C370" s="30"/>
      <c r="D370" s="30"/>
      <c r="F370" s="30"/>
    </row>
    <row r="371" spans="1:6" ht="15" customHeight="1">
      <c r="A371" s="32"/>
      <c r="B371" s="32"/>
      <c r="C371" s="30"/>
      <c r="D371" s="30"/>
      <c r="F371" s="30"/>
    </row>
    <row r="372" spans="1:6" ht="15" customHeight="1">
      <c r="A372" s="32"/>
      <c r="B372" s="32"/>
      <c r="C372" s="30"/>
      <c r="D372" s="30"/>
      <c r="F372" s="30"/>
    </row>
    <row r="373" spans="1:6" ht="15" customHeight="1">
      <c r="A373" s="32"/>
      <c r="B373" s="32"/>
      <c r="C373" s="30"/>
      <c r="D373" s="30"/>
      <c r="F373" s="30"/>
    </row>
    <row r="374" spans="1:6" ht="15" customHeight="1">
      <c r="A374" s="32"/>
      <c r="B374" s="32"/>
      <c r="C374" s="30"/>
      <c r="D374" s="30"/>
      <c r="F374" s="30"/>
    </row>
    <row r="375" spans="1:6" ht="15" customHeight="1">
      <c r="A375" s="32"/>
      <c r="B375" s="32"/>
      <c r="C375" s="30"/>
      <c r="D375" s="30"/>
      <c r="F375" s="30"/>
    </row>
    <row r="376" spans="1:6" ht="15" customHeight="1">
      <c r="A376" s="32"/>
      <c r="B376" s="32"/>
      <c r="D376" s="30"/>
      <c r="F376" s="30"/>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A6F4F-4C7F-41AA-878A-B428265A07A9}">
  <sheetPr codeName="Sheet17"/>
  <dimension ref="A1:P376"/>
  <sheetViews>
    <sheetView showGridLines="0" zoomScaleNormal="100" workbookViewId="0">
      <pane xSplit="1" ySplit="11" topLeftCell="B12" activePane="bottomRight" state="frozen"/>
      <selection sqref="A1:J1"/>
      <selection pane="topRight" sqref="A1:J1"/>
      <selection pane="bottomLeft" sqref="A1:J1"/>
      <selection pane="bottomRight" activeCell="B12" sqref="B12"/>
    </sheetView>
  </sheetViews>
  <sheetFormatPr defaultColWidth="9.140625" defaultRowHeight="15" customHeight="1"/>
  <cols>
    <col min="1" max="2" width="14.5703125" style="23" customWidth="1"/>
    <col min="3" max="6" width="9.140625" style="23" customWidth="1"/>
    <col min="7" max="16384" width="9.140625" style="23"/>
  </cols>
  <sheetData>
    <row r="1" spans="1:15" ht="15" customHeight="1">
      <c r="A1" s="21"/>
      <c r="B1" s="22"/>
      <c r="E1" s="24"/>
    </row>
    <row r="2" spans="1:15" ht="15" customHeight="1">
      <c r="A2" s="21" t="s">
        <v>2</v>
      </c>
      <c r="B2" s="25" t="s">
        <v>325</v>
      </c>
    </row>
    <row r="3" spans="1:15" ht="15" customHeight="1">
      <c r="A3" s="21" t="s">
        <v>49</v>
      </c>
      <c r="B3" s="25" t="s">
        <v>324</v>
      </c>
    </row>
    <row r="4" spans="1:15" ht="15" customHeight="1">
      <c r="A4" s="21" t="s">
        <v>5</v>
      </c>
      <c r="B4" s="21"/>
    </row>
    <row r="5" spans="1:15" ht="15" customHeight="1">
      <c r="A5" s="21" t="s">
        <v>60</v>
      </c>
      <c r="B5" s="21"/>
    </row>
    <row r="6" spans="1:15" ht="15" customHeight="1">
      <c r="A6" s="21" t="s">
        <v>62</v>
      </c>
      <c r="B6" s="25" t="s">
        <v>316</v>
      </c>
    </row>
    <row r="7" spans="1:15" ht="15" customHeight="1">
      <c r="A7" s="21" t="s">
        <v>64</v>
      </c>
      <c r="B7" s="26" t="s">
        <v>88</v>
      </c>
    </row>
    <row r="8" spans="1:15" ht="15" customHeight="1">
      <c r="A8" s="21"/>
      <c r="B8" s="132" t="s">
        <v>66</v>
      </c>
    </row>
    <row r="9" spans="1:15" ht="15" customHeight="1">
      <c r="A9" s="21"/>
      <c r="B9" s="21"/>
      <c r="C9" s="27"/>
    </row>
    <row r="10" spans="1:15" ht="15" customHeight="1">
      <c r="A10" s="28"/>
      <c r="B10" s="21" t="s">
        <v>313</v>
      </c>
      <c r="C10" s="23" t="s">
        <v>323</v>
      </c>
      <c r="D10" s="21" t="s">
        <v>322</v>
      </c>
    </row>
    <row r="11" spans="1:15" ht="15" customHeight="1">
      <c r="A11" s="21"/>
      <c r="B11" s="23" t="s">
        <v>312</v>
      </c>
      <c r="C11" s="23" t="s">
        <v>321</v>
      </c>
      <c r="D11" s="23" t="s">
        <v>355</v>
      </c>
      <c r="N11" s="29"/>
      <c r="O11" s="29"/>
    </row>
    <row r="12" spans="1:15" ht="15" customHeight="1">
      <c r="A12" s="3">
        <v>43101</v>
      </c>
      <c r="B12" s="29">
        <v>98.517527314292209</v>
      </c>
      <c r="C12" s="29">
        <v>98.524203053196615</v>
      </c>
      <c r="D12" s="29">
        <v>14.567929517768931</v>
      </c>
      <c r="E12" s="30"/>
      <c r="F12" s="30"/>
      <c r="N12" s="29"/>
      <c r="O12" s="29"/>
    </row>
    <row r="13" spans="1:15" ht="15" customHeight="1">
      <c r="A13" s="3">
        <v>43191</v>
      </c>
      <c r="B13" s="29">
        <v>100.07351229548829</v>
      </c>
      <c r="C13" s="29">
        <v>100.61323539853197</v>
      </c>
      <c r="D13" s="29">
        <v>17.735827380748233</v>
      </c>
      <c r="E13" s="30"/>
      <c r="F13" s="30"/>
      <c r="N13" s="29"/>
      <c r="O13" s="29"/>
    </row>
    <row r="14" spans="1:15" ht="15" customHeight="1">
      <c r="A14" s="3">
        <v>43282</v>
      </c>
      <c r="B14" s="29">
        <v>99.146926811727795</v>
      </c>
      <c r="C14" s="29">
        <v>98.686369448154281</v>
      </c>
      <c r="D14" s="29">
        <v>19.285913195314606</v>
      </c>
      <c r="E14" s="30"/>
      <c r="F14" s="30"/>
      <c r="N14" s="29"/>
      <c r="O14" s="29"/>
    </row>
    <row r="15" spans="1:15" ht="15" customHeight="1">
      <c r="A15" s="3">
        <v>43374</v>
      </c>
      <c r="B15" s="29">
        <v>102.26203357849172</v>
      </c>
      <c r="C15" s="29">
        <v>102.17619210011713</v>
      </c>
      <c r="D15" s="29">
        <v>17.959009686383396</v>
      </c>
      <c r="E15" s="30"/>
      <c r="F15" s="30"/>
      <c r="N15" s="29"/>
      <c r="O15" s="29"/>
    </row>
    <row r="16" spans="1:15" ht="15" customHeight="1">
      <c r="A16" s="3">
        <v>43466</v>
      </c>
      <c r="B16" s="29">
        <v>104.66930745235794</v>
      </c>
      <c r="C16" s="29">
        <v>104.68344546201976</v>
      </c>
      <c r="D16" s="29">
        <v>16.746982702421832</v>
      </c>
      <c r="E16" s="30"/>
      <c r="F16" s="30"/>
      <c r="N16" s="29"/>
      <c r="O16" s="29"/>
    </row>
    <row r="17" spans="1:16" ht="15" customHeight="1">
      <c r="A17" s="3">
        <v>43556</v>
      </c>
      <c r="B17" s="29">
        <v>105.98599175287742</v>
      </c>
      <c r="C17" s="29">
        <v>107.97893004501961</v>
      </c>
      <c r="D17" s="29">
        <v>15.962448340170667</v>
      </c>
      <c r="E17" s="30"/>
      <c r="F17" s="30"/>
      <c r="N17" s="29"/>
      <c r="O17" s="29"/>
    </row>
    <row r="18" spans="1:16" ht="15" customHeight="1">
      <c r="A18" s="3">
        <v>43647</v>
      </c>
      <c r="B18" s="29">
        <v>106.25593479398106</v>
      </c>
      <c r="C18" s="29">
        <v>107.82320894687366</v>
      </c>
      <c r="D18" s="29">
        <v>8.1384931969348742</v>
      </c>
      <c r="E18" s="30"/>
      <c r="F18" s="30"/>
      <c r="N18" s="29"/>
      <c r="O18" s="29"/>
    </row>
    <row r="19" spans="1:16" ht="15" customHeight="1">
      <c r="A19" s="3">
        <v>43739</v>
      </c>
      <c r="B19" s="29">
        <v>104.81419819764213</v>
      </c>
      <c r="C19" s="29">
        <v>105.84559025503977</v>
      </c>
      <c r="D19" s="29">
        <v>8.961575409950612</v>
      </c>
      <c r="E19" s="30"/>
      <c r="F19" s="30"/>
      <c r="N19" s="29"/>
      <c r="O19" s="29"/>
    </row>
    <row r="20" spans="1:16" ht="15" customHeight="1">
      <c r="A20" s="3">
        <v>43831</v>
      </c>
      <c r="B20" s="29">
        <v>102.69143301572545</v>
      </c>
      <c r="C20" s="29">
        <v>102.41179683417056</v>
      </c>
      <c r="D20" s="29">
        <v>10.42825815668165</v>
      </c>
      <c r="E20" s="30"/>
      <c r="F20" s="30"/>
      <c r="N20" s="29"/>
      <c r="O20" s="29"/>
    </row>
    <row r="21" spans="1:16" ht="15" customHeight="1">
      <c r="A21" s="3">
        <v>43922</v>
      </c>
      <c r="B21" s="29">
        <v>79.172930471471631</v>
      </c>
      <c r="C21" s="29">
        <v>79.338234862574154</v>
      </c>
      <c r="D21" s="29">
        <v>39.51325029079922</v>
      </c>
      <c r="E21" s="30"/>
      <c r="F21" s="30"/>
      <c r="N21" s="29"/>
      <c r="O21" s="29"/>
    </row>
    <row r="22" spans="1:16" ht="15" customHeight="1">
      <c r="A22" s="3">
        <v>44013</v>
      </c>
      <c r="B22" s="29">
        <v>103.34519563831793</v>
      </c>
      <c r="C22" s="29">
        <v>105.26640763161853</v>
      </c>
      <c r="D22" s="29">
        <v>8.9337258260266026</v>
      </c>
      <c r="E22" s="30"/>
      <c r="F22" s="30"/>
      <c r="N22" s="29"/>
      <c r="O22" s="29"/>
    </row>
    <row r="23" spans="1:16" ht="15" customHeight="1">
      <c r="A23" s="3">
        <v>44105</v>
      </c>
      <c r="B23" s="29">
        <v>107.16411543460968</v>
      </c>
      <c r="C23" s="29">
        <v>110.4590975962771</v>
      </c>
      <c r="D23" s="29">
        <v>-1.5656111906807268E-2</v>
      </c>
      <c r="E23" s="30"/>
      <c r="F23" s="30"/>
      <c r="N23" s="29"/>
      <c r="O23" s="29"/>
    </row>
    <row r="24" spans="1:16" ht="15" customHeight="1">
      <c r="A24" s="3">
        <v>44197</v>
      </c>
      <c r="B24" s="29">
        <v>107.90885798025951</v>
      </c>
      <c r="C24" s="29">
        <v>110.19783572894188</v>
      </c>
      <c r="D24" s="29">
        <v>12.222488923477755</v>
      </c>
      <c r="E24" s="31"/>
      <c r="F24" s="31"/>
      <c r="N24" s="29"/>
      <c r="O24" s="29"/>
      <c r="P24" s="29"/>
    </row>
    <row r="25" spans="1:16" ht="15" customHeight="1">
      <c r="A25" s="3">
        <v>44287</v>
      </c>
      <c r="B25" s="29">
        <v>108.54289109269166</v>
      </c>
      <c r="C25" s="29">
        <v>109.83797022143455</v>
      </c>
      <c r="D25" s="29">
        <v>-16.050044430272877</v>
      </c>
      <c r="E25" s="31"/>
      <c r="F25" s="31"/>
      <c r="N25" s="29"/>
      <c r="O25" s="29"/>
      <c r="P25" s="29"/>
    </row>
    <row r="26" spans="1:16" ht="15" customHeight="1">
      <c r="A26" s="3">
        <v>44378</v>
      </c>
      <c r="B26" s="29">
        <v>105.98511110807328</v>
      </c>
      <c r="C26" s="29">
        <v>107.14089278706938</v>
      </c>
      <c r="D26" s="29">
        <v>24.659507842282991</v>
      </c>
      <c r="E26" s="31"/>
      <c r="F26" s="31"/>
      <c r="N26" s="29"/>
      <c r="O26" s="29"/>
      <c r="P26" s="29"/>
    </row>
    <row r="27" spans="1:16" ht="15" customHeight="1">
      <c r="A27" s="3">
        <v>44470</v>
      </c>
      <c r="B27" s="29">
        <v>108.68990253125551</v>
      </c>
      <c r="C27" s="29">
        <v>108.83099858999189</v>
      </c>
      <c r="D27" s="29">
        <v>38.481659176383573</v>
      </c>
      <c r="E27" s="31"/>
      <c r="F27" s="31"/>
      <c r="N27" s="29"/>
      <c r="O27" s="29"/>
      <c r="P27" s="29"/>
    </row>
    <row r="28" spans="1:16" ht="15" customHeight="1">
      <c r="A28" s="3">
        <v>44562</v>
      </c>
      <c r="B28" s="29">
        <v>113.92754769016196</v>
      </c>
      <c r="C28" s="29">
        <v>115.32190260398164</v>
      </c>
      <c r="D28" s="29">
        <v>39.856344297154834</v>
      </c>
      <c r="E28" s="31"/>
      <c r="F28" s="31"/>
      <c r="N28" s="29"/>
      <c r="O28" s="29"/>
      <c r="P28" s="29"/>
    </row>
    <row r="29" spans="1:16" ht="15" customHeight="1">
      <c r="A29" s="3">
        <v>44652</v>
      </c>
      <c r="B29" s="29">
        <v>113.37836267346866</v>
      </c>
      <c r="C29" s="29">
        <v>113.90419748136382</v>
      </c>
      <c r="D29" s="29">
        <v>39.563922981464401</v>
      </c>
      <c r="E29" s="31"/>
      <c r="F29" s="31"/>
      <c r="N29" s="29"/>
      <c r="O29" s="29"/>
      <c r="P29" s="29"/>
    </row>
    <row r="30" spans="1:16" ht="15" customHeight="1">
      <c r="A30" s="3">
        <v>44743</v>
      </c>
      <c r="B30" s="29">
        <v>115.51128992261414</v>
      </c>
      <c r="C30" s="29">
        <v>121.63962528727525</v>
      </c>
      <c r="D30" s="29">
        <v>26.357998552405519</v>
      </c>
      <c r="E30" s="31"/>
      <c r="F30" s="31"/>
      <c r="N30" s="29"/>
      <c r="O30" s="29"/>
      <c r="P30" s="29"/>
    </row>
    <row r="31" spans="1:16" ht="15" customHeight="1">
      <c r="A31" s="3">
        <v>44835</v>
      </c>
      <c r="B31" s="29">
        <v>112.83964190091713</v>
      </c>
      <c r="C31" s="29">
        <v>117.64766331335203</v>
      </c>
      <c r="D31" s="29">
        <v>8.433065107112057</v>
      </c>
      <c r="E31" s="31"/>
      <c r="F31" s="31"/>
      <c r="N31" s="29"/>
      <c r="O31" s="29"/>
      <c r="P31" s="29"/>
    </row>
    <row r="32" spans="1:16" ht="15" customHeight="1">
      <c r="A32" s="3">
        <v>44927</v>
      </c>
      <c r="B32" s="29">
        <v>109.57739477266254</v>
      </c>
      <c r="C32" s="29">
        <v>114.5003339280676</v>
      </c>
      <c r="D32" s="29">
        <v>5.250439782831549</v>
      </c>
      <c r="E32" s="31"/>
      <c r="F32" s="31"/>
      <c r="N32" s="29"/>
      <c r="O32" s="29"/>
      <c r="P32" s="29"/>
    </row>
    <row r="33" spans="1:16" ht="15" customHeight="1">
      <c r="A33" s="32"/>
      <c r="B33" s="30"/>
      <c r="C33" s="30"/>
      <c r="D33" s="30"/>
      <c r="E33" s="31"/>
      <c r="F33" s="31"/>
      <c r="N33" s="29"/>
      <c r="O33" s="29"/>
      <c r="P33" s="29"/>
    </row>
    <row r="34" spans="1:16" ht="15" customHeight="1">
      <c r="A34" s="32"/>
      <c r="B34" s="30"/>
      <c r="C34" s="30"/>
      <c r="D34" s="30"/>
      <c r="E34" s="31"/>
      <c r="F34" s="31"/>
      <c r="N34" s="29"/>
      <c r="O34" s="29"/>
      <c r="P34" s="29"/>
    </row>
    <row r="35" spans="1:16" ht="15" customHeight="1">
      <c r="A35" s="32"/>
      <c r="B35" s="30"/>
      <c r="C35" s="30"/>
      <c r="D35" s="30"/>
      <c r="E35" s="31"/>
      <c r="F35" s="31"/>
      <c r="N35" s="29"/>
      <c r="O35" s="29"/>
      <c r="P35" s="29"/>
    </row>
    <row r="36" spans="1:16" ht="15" customHeight="1">
      <c r="A36" s="32"/>
      <c r="B36" s="30"/>
      <c r="C36" s="30"/>
      <c r="D36" s="30"/>
      <c r="E36" s="31"/>
      <c r="F36" s="31"/>
      <c r="N36" s="29"/>
      <c r="O36" s="29"/>
      <c r="P36" s="29"/>
    </row>
    <row r="37" spans="1:16" ht="15" customHeight="1">
      <c r="A37" s="32"/>
      <c r="B37" s="30"/>
      <c r="C37" s="30"/>
      <c r="D37" s="30"/>
      <c r="E37" s="31"/>
      <c r="F37" s="31"/>
      <c r="N37" s="29"/>
      <c r="O37" s="29"/>
      <c r="P37" s="29"/>
    </row>
    <row r="38" spans="1:16" ht="15" customHeight="1">
      <c r="A38" s="32"/>
      <c r="B38" s="30"/>
      <c r="C38" s="30"/>
      <c r="D38" s="30"/>
      <c r="E38" s="31"/>
      <c r="F38" s="31"/>
      <c r="N38" s="29"/>
      <c r="P38" s="29"/>
    </row>
    <row r="39" spans="1:16" ht="15" customHeight="1">
      <c r="A39" s="32"/>
      <c r="B39" s="30"/>
      <c r="C39" s="30"/>
      <c r="D39" s="30"/>
      <c r="E39" s="31"/>
      <c r="F39" s="31"/>
      <c r="P39" s="29"/>
    </row>
    <row r="40" spans="1:16" ht="15" customHeight="1">
      <c r="A40" s="32"/>
      <c r="B40" s="30"/>
      <c r="C40" s="30"/>
      <c r="D40" s="30"/>
      <c r="E40" s="31"/>
      <c r="F40" s="31"/>
      <c r="P40" s="29"/>
    </row>
    <row r="41" spans="1:16" ht="15" customHeight="1">
      <c r="A41" s="32"/>
      <c r="B41" s="30"/>
      <c r="C41" s="30"/>
      <c r="D41" s="30"/>
      <c r="E41" s="31"/>
      <c r="F41" s="31"/>
      <c r="P41" s="29"/>
    </row>
    <row r="42" spans="1:16" ht="15" customHeight="1">
      <c r="A42" s="32"/>
      <c r="B42" s="30"/>
      <c r="C42" s="30"/>
      <c r="D42" s="30"/>
      <c r="E42" s="31"/>
      <c r="F42" s="31"/>
      <c r="P42" s="29"/>
    </row>
    <row r="43" spans="1:16" ht="15" customHeight="1">
      <c r="A43" s="32"/>
      <c r="B43" s="30"/>
      <c r="C43" s="30"/>
      <c r="D43" s="30"/>
      <c r="E43" s="31"/>
      <c r="F43" s="31"/>
      <c r="P43" s="29"/>
    </row>
    <row r="44" spans="1:16" ht="15" customHeight="1">
      <c r="A44" s="32"/>
      <c r="B44" s="30"/>
      <c r="C44" s="30"/>
      <c r="D44" s="30"/>
      <c r="E44" s="31"/>
      <c r="F44" s="31"/>
      <c r="P44" s="29"/>
    </row>
    <row r="45" spans="1:16" ht="15" customHeight="1">
      <c r="A45" s="32"/>
      <c r="B45" s="30"/>
      <c r="C45" s="30"/>
      <c r="D45" s="30"/>
      <c r="E45" s="31"/>
      <c r="F45" s="31"/>
      <c r="P45" s="29"/>
    </row>
    <row r="46" spans="1:16" ht="15" customHeight="1">
      <c r="A46" s="32"/>
      <c r="B46" s="30"/>
      <c r="C46" s="30"/>
      <c r="D46" s="30"/>
      <c r="E46" s="31"/>
      <c r="F46" s="31"/>
      <c r="P46" s="29"/>
    </row>
    <row r="47" spans="1:16" ht="15" customHeight="1">
      <c r="A47" s="32"/>
      <c r="B47" s="30"/>
      <c r="C47" s="30"/>
      <c r="D47" s="30"/>
      <c r="E47" s="31"/>
      <c r="F47" s="31"/>
      <c r="P47" s="29"/>
    </row>
    <row r="48" spans="1:16" ht="15" customHeight="1">
      <c r="A48" s="32"/>
      <c r="B48" s="30"/>
      <c r="C48" s="30"/>
      <c r="D48" s="30"/>
      <c r="E48" s="31"/>
      <c r="F48" s="31"/>
      <c r="P48" s="29"/>
    </row>
    <row r="49" spans="1:16" ht="15" customHeight="1">
      <c r="A49" s="32"/>
      <c r="B49" s="30"/>
      <c r="C49" s="30"/>
      <c r="D49" s="30"/>
      <c r="E49" s="31"/>
      <c r="F49" s="31"/>
      <c r="P49" s="29"/>
    </row>
    <row r="50" spans="1:16" ht="15" customHeight="1">
      <c r="A50" s="32"/>
      <c r="B50" s="30"/>
      <c r="C50" s="30"/>
      <c r="D50" s="30"/>
      <c r="E50" s="31"/>
      <c r="F50" s="31"/>
      <c r="P50" s="29"/>
    </row>
    <row r="51" spans="1:16" ht="15" customHeight="1">
      <c r="A51" s="32"/>
      <c r="B51" s="30"/>
      <c r="C51" s="30"/>
      <c r="D51" s="30"/>
      <c r="E51" s="31"/>
      <c r="F51" s="31"/>
      <c r="P51" s="29"/>
    </row>
    <row r="52" spans="1:16" ht="15" customHeight="1">
      <c r="A52" s="32"/>
      <c r="B52" s="30"/>
      <c r="C52" s="30"/>
      <c r="D52" s="30"/>
      <c r="E52" s="31"/>
      <c r="F52" s="31"/>
      <c r="P52" s="29"/>
    </row>
    <row r="53" spans="1:16" ht="15" customHeight="1">
      <c r="A53" s="32"/>
      <c r="B53" s="30"/>
      <c r="C53" s="30"/>
      <c r="D53" s="30"/>
      <c r="E53" s="31"/>
      <c r="F53" s="31"/>
      <c r="P53" s="29"/>
    </row>
    <row r="54" spans="1:16" ht="15" customHeight="1">
      <c r="A54" s="32"/>
      <c r="B54" s="30"/>
      <c r="C54" s="30"/>
      <c r="D54" s="30"/>
      <c r="E54" s="31"/>
      <c r="F54" s="31"/>
      <c r="P54" s="29"/>
    </row>
    <row r="55" spans="1:16" ht="15" customHeight="1">
      <c r="A55" s="32"/>
      <c r="B55" s="30"/>
      <c r="C55" s="30"/>
      <c r="D55" s="30"/>
      <c r="E55" s="31"/>
      <c r="F55" s="31"/>
      <c r="P55" s="29"/>
    </row>
    <row r="56" spans="1:16" ht="15" customHeight="1">
      <c r="A56" s="32"/>
      <c r="B56" s="30"/>
      <c r="C56" s="30"/>
      <c r="D56" s="30"/>
      <c r="E56" s="31"/>
      <c r="F56" s="31"/>
      <c r="N56" s="29"/>
      <c r="O56" s="29"/>
      <c r="P56" s="29"/>
    </row>
    <row r="57" spans="1:16" ht="15" customHeight="1">
      <c r="A57" s="32"/>
      <c r="B57" s="30"/>
      <c r="C57" s="30"/>
      <c r="D57" s="30"/>
      <c r="E57" s="31"/>
      <c r="F57" s="31"/>
      <c r="N57" s="29"/>
      <c r="O57" s="29"/>
      <c r="P57" s="29"/>
    </row>
    <row r="58" spans="1:16" ht="15" customHeight="1">
      <c r="A58" s="32"/>
      <c r="B58" s="30"/>
      <c r="C58" s="30"/>
      <c r="D58" s="30"/>
      <c r="E58" s="31"/>
      <c r="F58" s="31"/>
      <c r="N58" s="29"/>
      <c r="O58" s="29"/>
      <c r="P58" s="29"/>
    </row>
    <row r="59" spans="1:16" ht="15" customHeight="1">
      <c r="A59" s="32"/>
      <c r="B59" s="30"/>
      <c r="C59" s="30"/>
      <c r="D59" s="30"/>
      <c r="E59" s="31"/>
      <c r="F59" s="31"/>
      <c r="N59" s="29"/>
      <c r="O59" s="29"/>
      <c r="P59" s="29"/>
    </row>
    <row r="60" spans="1:16" ht="15" customHeight="1">
      <c r="A60" s="32"/>
      <c r="B60" s="30"/>
      <c r="C60" s="30"/>
      <c r="D60" s="30"/>
      <c r="E60" s="31"/>
      <c r="F60" s="31"/>
      <c r="N60" s="29"/>
      <c r="O60" s="29"/>
      <c r="P60" s="29"/>
    </row>
    <row r="61" spans="1:16" ht="15" customHeight="1">
      <c r="A61" s="32"/>
      <c r="B61" s="30"/>
      <c r="C61" s="30"/>
      <c r="D61" s="30"/>
      <c r="E61" s="31"/>
      <c r="F61" s="31"/>
      <c r="N61" s="29"/>
      <c r="O61" s="29"/>
      <c r="P61" s="29"/>
    </row>
    <row r="62" spans="1:16" ht="15" customHeight="1">
      <c r="A62" s="32"/>
      <c r="B62" s="30"/>
      <c r="C62" s="30"/>
      <c r="D62" s="30"/>
      <c r="E62" s="31"/>
      <c r="F62" s="31"/>
      <c r="N62" s="29"/>
      <c r="O62" s="29"/>
      <c r="P62" s="29"/>
    </row>
    <row r="63" spans="1:16" ht="15" customHeight="1">
      <c r="A63" s="32"/>
      <c r="B63" s="30"/>
      <c r="C63" s="30"/>
      <c r="D63" s="30"/>
      <c r="E63" s="31"/>
      <c r="F63" s="31"/>
      <c r="N63" s="29"/>
      <c r="O63" s="29"/>
      <c r="P63" s="29"/>
    </row>
    <row r="64" spans="1:16" ht="15" customHeight="1">
      <c r="A64" s="32"/>
      <c r="B64" s="30"/>
      <c r="C64" s="30"/>
      <c r="D64" s="30"/>
      <c r="E64" s="31"/>
      <c r="F64" s="31"/>
      <c r="N64" s="29"/>
      <c r="O64" s="29"/>
      <c r="P64" s="29"/>
    </row>
    <row r="65" spans="1:16" ht="15" customHeight="1">
      <c r="A65" s="32"/>
      <c r="B65" s="30"/>
      <c r="C65" s="30"/>
      <c r="D65" s="30"/>
      <c r="E65" s="31"/>
      <c r="F65" s="31"/>
      <c r="N65" s="29"/>
      <c r="O65" s="29"/>
      <c r="P65" s="29"/>
    </row>
    <row r="66" spans="1:16" ht="15" customHeight="1">
      <c r="A66" s="32"/>
      <c r="B66" s="30"/>
      <c r="C66" s="30"/>
      <c r="D66" s="30"/>
      <c r="E66" s="31"/>
      <c r="F66" s="31"/>
      <c r="N66" s="29"/>
      <c r="O66" s="29"/>
      <c r="P66" s="29"/>
    </row>
    <row r="67" spans="1:16" ht="15" customHeight="1">
      <c r="A67" s="32"/>
      <c r="B67" s="30"/>
      <c r="C67" s="30"/>
      <c r="D67" s="30"/>
      <c r="E67" s="31"/>
      <c r="F67" s="31"/>
      <c r="N67" s="29"/>
      <c r="O67" s="29"/>
      <c r="P67" s="29"/>
    </row>
    <row r="68" spans="1:16" ht="15" customHeight="1">
      <c r="A68" s="32"/>
      <c r="B68" s="30"/>
      <c r="C68" s="30"/>
      <c r="D68" s="30"/>
      <c r="E68" s="31"/>
      <c r="F68" s="31"/>
      <c r="N68" s="29"/>
      <c r="O68" s="29"/>
      <c r="P68" s="29"/>
    </row>
    <row r="69" spans="1:16" ht="15" customHeight="1">
      <c r="A69" s="32"/>
      <c r="B69" s="30"/>
      <c r="C69" s="30"/>
      <c r="D69" s="30"/>
      <c r="E69" s="31"/>
      <c r="F69" s="31"/>
      <c r="N69" s="29"/>
      <c r="O69" s="29"/>
      <c r="P69" s="29"/>
    </row>
    <row r="70" spans="1:16" ht="15" customHeight="1">
      <c r="A70" s="32"/>
      <c r="B70" s="30"/>
      <c r="C70" s="30"/>
      <c r="D70" s="30"/>
      <c r="E70" s="31"/>
      <c r="F70" s="31"/>
      <c r="N70" s="29"/>
      <c r="O70" s="29"/>
      <c r="P70" s="29"/>
    </row>
    <row r="71" spans="1:16" ht="15" customHeight="1">
      <c r="A71" s="32"/>
      <c r="B71" s="30"/>
      <c r="C71" s="30"/>
      <c r="E71" s="31"/>
      <c r="F71" s="31"/>
      <c r="N71" s="29"/>
      <c r="O71" s="29"/>
      <c r="P71" s="29"/>
    </row>
    <row r="72" spans="1:16" ht="15" customHeight="1">
      <c r="A72" s="32"/>
      <c r="B72" s="30"/>
      <c r="C72" s="30"/>
      <c r="D72" s="30"/>
      <c r="E72" s="31"/>
      <c r="F72" s="31"/>
      <c r="N72" s="29"/>
      <c r="O72" s="29"/>
      <c r="P72" s="29"/>
    </row>
    <row r="73" spans="1:16" ht="15" customHeight="1">
      <c r="A73" s="32"/>
      <c r="B73" s="30"/>
      <c r="C73" s="30"/>
      <c r="D73" s="30"/>
      <c r="E73" s="31"/>
      <c r="F73" s="31"/>
      <c r="N73" s="29"/>
      <c r="O73" s="29"/>
      <c r="P73" s="29"/>
    </row>
    <row r="74" spans="1:16" ht="15" customHeight="1">
      <c r="A74" s="32"/>
      <c r="B74" s="30"/>
      <c r="C74" s="30"/>
      <c r="D74" s="30"/>
      <c r="E74" s="31"/>
      <c r="F74" s="31"/>
      <c r="N74" s="29"/>
      <c r="O74" s="29"/>
      <c r="P74" s="29"/>
    </row>
    <row r="75" spans="1:16" ht="15" customHeight="1">
      <c r="A75" s="32"/>
      <c r="B75" s="30"/>
      <c r="C75" s="30"/>
      <c r="D75" s="30"/>
      <c r="E75" s="31"/>
      <c r="F75" s="31"/>
      <c r="N75" s="29"/>
      <c r="O75" s="29"/>
      <c r="P75" s="29"/>
    </row>
    <row r="76" spans="1:16" ht="15" customHeight="1">
      <c r="A76" s="32"/>
      <c r="B76" s="30"/>
      <c r="C76" s="30"/>
      <c r="D76" s="30"/>
      <c r="E76" s="31"/>
      <c r="F76" s="31"/>
      <c r="N76" s="29"/>
      <c r="O76" s="29"/>
      <c r="P76" s="29"/>
    </row>
    <row r="77" spans="1:16" ht="15" customHeight="1">
      <c r="A77" s="32"/>
      <c r="B77" s="30"/>
      <c r="C77" s="30"/>
      <c r="D77" s="30"/>
      <c r="E77" s="31"/>
      <c r="F77" s="31"/>
      <c r="N77" s="29"/>
      <c r="O77" s="29"/>
      <c r="P77" s="29"/>
    </row>
    <row r="78" spans="1:16" ht="15" customHeight="1">
      <c r="A78" s="32"/>
      <c r="B78" s="30"/>
      <c r="C78" s="30"/>
      <c r="D78" s="30"/>
      <c r="E78" s="31"/>
      <c r="F78" s="31"/>
      <c r="N78" s="29"/>
      <c r="O78" s="29"/>
      <c r="P78" s="29"/>
    </row>
    <row r="79" spans="1:16" ht="15" customHeight="1">
      <c r="A79" s="32"/>
      <c r="B79" s="30"/>
      <c r="C79" s="30"/>
      <c r="D79" s="30"/>
      <c r="E79" s="31"/>
      <c r="F79" s="31"/>
      <c r="N79" s="29"/>
      <c r="O79" s="29"/>
      <c r="P79" s="29"/>
    </row>
    <row r="80" spans="1:16" ht="15" customHeight="1">
      <c r="A80" s="32"/>
      <c r="B80" s="30"/>
      <c r="C80" s="30"/>
      <c r="D80" s="30"/>
      <c r="E80" s="31"/>
      <c r="F80" s="31"/>
      <c r="N80" s="29"/>
      <c r="O80" s="29"/>
      <c r="P80" s="29"/>
    </row>
    <row r="81" spans="1:16" ht="15" customHeight="1">
      <c r="A81" s="32"/>
      <c r="B81" s="30"/>
      <c r="C81" s="30"/>
      <c r="D81" s="30"/>
      <c r="E81" s="31"/>
      <c r="F81" s="31"/>
      <c r="N81" s="29"/>
      <c r="O81" s="29"/>
      <c r="P81" s="29"/>
    </row>
    <row r="82" spans="1:16" ht="15" customHeight="1">
      <c r="A82" s="32"/>
      <c r="B82" s="30"/>
      <c r="C82" s="30"/>
      <c r="D82" s="30"/>
      <c r="E82" s="31"/>
      <c r="F82" s="31"/>
      <c r="N82" s="29"/>
      <c r="O82" s="29"/>
      <c r="P82" s="29"/>
    </row>
    <row r="83" spans="1:16" ht="15" customHeight="1">
      <c r="A83" s="32"/>
      <c r="B83" s="30"/>
      <c r="C83" s="30"/>
      <c r="D83" s="30"/>
      <c r="E83" s="31"/>
      <c r="F83" s="31"/>
      <c r="N83" s="29"/>
      <c r="O83" s="29"/>
      <c r="P83" s="29"/>
    </row>
    <row r="84" spans="1:16" ht="15" customHeight="1">
      <c r="A84" s="32"/>
      <c r="B84" s="30"/>
      <c r="C84" s="30"/>
      <c r="D84" s="30"/>
      <c r="E84" s="31"/>
      <c r="F84" s="31"/>
      <c r="N84" s="29"/>
      <c r="O84" s="29"/>
      <c r="P84" s="29"/>
    </row>
    <row r="85" spans="1:16" ht="15" customHeight="1">
      <c r="A85" s="32"/>
      <c r="B85" s="30"/>
      <c r="C85" s="30"/>
      <c r="D85" s="30"/>
      <c r="E85" s="31"/>
      <c r="F85" s="31"/>
      <c r="N85" s="29"/>
      <c r="O85" s="29"/>
      <c r="P85" s="29"/>
    </row>
    <row r="86" spans="1:16" ht="15" customHeight="1">
      <c r="A86" s="32"/>
      <c r="B86" s="30"/>
      <c r="C86" s="30"/>
      <c r="D86" s="30"/>
      <c r="E86" s="31"/>
      <c r="F86" s="31"/>
      <c r="N86" s="29"/>
      <c r="O86" s="29"/>
      <c r="P86" s="29"/>
    </row>
    <row r="87" spans="1:16" ht="15" customHeight="1">
      <c r="A87" s="32"/>
      <c r="B87" s="30"/>
      <c r="C87" s="30"/>
      <c r="D87" s="30"/>
      <c r="E87" s="31"/>
      <c r="F87" s="31"/>
      <c r="N87" s="29"/>
      <c r="O87" s="29"/>
      <c r="P87" s="29"/>
    </row>
    <row r="88" spans="1:16" ht="15" customHeight="1">
      <c r="A88" s="32"/>
      <c r="B88" s="30"/>
      <c r="C88" s="30"/>
      <c r="D88" s="30"/>
      <c r="E88" s="31"/>
      <c r="F88" s="31"/>
      <c r="N88" s="29"/>
      <c r="O88" s="29"/>
      <c r="P88" s="29"/>
    </row>
    <row r="89" spans="1:16" ht="15" customHeight="1">
      <c r="A89" s="32"/>
      <c r="B89" s="30"/>
      <c r="C89" s="30"/>
      <c r="D89" s="30"/>
      <c r="E89" s="31"/>
      <c r="F89" s="31"/>
      <c r="N89" s="29"/>
      <c r="O89" s="29"/>
      <c r="P89" s="29"/>
    </row>
    <row r="90" spans="1:16" ht="15" customHeight="1">
      <c r="A90" s="32"/>
      <c r="B90" s="30"/>
      <c r="C90" s="30"/>
      <c r="D90" s="30"/>
      <c r="E90" s="31"/>
      <c r="F90" s="31"/>
      <c r="P90" s="29"/>
    </row>
    <row r="91" spans="1:16" ht="15" customHeight="1">
      <c r="A91" s="32"/>
      <c r="B91" s="30"/>
      <c r="C91" s="30"/>
      <c r="D91" s="30"/>
      <c r="E91" s="31"/>
      <c r="F91" s="31"/>
      <c r="P91" s="29"/>
    </row>
    <row r="92" spans="1:16" ht="15" customHeight="1">
      <c r="A92" s="32"/>
      <c r="B92" s="30"/>
      <c r="C92" s="30"/>
      <c r="D92" s="30"/>
      <c r="E92" s="31"/>
      <c r="F92" s="31"/>
      <c r="P92" s="29"/>
    </row>
    <row r="93" spans="1:16" ht="15" customHeight="1">
      <c r="A93" s="32"/>
      <c r="B93" s="30"/>
      <c r="C93" s="30"/>
      <c r="D93" s="30"/>
      <c r="E93" s="31"/>
      <c r="F93" s="31"/>
      <c r="P93" s="29"/>
    </row>
    <row r="94" spans="1:16" ht="15" customHeight="1">
      <c r="A94" s="32"/>
      <c r="B94" s="30"/>
      <c r="C94" s="30"/>
      <c r="D94" s="30"/>
      <c r="E94" s="31"/>
      <c r="F94" s="31"/>
      <c r="P94" s="29"/>
    </row>
    <row r="95" spans="1:16" ht="15" customHeight="1">
      <c r="A95" s="32"/>
      <c r="B95" s="30"/>
      <c r="C95" s="30"/>
      <c r="D95" s="30"/>
      <c r="E95" s="31"/>
      <c r="F95" s="31"/>
      <c r="P95" s="29"/>
    </row>
    <row r="96" spans="1:16" ht="15" customHeight="1">
      <c r="A96" s="32"/>
      <c r="B96" s="30"/>
      <c r="C96" s="30"/>
      <c r="D96" s="30"/>
      <c r="E96" s="31"/>
      <c r="F96" s="31"/>
      <c r="P96" s="29"/>
    </row>
    <row r="97" spans="1:16" ht="15" customHeight="1">
      <c r="A97" s="32"/>
      <c r="B97" s="30"/>
      <c r="C97" s="30"/>
      <c r="D97" s="30"/>
      <c r="E97" s="31"/>
      <c r="F97" s="31"/>
      <c r="P97" s="29"/>
    </row>
    <row r="98" spans="1:16" ht="15" customHeight="1">
      <c r="A98" s="32"/>
      <c r="B98" s="30"/>
      <c r="C98" s="30"/>
      <c r="D98" s="30"/>
      <c r="E98" s="31"/>
      <c r="F98" s="31"/>
      <c r="P98" s="29"/>
    </row>
    <row r="99" spans="1:16" ht="15" customHeight="1">
      <c r="A99" s="32"/>
      <c r="B99" s="30"/>
      <c r="C99" s="30"/>
      <c r="D99" s="30"/>
      <c r="E99" s="31"/>
      <c r="F99" s="31"/>
      <c r="P99" s="29"/>
    </row>
    <row r="100" spans="1:16" ht="15" customHeight="1">
      <c r="A100" s="32"/>
      <c r="B100" s="30"/>
      <c r="C100" s="30"/>
      <c r="D100" s="30"/>
      <c r="E100" s="30"/>
      <c r="F100" s="30"/>
      <c r="P100" s="29"/>
    </row>
    <row r="101" spans="1:16" ht="15" customHeight="1">
      <c r="A101" s="32"/>
      <c r="B101" s="30"/>
      <c r="C101" s="30"/>
      <c r="D101" s="30"/>
      <c r="E101" s="30"/>
      <c r="F101" s="30"/>
      <c r="P101" s="29"/>
    </row>
    <row r="102" spans="1:16" ht="15" customHeight="1">
      <c r="A102" s="32"/>
      <c r="B102" s="30"/>
      <c r="C102" s="30"/>
      <c r="D102" s="30"/>
      <c r="E102" s="30"/>
      <c r="F102" s="30"/>
      <c r="P102" s="29"/>
    </row>
    <row r="103" spans="1:16" ht="15" customHeight="1">
      <c r="A103" s="32"/>
      <c r="B103" s="30"/>
      <c r="C103" s="30"/>
      <c r="D103" s="30"/>
      <c r="E103" s="30"/>
      <c r="F103" s="30"/>
    </row>
    <row r="104" spans="1:16" ht="15" customHeight="1">
      <c r="A104" s="32"/>
      <c r="B104" s="30"/>
      <c r="C104" s="30"/>
      <c r="D104" s="30"/>
      <c r="E104" s="30"/>
      <c r="F104" s="30"/>
    </row>
    <row r="105" spans="1:16" ht="15" customHeight="1">
      <c r="A105" s="32"/>
      <c r="B105" s="30"/>
      <c r="C105" s="30"/>
      <c r="D105" s="30"/>
      <c r="E105" s="30"/>
      <c r="F105" s="30"/>
    </row>
    <row r="106" spans="1:16" ht="15" customHeight="1">
      <c r="A106" s="32"/>
      <c r="B106" s="30"/>
      <c r="C106" s="30"/>
      <c r="D106" s="30"/>
      <c r="E106" s="30"/>
      <c r="F106" s="30"/>
    </row>
    <row r="107" spans="1:16" ht="15" customHeight="1">
      <c r="A107" s="32"/>
      <c r="B107" s="30"/>
      <c r="C107" s="30"/>
      <c r="D107" s="30"/>
      <c r="E107" s="30"/>
      <c r="F107" s="30"/>
    </row>
    <row r="108" spans="1:16" ht="15" customHeight="1">
      <c r="A108" s="32"/>
      <c r="B108" s="30"/>
      <c r="C108" s="30"/>
      <c r="D108" s="30"/>
      <c r="E108" s="30"/>
      <c r="F108" s="30"/>
    </row>
    <row r="109" spans="1:16" ht="15" customHeight="1">
      <c r="A109" s="32"/>
      <c r="B109" s="30"/>
      <c r="C109" s="30"/>
      <c r="D109" s="30"/>
      <c r="E109" s="30"/>
      <c r="F109" s="30"/>
    </row>
    <row r="110" spans="1:16" ht="15" customHeight="1">
      <c r="A110" s="32"/>
      <c r="B110" s="30"/>
      <c r="C110" s="30"/>
      <c r="D110" s="30"/>
      <c r="E110" s="30"/>
      <c r="F110" s="30"/>
    </row>
    <row r="111" spans="1:16" ht="15" customHeight="1">
      <c r="A111" s="32"/>
      <c r="B111" s="30"/>
      <c r="C111" s="30"/>
      <c r="D111" s="30"/>
      <c r="E111" s="30"/>
      <c r="F111" s="30"/>
    </row>
    <row r="112" spans="1:16" ht="15" customHeight="1">
      <c r="A112" s="32"/>
      <c r="B112" s="30"/>
      <c r="C112" s="30"/>
      <c r="D112" s="30"/>
      <c r="E112" s="30"/>
      <c r="F112" s="30"/>
    </row>
    <row r="113" spans="1:6" ht="15" customHeight="1">
      <c r="A113" s="32"/>
      <c r="B113" s="30"/>
      <c r="C113" s="30"/>
      <c r="D113" s="30"/>
      <c r="E113" s="30"/>
      <c r="F113" s="30"/>
    </row>
    <row r="114" spans="1:6" ht="15" customHeight="1">
      <c r="A114" s="32"/>
      <c r="B114" s="30"/>
      <c r="C114" s="30"/>
      <c r="D114" s="30"/>
      <c r="E114" s="30"/>
      <c r="F114" s="30"/>
    </row>
    <row r="115" spans="1:6" ht="15" customHeight="1">
      <c r="A115" s="32"/>
      <c r="B115" s="30"/>
      <c r="C115" s="30"/>
      <c r="D115" s="30"/>
      <c r="E115" s="30"/>
      <c r="F115" s="30"/>
    </row>
    <row r="116" spans="1:6" ht="15" customHeight="1">
      <c r="A116" s="32"/>
      <c r="B116" s="30"/>
      <c r="C116" s="30"/>
      <c r="D116" s="30"/>
      <c r="E116" s="30"/>
      <c r="F116" s="30"/>
    </row>
    <row r="117" spans="1:6" ht="15" customHeight="1">
      <c r="A117" s="32"/>
      <c r="B117" s="30"/>
      <c r="C117" s="30"/>
      <c r="D117" s="30"/>
      <c r="E117" s="30"/>
      <c r="F117" s="30"/>
    </row>
    <row r="118" spans="1:6" ht="15" customHeight="1">
      <c r="A118" s="32"/>
      <c r="B118" s="30"/>
      <c r="C118" s="30"/>
      <c r="D118" s="30"/>
      <c r="E118" s="30"/>
      <c r="F118" s="30"/>
    </row>
    <row r="119" spans="1:6" ht="15" customHeight="1">
      <c r="A119" s="32"/>
      <c r="B119" s="32"/>
      <c r="C119" s="30"/>
      <c r="D119" s="30"/>
      <c r="E119" s="30"/>
      <c r="F119" s="30"/>
    </row>
    <row r="120" spans="1:6" ht="15" customHeight="1">
      <c r="A120" s="32"/>
      <c r="B120" s="32"/>
      <c r="C120" s="30"/>
      <c r="D120" s="30"/>
      <c r="E120" s="30"/>
      <c r="F120" s="30"/>
    </row>
    <row r="121" spans="1:6" ht="15" customHeight="1">
      <c r="A121" s="32"/>
      <c r="B121" s="32"/>
      <c r="C121" s="30"/>
      <c r="D121" s="30"/>
      <c r="E121" s="30"/>
      <c r="F121" s="30"/>
    </row>
    <row r="122" spans="1:6" ht="15" customHeight="1">
      <c r="A122" s="32"/>
      <c r="B122" s="32"/>
      <c r="C122" s="30"/>
      <c r="D122" s="30"/>
      <c r="E122" s="30"/>
      <c r="F122" s="30"/>
    </row>
    <row r="123" spans="1:6" ht="15" customHeight="1">
      <c r="A123" s="32"/>
      <c r="B123" s="32"/>
      <c r="C123" s="30"/>
      <c r="D123" s="30"/>
      <c r="E123" s="30"/>
      <c r="F123" s="30"/>
    </row>
    <row r="124" spans="1:6" ht="15" customHeight="1">
      <c r="A124" s="32"/>
      <c r="B124" s="32"/>
      <c r="C124" s="30"/>
      <c r="D124" s="30"/>
      <c r="E124" s="30"/>
      <c r="F124" s="30"/>
    </row>
    <row r="125" spans="1:6" ht="15" customHeight="1">
      <c r="A125" s="32"/>
      <c r="B125" s="32"/>
      <c r="C125" s="30"/>
      <c r="D125" s="30"/>
      <c r="E125" s="30"/>
      <c r="F125" s="30"/>
    </row>
    <row r="126" spans="1:6" ht="15" customHeight="1">
      <c r="A126" s="32"/>
      <c r="B126" s="32"/>
      <c r="C126" s="30"/>
      <c r="D126" s="30"/>
      <c r="E126" s="30"/>
      <c r="F126" s="30"/>
    </row>
    <row r="127" spans="1:6" ht="15" customHeight="1">
      <c r="A127" s="32"/>
      <c r="B127" s="32"/>
      <c r="C127" s="30"/>
      <c r="D127" s="30"/>
      <c r="E127" s="30"/>
      <c r="F127" s="30"/>
    </row>
    <row r="128" spans="1:6" ht="15" customHeight="1">
      <c r="A128" s="32"/>
      <c r="B128" s="32"/>
      <c r="C128" s="30"/>
      <c r="D128" s="30"/>
      <c r="E128" s="30"/>
      <c r="F128" s="30"/>
    </row>
    <row r="129" spans="1:6" ht="15" customHeight="1">
      <c r="A129" s="32"/>
      <c r="B129" s="32"/>
      <c r="C129" s="30"/>
      <c r="D129" s="30"/>
      <c r="E129" s="30"/>
      <c r="F129" s="30"/>
    </row>
    <row r="130" spans="1:6" ht="15" customHeight="1">
      <c r="A130" s="32"/>
      <c r="B130" s="32"/>
      <c r="C130" s="30"/>
      <c r="D130" s="30"/>
      <c r="E130" s="30"/>
      <c r="F130" s="30"/>
    </row>
    <row r="131" spans="1:6" ht="15" customHeight="1">
      <c r="A131" s="32"/>
      <c r="B131" s="32"/>
      <c r="C131" s="30"/>
      <c r="D131" s="30"/>
      <c r="E131" s="30"/>
      <c r="F131" s="30"/>
    </row>
    <row r="132" spans="1:6" ht="15" customHeight="1">
      <c r="A132" s="32"/>
      <c r="B132" s="32"/>
      <c r="C132" s="30"/>
      <c r="D132" s="30"/>
      <c r="E132" s="30"/>
      <c r="F132" s="30"/>
    </row>
    <row r="133" spans="1:6" ht="15" customHeight="1">
      <c r="A133" s="32"/>
      <c r="B133" s="32"/>
      <c r="C133" s="30"/>
      <c r="D133" s="30"/>
      <c r="E133" s="30"/>
      <c r="F133" s="30"/>
    </row>
    <row r="134" spans="1:6" ht="15" customHeight="1">
      <c r="A134" s="32"/>
      <c r="B134" s="32"/>
      <c r="C134" s="30"/>
      <c r="D134" s="30"/>
      <c r="E134" s="30"/>
      <c r="F134" s="30"/>
    </row>
    <row r="135" spans="1:6" ht="15" customHeight="1">
      <c r="A135" s="32"/>
      <c r="B135" s="32"/>
      <c r="C135" s="30"/>
      <c r="D135" s="30"/>
      <c r="E135" s="30"/>
      <c r="F135" s="30"/>
    </row>
    <row r="136" spans="1:6" ht="15" customHeight="1">
      <c r="A136" s="32"/>
      <c r="B136" s="32"/>
      <c r="C136" s="30"/>
      <c r="D136" s="30"/>
      <c r="E136" s="30"/>
      <c r="F136" s="30"/>
    </row>
    <row r="137" spans="1:6" ht="15" customHeight="1">
      <c r="A137" s="32"/>
      <c r="B137" s="32"/>
      <c r="C137" s="30"/>
      <c r="D137" s="30"/>
      <c r="E137" s="30"/>
      <c r="F137" s="30"/>
    </row>
    <row r="138" spans="1:6" ht="15" customHeight="1">
      <c r="A138" s="32"/>
      <c r="B138" s="32"/>
      <c r="C138" s="30"/>
      <c r="D138" s="30"/>
      <c r="E138" s="30"/>
      <c r="F138" s="30"/>
    </row>
    <row r="139" spans="1:6" ht="15" customHeight="1">
      <c r="A139" s="32"/>
      <c r="B139" s="32"/>
      <c r="C139" s="30"/>
      <c r="D139" s="30"/>
      <c r="E139" s="30"/>
      <c r="F139" s="30"/>
    </row>
    <row r="140" spans="1:6" ht="15" customHeight="1">
      <c r="A140" s="32"/>
      <c r="B140" s="32"/>
      <c r="C140" s="30"/>
      <c r="D140" s="30"/>
      <c r="E140" s="30"/>
      <c r="F140" s="30"/>
    </row>
    <row r="141" spans="1:6" ht="15" customHeight="1">
      <c r="A141" s="32"/>
      <c r="B141" s="32"/>
      <c r="C141" s="30"/>
      <c r="D141" s="30"/>
      <c r="E141" s="30"/>
      <c r="F141" s="30"/>
    </row>
    <row r="142" spans="1:6" ht="15" customHeight="1">
      <c r="A142" s="32"/>
      <c r="B142" s="32"/>
      <c r="C142" s="30"/>
      <c r="D142" s="30"/>
      <c r="E142" s="30"/>
      <c r="F142" s="30"/>
    </row>
    <row r="143" spans="1:6" ht="15" customHeight="1">
      <c r="A143" s="32"/>
      <c r="B143" s="32"/>
      <c r="C143" s="30"/>
      <c r="D143" s="30"/>
      <c r="E143" s="30"/>
      <c r="F143" s="30"/>
    </row>
    <row r="144" spans="1:6" ht="15" customHeight="1">
      <c r="A144" s="32"/>
      <c r="B144" s="32"/>
      <c r="C144" s="30"/>
      <c r="D144" s="30"/>
      <c r="E144" s="30"/>
      <c r="F144" s="30"/>
    </row>
    <row r="145" spans="1:9" ht="15" customHeight="1">
      <c r="A145" s="32"/>
      <c r="B145" s="32"/>
      <c r="C145" s="30"/>
      <c r="D145" s="30"/>
      <c r="E145" s="30"/>
      <c r="F145" s="30"/>
    </row>
    <row r="146" spans="1:9" ht="15" customHeight="1">
      <c r="A146" s="32"/>
      <c r="B146" s="32"/>
      <c r="C146" s="30"/>
      <c r="D146" s="30"/>
      <c r="E146" s="30"/>
      <c r="F146" s="30"/>
    </row>
    <row r="147" spans="1:9" ht="15" customHeight="1">
      <c r="A147" s="32"/>
      <c r="B147" s="32"/>
      <c r="C147" s="30"/>
      <c r="D147" s="30"/>
      <c r="E147" s="30"/>
      <c r="F147" s="30"/>
    </row>
    <row r="148" spans="1:9" ht="15" customHeight="1">
      <c r="A148" s="32"/>
      <c r="B148" s="32"/>
      <c r="C148" s="30"/>
      <c r="D148" s="30"/>
      <c r="E148" s="30"/>
      <c r="F148" s="30"/>
    </row>
    <row r="149" spans="1:9" ht="15" customHeight="1">
      <c r="A149" s="32"/>
      <c r="B149" s="32"/>
      <c r="C149" s="30"/>
      <c r="D149" s="30"/>
      <c r="E149" s="30"/>
      <c r="F149" s="30"/>
    </row>
    <row r="150" spans="1:9" ht="15" customHeight="1">
      <c r="A150" s="32"/>
      <c r="B150" s="32"/>
      <c r="C150" s="30"/>
      <c r="D150" s="30"/>
      <c r="E150" s="30"/>
      <c r="F150" s="30"/>
    </row>
    <row r="151" spans="1:9" ht="15" customHeight="1">
      <c r="A151" s="32"/>
      <c r="B151" s="32"/>
      <c r="C151" s="30"/>
      <c r="D151" s="30"/>
      <c r="E151" s="30"/>
      <c r="F151" s="30"/>
    </row>
    <row r="152" spans="1:9" ht="15" customHeight="1">
      <c r="A152" s="32"/>
      <c r="B152" s="32"/>
      <c r="C152" s="30"/>
      <c r="D152" s="30"/>
      <c r="E152" s="30"/>
      <c r="F152" s="30"/>
    </row>
    <row r="153" spans="1:9" ht="15" customHeight="1">
      <c r="A153" s="32"/>
      <c r="B153" s="32"/>
      <c r="C153" s="30"/>
      <c r="D153" s="30"/>
      <c r="E153" s="30"/>
      <c r="F153" s="30"/>
    </row>
    <row r="154" spans="1:9" ht="15" customHeight="1">
      <c r="A154" s="32"/>
      <c r="B154" s="32"/>
      <c r="C154" s="30"/>
      <c r="D154" s="30"/>
      <c r="E154" s="30"/>
      <c r="F154" s="30"/>
    </row>
    <row r="155" spans="1:9" ht="15" customHeight="1">
      <c r="A155" s="32"/>
      <c r="B155" s="32"/>
      <c r="C155" s="30"/>
      <c r="D155" s="30"/>
      <c r="E155" s="30"/>
      <c r="F155" s="30"/>
    </row>
    <row r="156" spans="1:9" ht="15" customHeight="1">
      <c r="A156" s="32"/>
      <c r="B156" s="32"/>
      <c r="C156" s="30"/>
      <c r="D156" s="30"/>
      <c r="E156" s="30"/>
      <c r="F156" s="30"/>
    </row>
    <row r="157" spans="1:9" ht="15" customHeight="1">
      <c r="A157" s="32"/>
      <c r="B157" s="32"/>
      <c r="C157" s="30"/>
      <c r="D157" s="30"/>
      <c r="E157" s="30"/>
      <c r="F157" s="30"/>
    </row>
    <row r="158" spans="1:9" ht="15" customHeight="1">
      <c r="A158" s="32"/>
      <c r="B158" s="32"/>
      <c r="C158" s="30"/>
      <c r="D158" s="30"/>
      <c r="E158" s="30"/>
      <c r="F158" s="30"/>
    </row>
    <row r="159" spans="1:9" ht="15" customHeight="1">
      <c r="A159" s="32"/>
      <c r="B159" s="32"/>
      <c r="C159" s="30"/>
      <c r="D159" s="30"/>
      <c r="E159" s="30"/>
      <c r="F159" s="30"/>
      <c r="I159" s="30"/>
    </row>
    <row r="160" spans="1:9" ht="15" customHeight="1">
      <c r="A160" s="32"/>
      <c r="B160" s="32"/>
      <c r="C160" s="30"/>
      <c r="D160" s="30"/>
      <c r="E160" s="30"/>
      <c r="F160" s="30"/>
      <c r="I160" s="30"/>
    </row>
    <row r="161" spans="1:9" ht="15" customHeight="1">
      <c r="A161" s="32"/>
      <c r="B161" s="32"/>
      <c r="C161" s="30"/>
      <c r="D161" s="30"/>
      <c r="E161" s="30"/>
      <c r="F161" s="30"/>
      <c r="I161" s="30"/>
    </row>
    <row r="162" spans="1:9" ht="15" customHeight="1">
      <c r="A162" s="32"/>
      <c r="B162" s="32"/>
      <c r="C162" s="30"/>
      <c r="D162" s="30"/>
      <c r="E162" s="30"/>
      <c r="F162" s="30"/>
      <c r="I162" s="30"/>
    </row>
    <row r="163" spans="1:9" ht="15" customHeight="1">
      <c r="A163" s="32"/>
      <c r="B163" s="32"/>
      <c r="C163" s="30"/>
      <c r="D163" s="30"/>
      <c r="E163" s="30"/>
      <c r="F163" s="30"/>
      <c r="I163" s="30"/>
    </row>
    <row r="164" spans="1:9" ht="15" customHeight="1">
      <c r="A164" s="32"/>
      <c r="B164" s="32"/>
      <c r="C164" s="30"/>
      <c r="D164" s="30"/>
      <c r="E164" s="30"/>
      <c r="F164" s="30"/>
      <c r="I164" s="30"/>
    </row>
    <row r="165" spans="1:9" ht="15" customHeight="1">
      <c r="A165" s="32"/>
      <c r="B165" s="32"/>
      <c r="C165" s="30"/>
      <c r="D165" s="30"/>
      <c r="E165" s="30"/>
      <c r="F165" s="30"/>
      <c r="I165" s="30"/>
    </row>
    <row r="166" spans="1:9" ht="15" customHeight="1">
      <c r="A166" s="32"/>
      <c r="B166" s="32"/>
      <c r="C166" s="30"/>
      <c r="D166" s="30"/>
      <c r="E166" s="30"/>
      <c r="F166" s="30"/>
      <c r="I166" s="30"/>
    </row>
    <row r="167" spans="1:9" ht="15" customHeight="1">
      <c r="A167" s="32"/>
      <c r="B167" s="32"/>
      <c r="C167" s="30"/>
      <c r="D167" s="30"/>
      <c r="E167" s="30"/>
      <c r="F167" s="30"/>
      <c r="I167" s="30"/>
    </row>
    <row r="168" spans="1:9" ht="15" customHeight="1">
      <c r="A168" s="32"/>
      <c r="B168" s="32"/>
      <c r="C168" s="30"/>
      <c r="D168" s="30"/>
      <c r="E168" s="30"/>
      <c r="F168" s="30"/>
      <c r="I168" s="30"/>
    </row>
    <row r="169" spans="1:9" ht="15" customHeight="1">
      <c r="A169" s="32"/>
      <c r="B169" s="32"/>
      <c r="C169" s="30"/>
      <c r="D169" s="30"/>
      <c r="E169" s="30"/>
      <c r="F169" s="30"/>
      <c r="I169" s="30"/>
    </row>
    <row r="170" spans="1:9" ht="15" customHeight="1">
      <c r="A170" s="32"/>
      <c r="B170" s="32"/>
      <c r="C170" s="30"/>
      <c r="D170" s="30"/>
      <c r="E170" s="30"/>
      <c r="F170" s="30"/>
      <c r="I170" s="30"/>
    </row>
    <row r="171" spans="1:9" ht="15" customHeight="1">
      <c r="A171" s="32"/>
      <c r="B171" s="32"/>
      <c r="C171" s="30"/>
      <c r="D171" s="30"/>
      <c r="E171" s="30"/>
      <c r="F171" s="30"/>
      <c r="I171" s="30"/>
    </row>
    <row r="172" spans="1:9" ht="15" customHeight="1">
      <c r="A172" s="32"/>
      <c r="B172" s="32"/>
      <c r="C172" s="30"/>
      <c r="D172" s="30"/>
      <c r="E172" s="30"/>
      <c r="F172" s="30"/>
      <c r="I172" s="30"/>
    </row>
    <row r="173" spans="1:9" ht="15" customHeight="1">
      <c r="A173" s="32"/>
      <c r="B173" s="32"/>
      <c r="C173" s="30"/>
      <c r="D173" s="30"/>
      <c r="E173" s="30"/>
      <c r="F173" s="30"/>
      <c r="I173" s="30"/>
    </row>
    <row r="174" spans="1:9" ht="15" customHeight="1">
      <c r="A174" s="32"/>
      <c r="B174" s="32"/>
      <c r="C174" s="30"/>
      <c r="D174" s="30"/>
      <c r="E174" s="30"/>
      <c r="F174" s="30"/>
      <c r="I174" s="30"/>
    </row>
    <row r="175" spans="1:9" ht="15" customHeight="1">
      <c r="A175" s="32"/>
      <c r="B175" s="32"/>
      <c r="C175" s="30"/>
      <c r="D175" s="30"/>
      <c r="E175" s="30"/>
      <c r="F175" s="30"/>
      <c r="I175" s="30"/>
    </row>
    <row r="176" spans="1:9" ht="15" customHeight="1">
      <c r="A176" s="32"/>
      <c r="B176" s="32"/>
      <c r="C176" s="30"/>
      <c r="D176" s="30"/>
      <c r="E176" s="30"/>
      <c r="F176" s="30"/>
      <c r="I176" s="30"/>
    </row>
    <row r="177" spans="1:9" ht="15" customHeight="1">
      <c r="A177" s="32"/>
      <c r="B177" s="32"/>
      <c r="C177" s="30"/>
      <c r="D177" s="30"/>
      <c r="E177" s="30"/>
      <c r="F177" s="30"/>
      <c r="I177" s="30"/>
    </row>
    <row r="178" spans="1:9" ht="15" customHeight="1">
      <c r="A178" s="32"/>
      <c r="B178" s="32"/>
      <c r="C178" s="30"/>
      <c r="D178" s="30"/>
      <c r="E178" s="30"/>
      <c r="F178" s="30"/>
      <c r="I178" s="30"/>
    </row>
    <row r="179" spans="1:9" ht="15" customHeight="1">
      <c r="A179" s="32"/>
      <c r="B179" s="32"/>
      <c r="C179" s="30"/>
      <c r="D179" s="30"/>
      <c r="E179" s="30"/>
      <c r="F179" s="30"/>
      <c r="I179" s="30"/>
    </row>
    <row r="180" spans="1:9" ht="15" customHeight="1">
      <c r="A180" s="32"/>
      <c r="B180" s="32"/>
      <c r="C180" s="30"/>
      <c r="D180" s="30"/>
      <c r="E180" s="30"/>
      <c r="F180" s="30"/>
      <c r="I180" s="30"/>
    </row>
    <row r="181" spans="1:9" ht="15" customHeight="1">
      <c r="A181" s="32"/>
      <c r="B181" s="32"/>
      <c r="C181" s="30"/>
      <c r="D181" s="30"/>
      <c r="E181" s="30"/>
      <c r="F181" s="30"/>
      <c r="I181" s="30"/>
    </row>
    <row r="182" spans="1:9" ht="15" customHeight="1">
      <c r="A182" s="32"/>
      <c r="B182" s="32"/>
      <c r="C182" s="30"/>
      <c r="D182" s="30"/>
      <c r="E182" s="30"/>
      <c r="F182" s="30"/>
      <c r="I182" s="30"/>
    </row>
    <row r="183" spans="1:9" ht="15" customHeight="1">
      <c r="A183" s="32"/>
      <c r="B183" s="32"/>
      <c r="C183" s="30"/>
      <c r="D183" s="30"/>
      <c r="E183" s="30"/>
      <c r="F183" s="30"/>
      <c r="I183" s="30"/>
    </row>
    <row r="184" spans="1:9" ht="15" customHeight="1">
      <c r="A184" s="32"/>
      <c r="B184" s="32"/>
      <c r="C184" s="30"/>
      <c r="D184" s="30"/>
      <c r="E184" s="30"/>
      <c r="F184" s="30"/>
      <c r="I184" s="30"/>
    </row>
    <row r="185" spans="1:9" ht="15" customHeight="1">
      <c r="A185" s="32"/>
      <c r="B185" s="32"/>
      <c r="C185" s="30"/>
      <c r="D185" s="30"/>
      <c r="E185" s="30"/>
      <c r="F185" s="30"/>
      <c r="I185" s="30"/>
    </row>
    <row r="186" spans="1:9" ht="15" customHeight="1">
      <c r="A186" s="32"/>
      <c r="B186" s="32"/>
      <c r="C186" s="30"/>
      <c r="D186" s="30"/>
      <c r="E186" s="30"/>
      <c r="F186" s="30"/>
      <c r="I186" s="30"/>
    </row>
    <row r="187" spans="1:9" ht="15" customHeight="1">
      <c r="A187" s="32"/>
      <c r="B187" s="32"/>
      <c r="C187" s="30"/>
      <c r="D187" s="30"/>
      <c r="E187" s="30"/>
      <c r="F187" s="30"/>
      <c r="I187" s="30"/>
    </row>
    <row r="188" spans="1:9" ht="15" customHeight="1">
      <c r="A188" s="32"/>
      <c r="B188" s="32"/>
      <c r="C188" s="30"/>
      <c r="D188" s="30"/>
      <c r="E188" s="30"/>
      <c r="F188" s="30"/>
      <c r="I188" s="30"/>
    </row>
    <row r="189" spans="1:9" ht="15" customHeight="1">
      <c r="A189" s="32"/>
      <c r="B189" s="32"/>
      <c r="C189" s="30"/>
      <c r="D189" s="30"/>
      <c r="E189" s="30"/>
      <c r="F189" s="30"/>
      <c r="I189" s="30"/>
    </row>
    <row r="190" spans="1:9" ht="15" customHeight="1">
      <c r="A190" s="32"/>
      <c r="B190" s="32"/>
      <c r="C190" s="30"/>
      <c r="D190" s="30"/>
      <c r="E190" s="30"/>
      <c r="F190" s="30"/>
      <c r="I190" s="30"/>
    </row>
    <row r="191" spans="1:9" ht="15" customHeight="1">
      <c r="A191" s="32"/>
      <c r="B191" s="32"/>
      <c r="C191" s="30"/>
      <c r="D191" s="30"/>
      <c r="E191" s="30"/>
      <c r="F191" s="30"/>
      <c r="I191" s="30"/>
    </row>
    <row r="192" spans="1:9" ht="15" customHeight="1">
      <c r="A192" s="32"/>
      <c r="B192" s="32"/>
      <c r="C192" s="30"/>
      <c r="D192" s="30"/>
      <c r="E192" s="30"/>
      <c r="F192" s="30"/>
      <c r="I192" s="30"/>
    </row>
    <row r="193" spans="1:9" ht="15" customHeight="1">
      <c r="A193" s="32"/>
      <c r="B193" s="32"/>
      <c r="C193" s="30"/>
      <c r="D193" s="30"/>
      <c r="E193" s="30"/>
      <c r="F193" s="30"/>
      <c r="I193" s="30"/>
    </row>
    <row r="194" spans="1:9" ht="15" customHeight="1">
      <c r="A194" s="32"/>
      <c r="B194" s="32"/>
      <c r="C194" s="30"/>
      <c r="D194" s="30"/>
      <c r="E194" s="30"/>
      <c r="F194" s="30"/>
      <c r="I194" s="30"/>
    </row>
    <row r="195" spans="1:9" ht="15" customHeight="1">
      <c r="A195" s="32"/>
      <c r="B195" s="32"/>
      <c r="C195" s="30"/>
      <c r="D195" s="30"/>
      <c r="E195" s="30"/>
      <c r="F195" s="30"/>
      <c r="I195" s="30"/>
    </row>
    <row r="196" spans="1:9" ht="15" customHeight="1">
      <c r="A196" s="32"/>
      <c r="B196" s="32"/>
      <c r="C196" s="30"/>
      <c r="D196" s="30"/>
      <c r="E196" s="30"/>
      <c r="F196" s="30"/>
      <c r="I196" s="30"/>
    </row>
    <row r="197" spans="1:9" ht="15" customHeight="1">
      <c r="A197" s="32"/>
      <c r="B197" s="32"/>
      <c r="C197" s="30"/>
      <c r="D197" s="30"/>
      <c r="E197" s="30"/>
      <c r="F197" s="30"/>
      <c r="I197" s="30"/>
    </row>
    <row r="198" spans="1:9" ht="15" customHeight="1">
      <c r="A198" s="32"/>
      <c r="B198" s="32"/>
      <c r="C198" s="30"/>
      <c r="D198" s="30"/>
      <c r="E198" s="30"/>
      <c r="F198" s="30"/>
      <c r="I198" s="30"/>
    </row>
    <row r="199" spans="1:9" ht="15" customHeight="1">
      <c r="A199" s="32"/>
      <c r="B199" s="32"/>
      <c r="C199" s="30"/>
      <c r="D199" s="30"/>
      <c r="E199" s="30"/>
      <c r="F199" s="30"/>
      <c r="I199" s="30"/>
    </row>
    <row r="200" spans="1:9" ht="15" customHeight="1">
      <c r="A200" s="32"/>
      <c r="B200" s="32"/>
      <c r="C200" s="30"/>
      <c r="D200" s="30"/>
      <c r="E200" s="30"/>
      <c r="F200" s="30"/>
      <c r="I200" s="30"/>
    </row>
    <row r="201" spans="1:9" ht="15" customHeight="1">
      <c r="A201" s="32"/>
      <c r="B201" s="32"/>
      <c r="C201" s="30"/>
      <c r="D201" s="30"/>
      <c r="E201" s="30"/>
      <c r="F201" s="30"/>
      <c r="I201" s="30"/>
    </row>
    <row r="202" spans="1:9" ht="15" customHeight="1">
      <c r="A202" s="32"/>
      <c r="B202" s="32"/>
      <c r="C202" s="30"/>
      <c r="D202" s="30"/>
      <c r="E202" s="30"/>
      <c r="F202" s="30"/>
      <c r="I202" s="30"/>
    </row>
    <row r="203" spans="1:9" ht="15" customHeight="1">
      <c r="A203" s="32"/>
      <c r="B203" s="32"/>
      <c r="C203" s="30"/>
      <c r="D203" s="30"/>
      <c r="E203" s="30"/>
      <c r="F203" s="30"/>
      <c r="I203" s="30"/>
    </row>
    <row r="204" spans="1:9" ht="15" customHeight="1">
      <c r="A204" s="32"/>
      <c r="B204" s="32"/>
      <c r="C204" s="30"/>
      <c r="D204" s="30"/>
      <c r="E204" s="30"/>
      <c r="F204" s="30"/>
      <c r="I204" s="30"/>
    </row>
    <row r="205" spans="1:9" ht="15" customHeight="1">
      <c r="A205" s="32"/>
      <c r="B205" s="32"/>
      <c r="C205" s="30"/>
      <c r="D205" s="30"/>
      <c r="E205" s="30"/>
      <c r="F205" s="30"/>
      <c r="I205" s="30"/>
    </row>
    <row r="206" spans="1:9" ht="15" customHeight="1">
      <c r="A206" s="32"/>
      <c r="B206" s="32"/>
      <c r="C206" s="30"/>
      <c r="D206" s="30"/>
      <c r="E206" s="30"/>
      <c r="F206" s="30"/>
      <c r="I206" s="30"/>
    </row>
    <row r="207" spans="1:9" ht="15" customHeight="1">
      <c r="A207" s="32"/>
      <c r="B207" s="32"/>
      <c r="C207" s="30"/>
      <c r="D207" s="30"/>
      <c r="E207" s="30"/>
      <c r="F207" s="30"/>
      <c r="I207" s="30"/>
    </row>
    <row r="208" spans="1:9" ht="15" customHeight="1">
      <c r="A208" s="32"/>
      <c r="B208" s="32"/>
      <c r="C208" s="30"/>
      <c r="D208" s="30"/>
      <c r="E208" s="30"/>
      <c r="F208" s="30"/>
      <c r="I208" s="30"/>
    </row>
    <row r="209" spans="1:9" ht="15" customHeight="1">
      <c r="A209" s="32"/>
      <c r="B209" s="32"/>
      <c r="C209" s="30"/>
      <c r="D209" s="30"/>
      <c r="E209" s="30"/>
      <c r="F209" s="30"/>
      <c r="I209" s="30"/>
    </row>
    <row r="210" spans="1:9" ht="15" customHeight="1">
      <c r="A210" s="32"/>
      <c r="B210" s="32"/>
      <c r="C210" s="30"/>
      <c r="D210" s="30"/>
      <c r="E210" s="30"/>
      <c r="F210" s="30"/>
      <c r="I210" s="30"/>
    </row>
    <row r="211" spans="1:9" ht="15" customHeight="1">
      <c r="A211" s="32"/>
      <c r="B211" s="32"/>
      <c r="C211" s="30"/>
      <c r="D211" s="30"/>
      <c r="E211" s="30"/>
      <c r="F211" s="30"/>
      <c r="I211" s="30"/>
    </row>
    <row r="212" spans="1:9" ht="15" customHeight="1">
      <c r="A212" s="32"/>
      <c r="B212" s="32"/>
      <c r="C212" s="30"/>
      <c r="D212" s="30"/>
      <c r="E212" s="30"/>
      <c r="F212" s="30"/>
      <c r="I212" s="30"/>
    </row>
    <row r="213" spans="1:9" ht="15" customHeight="1">
      <c r="A213" s="32"/>
      <c r="B213" s="32"/>
      <c r="C213" s="30"/>
      <c r="D213" s="30"/>
      <c r="E213" s="30"/>
      <c r="F213" s="30"/>
      <c r="I213" s="30"/>
    </row>
    <row r="214" spans="1:9" ht="15" customHeight="1">
      <c r="A214" s="32"/>
      <c r="B214" s="32"/>
      <c r="C214" s="30"/>
      <c r="D214" s="30"/>
      <c r="E214" s="30"/>
      <c r="F214" s="30"/>
      <c r="I214" s="30"/>
    </row>
    <row r="215" spans="1:9" ht="15" customHeight="1">
      <c r="A215" s="32"/>
      <c r="B215" s="32"/>
      <c r="C215" s="30"/>
      <c r="D215" s="30"/>
      <c r="E215" s="30"/>
      <c r="F215" s="30"/>
      <c r="I215" s="30"/>
    </row>
    <row r="216" spans="1:9" ht="15" customHeight="1">
      <c r="A216" s="32"/>
      <c r="B216" s="32"/>
      <c r="C216" s="30"/>
      <c r="D216" s="30"/>
      <c r="E216" s="30"/>
      <c r="F216" s="30"/>
      <c r="I216" s="30"/>
    </row>
    <row r="217" spans="1:9" ht="15" customHeight="1">
      <c r="A217" s="32"/>
      <c r="B217" s="32"/>
      <c r="C217" s="30"/>
      <c r="D217" s="30"/>
      <c r="E217" s="30"/>
      <c r="F217" s="30"/>
      <c r="I217" s="30"/>
    </row>
    <row r="218" spans="1:9" ht="15" customHeight="1">
      <c r="A218" s="32"/>
      <c r="B218" s="32"/>
      <c r="C218" s="30"/>
      <c r="D218" s="30"/>
      <c r="E218" s="30"/>
      <c r="F218" s="30"/>
      <c r="I218" s="30"/>
    </row>
    <row r="219" spans="1:9" ht="15" customHeight="1">
      <c r="A219" s="32"/>
      <c r="B219" s="32"/>
      <c r="C219" s="30"/>
      <c r="D219" s="30"/>
      <c r="E219" s="30"/>
      <c r="F219" s="30"/>
      <c r="I219" s="30"/>
    </row>
    <row r="220" spans="1:9" ht="15" customHeight="1">
      <c r="A220" s="32"/>
      <c r="B220" s="32"/>
      <c r="C220" s="30"/>
      <c r="D220" s="30"/>
      <c r="E220" s="30"/>
      <c r="F220" s="30"/>
      <c r="I220" s="30"/>
    </row>
    <row r="221" spans="1:9" ht="15" customHeight="1">
      <c r="A221" s="32"/>
      <c r="B221" s="32"/>
      <c r="C221" s="30"/>
      <c r="D221" s="30"/>
      <c r="E221" s="30"/>
      <c r="F221" s="30"/>
      <c r="I221" s="30"/>
    </row>
    <row r="222" spans="1:9" ht="15" customHeight="1">
      <c r="A222" s="32"/>
      <c r="B222" s="32"/>
      <c r="C222" s="30"/>
      <c r="D222" s="30"/>
      <c r="E222" s="30"/>
      <c r="F222" s="30"/>
      <c r="I222" s="30"/>
    </row>
    <row r="223" spans="1:9" ht="15" customHeight="1">
      <c r="A223" s="32"/>
      <c r="B223" s="32"/>
      <c r="C223" s="30"/>
      <c r="D223" s="30"/>
      <c r="E223" s="30"/>
      <c r="F223" s="30"/>
      <c r="I223" s="30"/>
    </row>
    <row r="224" spans="1:9" ht="15" customHeight="1">
      <c r="A224" s="32"/>
      <c r="B224" s="32"/>
      <c r="C224" s="30"/>
      <c r="D224" s="30"/>
      <c r="E224" s="30"/>
      <c r="F224" s="30"/>
      <c r="I224" s="30"/>
    </row>
    <row r="225" spans="1:9" ht="15" customHeight="1">
      <c r="A225" s="32"/>
      <c r="B225" s="32"/>
      <c r="C225" s="30"/>
      <c r="D225" s="30"/>
      <c r="E225" s="30"/>
      <c r="F225" s="30"/>
      <c r="I225" s="30"/>
    </row>
    <row r="226" spans="1:9" ht="15" customHeight="1">
      <c r="A226" s="32"/>
      <c r="B226" s="32"/>
      <c r="C226" s="30"/>
      <c r="D226" s="30"/>
      <c r="E226" s="30"/>
      <c r="F226" s="30"/>
      <c r="I226" s="30"/>
    </row>
    <row r="227" spans="1:9" ht="15" customHeight="1">
      <c r="A227" s="32"/>
      <c r="B227" s="32"/>
      <c r="C227" s="30"/>
      <c r="D227" s="30"/>
      <c r="E227" s="30"/>
      <c r="F227" s="30"/>
      <c r="I227" s="30"/>
    </row>
    <row r="228" spans="1:9" ht="15" customHeight="1">
      <c r="A228" s="32"/>
      <c r="B228" s="32"/>
      <c r="C228" s="30"/>
      <c r="D228" s="30"/>
      <c r="E228" s="30"/>
      <c r="F228" s="30"/>
      <c r="I228" s="30"/>
    </row>
    <row r="229" spans="1:9" ht="15" customHeight="1">
      <c r="A229" s="32"/>
      <c r="B229" s="32"/>
      <c r="C229" s="30"/>
      <c r="D229" s="30"/>
      <c r="E229" s="30"/>
      <c r="F229" s="30"/>
      <c r="I229" s="30"/>
    </row>
    <row r="230" spans="1:9" ht="15" customHeight="1">
      <c r="A230" s="32"/>
      <c r="B230" s="32"/>
      <c r="C230" s="30"/>
      <c r="D230" s="30"/>
      <c r="E230" s="30"/>
      <c r="F230" s="30"/>
      <c r="I230" s="30"/>
    </row>
    <row r="231" spans="1:9" ht="15" customHeight="1">
      <c r="A231" s="32"/>
      <c r="B231" s="32"/>
      <c r="C231" s="30"/>
      <c r="D231" s="30"/>
      <c r="E231" s="30"/>
      <c r="F231" s="30"/>
      <c r="I231" s="30"/>
    </row>
    <row r="232" spans="1:9" ht="15" customHeight="1">
      <c r="A232" s="32"/>
      <c r="B232" s="32"/>
      <c r="C232" s="30"/>
      <c r="D232" s="30"/>
      <c r="E232" s="30"/>
      <c r="F232" s="30"/>
      <c r="I232" s="30"/>
    </row>
    <row r="233" spans="1:9" ht="15" customHeight="1">
      <c r="A233" s="32"/>
      <c r="B233" s="32"/>
      <c r="C233" s="30"/>
      <c r="D233" s="30"/>
      <c r="E233" s="30"/>
      <c r="F233" s="30"/>
      <c r="I233" s="30"/>
    </row>
    <row r="234" spans="1:9" ht="15" customHeight="1">
      <c r="A234" s="32"/>
      <c r="B234" s="32"/>
      <c r="C234" s="30"/>
      <c r="D234" s="30"/>
      <c r="E234" s="30"/>
      <c r="F234" s="30"/>
    </row>
    <row r="235" spans="1:9" ht="15" customHeight="1">
      <c r="A235" s="32"/>
      <c r="B235" s="32"/>
      <c r="C235" s="30"/>
      <c r="D235" s="30"/>
      <c r="E235" s="30"/>
      <c r="F235" s="30"/>
      <c r="H235" s="30"/>
    </row>
    <row r="236" spans="1:9" ht="15" customHeight="1">
      <c r="A236" s="32"/>
      <c r="B236" s="32"/>
      <c r="C236" s="30"/>
      <c r="D236" s="30"/>
      <c r="E236" s="30"/>
      <c r="F236" s="30"/>
    </row>
    <row r="237" spans="1:9" ht="15" customHeight="1">
      <c r="A237" s="32"/>
      <c r="B237" s="32"/>
      <c r="C237" s="30"/>
      <c r="D237" s="30"/>
      <c r="E237" s="30"/>
      <c r="F237" s="30"/>
    </row>
    <row r="238" spans="1:9" ht="15" customHeight="1">
      <c r="A238" s="32"/>
      <c r="B238" s="32"/>
      <c r="C238" s="30"/>
      <c r="D238" s="30"/>
      <c r="E238" s="30"/>
      <c r="F238" s="30"/>
    </row>
    <row r="239" spans="1:9" ht="15" customHeight="1">
      <c r="A239" s="32"/>
      <c r="B239" s="32"/>
      <c r="C239" s="30"/>
      <c r="D239" s="30"/>
      <c r="E239" s="30"/>
      <c r="F239" s="30"/>
    </row>
    <row r="240" spans="1:9" ht="15" customHeight="1">
      <c r="A240" s="32"/>
      <c r="B240" s="32"/>
      <c r="C240" s="30"/>
      <c r="D240" s="30"/>
      <c r="E240" s="30"/>
      <c r="F240" s="30"/>
    </row>
    <row r="241" spans="1:6" ht="15" customHeight="1">
      <c r="A241" s="32"/>
      <c r="B241" s="32"/>
      <c r="C241" s="30"/>
      <c r="D241" s="30"/>
      <c r="E241" s="30"/>
      <c r="F241" s="30"/>
    </row>
    <row r="242" spans="1:6" ht="15" customHeight="1">
      <c r="A242" s="32"/>
      <c r="B242" s="32"/>
      <c r="C242" s="30"/>
      <c r="D242" s="30"/>
      <c r="E242" s="30"/>
      <c r="F242" s="30"/>
    </row>
    <row r="243" spans="1:6" ht="15" customHeight="1">
      <c r="A243" s="32"/>
      <c r="B243" s="32"/>
      <c r="C243" s="30"/>
      <c r="D243" s="30"/>
      <c r="E243" s="30"/>
      <c r="F243" s="30"/>
    </row>
    <row r="244" spans="1:6" ht="15" customHeight="1">
      <c r="A244" s="32"/>
      <c r="B244" s="32"/>
      <c r="C244" s="30"/>
      <c r="D244" s="30"/>
      <c r="E244" s="30"/>
      <c r="F244" s="30"/>
    </row>
    <row r="245" spans="1:6" ht="15" customHeight="1">
      <c r="A245" s="32"/>
      <c r="B245" s="32"/>
      <c r="C245" s="30"/>
      <c r="D245" s="30"/>
      <c r="E245" s="30"/>
      <c r="F245" s="30"/>
    </row>
    <row r="246" spans="1:6" ht="15" customHeight="1">
      <c r="A246" s="32"/>
      <c r="B246" s="32"/>
      <c r="C246" s="30"/>
      <c r="D246" s="30"/>
      <c r="E246" s="30"/>
      <c r="F246" s="30"/>
    </row>
    <row r="247" spans="1:6" ht="15" customHeight="1">
      <c r="A247" s="32"/>
      <c r="B247" s="32"/>
      <c r="C247" s="30"/>
      <c r="D247" s="30"/>
      <c r="E247" s="30"/>
      <c r="F247" s="30"/>
    </row>
    <row r="248" spans="1:6" ht="15" customHeight="1">
      <c r="A248" s="32"/>
      <c r="B248" s="32"/>
      <c r="C248" s="30"/>
      <c r="D248" s="30"/>
      <c r="E248" s="30"/>
      <c r="F248" s="30"/>
    </row>
    <row r="249" spans="1:6" ht="15" customHeight="1">
      <c r="A249" s="32"/>
      <c r="B249" s="32"/>
      <c r="C249" s="30"/>
      <c r="D249" s="30"/>
      <c r="E249" s="30"/>
      <c r="F249" s="30"/>
    </row>
    <row r="250" spans="1:6" ht="15" customHeight="1">
      <c r="A250" s="32"/>
      <c r="B250" s="32"/>
      <c r="C250" s="30"/>
      <c r="D250" s="30"/>
      <c r="E250" s="30"/>
      <c r="F250" s="30"/>
    </row>
    <row r="251" spans="1:6" ht="15" customHeight="1">
      <c r="A251" s="32"/>
      <c r="B251" s="32"/>
      <c r="C251" s="30"/>
      <c r="D251" s="30"/>
      <c r="E251" s="30"/>
      <c r="F251" s="30"/>
    </row>
    <row r="252" spans="1:6" ht="15" customHeight="1">
      <c r="A252" s="32"/>
      <c r="B252" s="32"/>
      <c r="C252" s="30"/>
      <c r="D252" s="30"/>
      <c r="E252" s="30"/>
      <c r="F252" s="30"/>
    </row>
    <row r="253" spans="1:6" ht="15" customHeight="1">
      <c r="A253" s="32"/>
      <c r="B253" s="32"/>
      <c r="C253" s="30"/>
      <c r="D253" s="30"/>
      <c r="E253" s="30"/>
      <c r="F253" s="30"/>
    </row>
    <row r="254" spans="1:6" ht="15" customHeight="1">
      <c r="A254" s="32"/>
      <c r="B254" s="32"/>
      <c r="C254" s="30"/>
      <c r="D254" s="30"/>
      <c r="E254" s="30"/>
      <c r="F254" s="30"/>
    </row>
    <row r="255" spans="1:6" ht="15" customHeight="1">
      <c r="A255" s="32"/>
      <c r="B255" s="32"/>
      <c r="C255" s="30"/>
      <c r="D255" s="30"/>
      <c r="E255" s="30"/>
      <c r="F255" s="30"/>
    </row>
    <row r="256" spans="1:6" ht="15" customHeight="1">
      <c r="A256" s="32"/>
      <c r="B256" s="32"/>
      <c r="C256" s="30"/>
      <c r="D256" s="30"/>
      <c r="E256" s="30"/>
      <c r="F256" s="30"/>
    </row>
    <row r="257" spans="1:6" ht="15" customHeight="1">
      <c r="A257" s="32"/>
      <c r="B257" s="32"/>
      <c r="C257" s="30"/>
      <c r="D257" s="30"/>
      <c r="E257" s="30"/>
      <c r="F257" s="30"/>
    </row>
    <row r="258" spans="1:6" ht="15" customHeight="1">
      <c r="A258" s="32"/>
      <c r="B258" s="32"/>
      <c r="C258" s="30"/>
      <c r="D258" s="30"/>
      <c r="E258" s="30"/>
      <c r="F258" s="30"/>
    </row>
    <row r="259" spans="1:6" ht="15" customHeight="1">
      <c r="A259" s="32"/>
      <c r="B259" s="32"/>
      <c r="C259" s="30"/>
      <c r="D259" s="30"/>
      <c r="E259" s="30"/>
      <c r="F259" s="30"/>
    </row>
    <row r="260" spans="1:6" ht="15" customHeight="1">
      <c r="A260" s="32"/>
      <c r="B260" s="32"/>
      <c r="C260" s="30"/>
      <c r="D260" s="30"/>
      <c r="E260" s="30"/>
      <c r="F260" s="30"/>
    </row>
    <row r="261" spans="1:6" ht="15" customHeight="1">
      <c r="A261" s="32"/>
      <c r="B261" s="32"/>
      <c r="C261" s="30"/>
      <c r="D261" s="30"/>
      <c r="E261" s="30"/>
      <c r="F261" s="30"/>
    </row>
    <row r="262" spans="1:6" ht="15" customHeight="1">
      <c r="A262" s="32"/>
      <c r="B262" s="32"/>
      <c r="C262" s="30"/>
      <c r="D262" s="30"/>
      <c r="E262" s="30"/>
      <c r="F262" s="30"/>
    </row>
    <row r="263" spans="1:6" ht="15" customHeight="1">
      <c r="A263" s="32"/>
      <c r="B263" s="32"/>
      <c r="C263" s="30"/>
      <c r="D263" s="30"/>
      <c r="E263" s="30"/>
      <c r="F263" s="30"/>
    </row>
    <row r="264" spans="1:6" ht="15" customHeight="1">
      <c r="A264" s="32"/>
      <c r="B264" s="32"/>
      <c r="C264" s="30"/>
      <c r="D264" s="30"/>
      <c r="E264" s="30"/>
      <c r="F264" s="30"/>
    </row>
    <row r="265" spans="1:6" ht="15" customHeight="1">
      <c r="A265" s="32"/>
      <c r="B265" s="32"/>
      <c r="C265" s="30"/>
      <c r="D265" s="30"/>
      <c r="E265" s="30"/>
      <c r="F265" s="30"/>
    </row>
    <row r="266" spans="1:6" ht="15" customHeight="1">
      <c r="A266" s="32"/>
      <c r="B266" s="32"/>
      <c r="C266" s="30"/>
      <c r="D266" s="30"/>
      <c r="E266" s="30"/>
      <c r="F266" s="30"/>
    </row>
    <row r="267" spans="1:6" ht="15" customHeight="1">
      <c r="A267" s="32"/>
      <c r="B267" s="32"/>
      <c r="C267" s="30"/>
      <c r="D267" s="30"/>
      <c r="E267" s="30"/>
      <c r="F267" s="30"/>
    </row>
    <row r="268" spans="1:6" ht="15" customHeight="1">
      <c r="A268" s="32"/>
      <c r="B268" s="32"/>
      <c r="C268" s="30"/>
      <c r="D268" s="30"/>
      <c r="E268" s="30"/>
      <c r="F268" s="30"/>
    </row>
    <row r="269" spans="1:6" ht="15" customHeight="1">
      <c r="A269" s="32"/>
      <c r="B269" s="32"/>
      <c r="C269" s="30"/>
      <c r="D269" s="30"/>
      <c r="E269" s="30"/>
      <c r="F269" s="30"/>
    </row>
    <row r="270" spans="1:6" ht="15" customHeight="1">
      <c r="A270" s="32"/>
      <c r="B270" s="32"/>
      <c r="C270" s="30"/>
      <c r="D270" s="30"/>
      <c r="E270" s="30"/>
      <c r="F270" s="30"/>
    </row>
    <row r="271" spans="1:6" ht="15" customHeight="1">
      <c r="A271" s="32"/>
      <c r="B271" s="32"/>
      <c r="C271" s="30"/>
      <c r="D271" s="30"/>
      <c r="E271" s="30"/>
      <c r="F271" s="30"/>
    </row>
    <row r="272" spans="1:6" ht="15" customHeight="1">
      <c r="A272" s="32"/>
      <c r="B272" s="32"/>
      <c r="C272" s="30"/>
      <c r="D272" s="30"/>
      <c r="E272" s="30"/>
      <c r="F272" s="30"/>
    </row>
    <row r="273" spans="1:6" ht="15" customHeight="1">
      <c r="A273" s="32"/>
      <c r="B273" s="32"/>
      <c r="C273" s="30"/>
      <c r="D273" s="30"/>
      <c r="E273" s="30"/>
      <c r="F273" s="30"/>
    </row>
    <row r="274" spans="1:6" ht="15" customHeight="1">
      <c r="A274" s="32"/>
      <c r="B274" s="32"/>
      <c r="C274" s="30"/>
      <c r="D274" s="30"/>
      <c r="E274" s="30"/>
      <c r="F274" s="30"/>
    </row>
    <row r="275" spans="1:6" ht="15" customHeight="1">
      <c r="A275" s="32"/>
      <c r="B275" s="32"/>
      <c r="C275" s="30"/>
      <c r="D275" s="30"/>
      <c r="E275" s="30"/>
      <c r="F275" s="30"/>
    </row>
    <row r="276" spans="1:6" ht="15" customHeight="1">
      <c r="A276" s="32"/>
      <c r="B276" s="32"/>
      <c r="C276" s="30"/>
      <c r="D276" s="30"/>
      <c r="E276" s="30"/>
      <c r="F276" s="30"/>
    </row>
    <row r="277" spans="1:6" ht="15" customHeight="1">
      <c r="A277" s="32"/>
      <c r="B277" s="32"/>
      <c r="C277" s="30"/>
      <c r="D277" s="30"/>
      <c r="E277" s="30"/>
      <c r="F277" s="30"/>
    </row>
    <row r="278" spans="1:6" ht="15" customHeight="1">
      <c r="A278" s="32"/>
      <c r="B278" s="32"/>
      <c r="C278" s="30"/>
      <c r="D278" s="30"/>
      <c r="E278" s="30"/>
      <c r="F278" s="30"/>
    </row>
    <row r="279" spans="1:6" ht="15" customHeight="1">
      <c r="A279" s="32"/>
      <c r="B279" s="32"/>
      <c r="C279" s="30"/>
      <c r="D279" s="30"/>
      <c r="E279" s="30"/>
      <c r="F279" s="30"/>
    </row>
    <row r="280" spans="1:6" ht="15" customHeight="1">
      <c r="A280" s="32"/>
      <c r="B280" s="32"/>
      <c r="C280" s="30"/>
      <c r="D280" s="30"/>
      <c r="E280" s="30"/>
      <c r="F280" s="30"/>
    </row>
    <row r="281" spans="1:6" ht="15" customHeight="1">
      <c r="A281" s="32"/>
      <c r="B281" s="32"/>
      <c r="C281" s="30"/>
      <c r="D281" s="30"/>
      <c r="E281" s="30"/>
      <c r="F281" s="30"/>
    </row>
    <row r="282" spans="1:6" ht="15" customHeight="1">
      <c r="A282" s="32"/>
      <c r="B282" s="32"/>
      <c r="C282" s="30"/>
      <c r="D282" s="30"/>
      <c r="E282" s="30"/>
      <c r="F282" s="30"/>
    </row>
    <row r="283" spans="1:6" ht="15" customHeight="1">
      <c r="A283" s="32"/>
      <c r="B283" s="32"/>
      <c r="C283" s="30"/>
      <c r="D283" s="30"/>
      <c r="E283" s="30"/>
      <c r="F283" s="30"/>
    </row>
    <row r="284" spans="1:6" ht="15" customHeight="1">
      <c r="A284" s="32"/>
      <c r="B284" s="32"/>
      <c r="C284" s="30"/>
      <c r="D284" s="30"/>
      <c r="E284" s="30"/>
      <c r="F284" s="30"/>
    </row>
    <row r="285" spans="1:6" ht="15" customHeight="1">
      <c r="A285" s="32"/>
      <c r="B285" s="32"/>
      <c r="C285" s="30"/>
      <c r="D285" s="30"/>
      <c r="E285" s="30"/>
      <c r="F285" s="30"/>
    </row>
    <row r="286" spans="1:6" ht="15" customHeight="1">
      <c r="A286" s="32"/>
      <c r="B286" s="32"/>
      <c r="C286" s="30"/>
      <c r="D286" s="30"/>
      <c r="E286" s="30"/>
      <c r="F286" s="30"/>
    </row>
    <row r="287" spans="1:6" ht="15" customHeight="1">
      <c r="A287" s="32"/>
      <c r="B287" s="32"/>
      <c r="C287" s="30"/>
      <c r="D287" s="30"/>
      <c r="E287" s="30"/>
      <c r="F287" s="30"/>
    </row>
    <row r="288" spans="1:6" ht="15" customHeight="1">
      <c r="A288" s="32"/>
      <c r="B288" s="32"/>
      <c r="C288" s="30"/>
      <c r="D288" s="30"/>
      <c r="E288" s="30"/>
      <c r="F288" s="30"/>
    </row>
    <row r="289" spans="1:6" ht="15" customHeight="1">
      <c r="A289" s="32"/>
      <c r="B289" s="32"/>
      <c r="C289" s="30"/>
      <c r="D289" s="30"/>
      <c r="E289" s="30"/>
      <c r="F289" s="30"/>
    </row>
    <row r="290" spans="1:6" ht="15" customHeight="1">
      <c r="A290" s="32"/>
      <c r="B290" s="32"/>
      <c r="C290" s="30"/>
      <c r="D290" s="30"/>
      <c r="E290" s="30"/>
      <c r="F290" s="30"/>
    </row>
    <row r="291" spans="1:6" ht="15" customHeight="1">
      <c r="A291" s="32"/>
      <c r="B291" s="32"/>
      <c r="C291" s="30"/>
      <c r="D291" s="30"/>
      <c r="E291" s="30"/>
      <c r="F291" s="30"/>
    </row>
    <row r="292" spans="1:6" ht="15" customHeight="1">
      <c r="A292" s="32"/>
      <c r="B292" s="32"/>
      <c r="C292" s="30"/>
      <c r="D292" s="30"/>
      <c r="E292" s="30"/>
      <c r="F292" s="30"/>
    </row>
    <row r="293" spans="1:6" ht="15" customHeight="1">
      <c r="A293" s="32"/>
      <c r="B293" s="32"/>
      <c r="C293" s="30"/>
      <c r="D293" s="30"/>
      <c r="E293" s="30"/>
      <c r="F293" s="30"/>
    </row>
    <row r="294" spans="1:6" ht="15" customHeight="1">
      <c r="A294" s="32"/>
      <c r="B294" s="32"/>
      <c r="C294" s="30"/>
      <c r="D294" s="30"/>
      <c r="E294" s="30"/>
      <c r="F294" s="30"/>
    </row>
    <row r="295" spans="1:6" ht="15" customHeight="1">
      <c r="A295" s="32"/>
      <c r="B295" s="32"/>
      <c r="C295" s="30"/>
      <c r="D295" s="30"/>
      <c r="E295" s="30"/>
      <c r="F295" s="30"/>
    </row>
    <row r="296" spans="1:6" ht="15" customHeight="1">
      <c r="A296" s="32"/>
      <c r="B296" s="32"/>
      <c r="C296" s="30"/>
      <c r="D296" s="30"/>
      <c r="E296" s="30"/>
      <c r="F296" s="30"/>
    </row>
    <row r="297" spans="1:6" ht="15" customHeight="1">
      <c r="A297" s="32"/>
      <c r="B297" s="32"/>
      <c r="C297" s="30"/>
      <c r="D297" s="30"/>
      <c r="E297" s="30"/>
      <c r="F297" s="30"/>
    </row>
    <row r="298" spans="1:6" ht="15" customHeight="1">
      <c r="A298" s="32"/>
      <c r="B298" s="32"/>
      <c r="C298" s="30"/>
      <c r="D298" s="30"/>
      <c r="E298" s="30"/>
      <c r="F298" s="30"/>
    </row>
    <row r="299" spans="1:6" ht="15" customHeight="1">
      <c r="A299" s="32"/>
      <c r="B299" s="32"/>
      <c r="C299" s="30"/>
      <c r="D299" s="30"/>
      <c r="E299" s="30"/>
      <c r="F299" s="30"/>
    </row>
    <row r="300" spans="1:6" ht="15" customHeight="1">
      <c r="A300" s="32"/>
      <c r="B300" s="32"/>
      <c r="C300" s="30"/>
      <c r="D300" s="30"/>
      <c r="E300" s="30"/>
      <c r="F300" s="30"/>
    </row>
    <row r="301" spans="1:6" ht="15" customHeight="1">
      <c r="A301" s="32"/>
      <c r="B301" s="32"/>
      <c r="C301" s="30"/>
      <c r="D301" s="30"/>
      <c r="E301" s="30"/>
      <c r="F301" s="30"/>
    </row>
    <row r="302" spans="1:6" ht="15" customHeight="1">
      <c r="A302" s="32"/>
      <c r="B302" s="32"/>
      <c r="C302" s="30"/>
      <c r="D302" s="30"/>
      <c r="E302" s="30"/>
      <c r="F302" s="30"/>
    </row>
    <row r="303" spans="1:6" ht="15" customHeight="1">
      <c r="A303" s="32"/>
      <c r="B303" s="32"/>
      <c r="C303" s="30"/>
      <c r="D303" s="30"/>
      <c r="E303" s="30"/>
      <c r="F303" s="30"/>
    </row>
    <row r="304" spans="1:6" ht="15" customHeight="1">
      <c r="A304" s="32"/>
      <c r="B304" s="32"/>
      <c r="C304" s="30"/>
      <c r="D304" s="30"/>
      <c r="E304" s="30"/>
      <c r="F304" s="30"/>
    </row>
    <row r="305" spans="1:6" ht="15" customHeight="1">
      <c r="A305" s="32"/>
      <c r="B305" s="32"/>
      <c r="C305" s="30"/>
      <c r="D305" s="30"/>
      <c r="E305" s="30"/>
      <c r="F305" s="30"/>
    </row>
    <row r="306" spans="1:6" ht="15" customHeight="1">
      <c r="A306" s="32"/>
      <c r="B306" s="32"/>
      <c r="C306" s="30"/>
      <c r="D306" s="30"/>
      <c r="E306" s="30"/>
      <c r="F306" s="30"/>
    </row>
    <row r="307" spans="1:6" ht="15" customHeight="1">
      <c r="A307" s="32"/>
      <c r="B307" s="32"/>
      <c r="C307" s="30"/>
      <c r="D307" s="30"/>
      <c r="E307" s="30"/>
      <c r="F307" s="30"/>
    </row>
    <row r="308" spans="1:6" ht="15" customHeight="1">
      <c r="A308" s="32"/>
      <c r="B308" s="32"/>
      <c r="C308" s="30"/>
      <c r="D308" s="30"/>
      <c r="E308" s="30"/>
      <c r="F308" s="30"/>
    </row>
    <row r="309" spans="1:6" ht="15" customHeight="1">
      <c r="A309" s="32"/>
      <c r="B309" s="32"/>
      <c r="C309" s="30"/>
      <c r="D309" s="30"/>
      <c r="E309" s="30"/>
      <c r="F309" s="30"/>
    </row>
    <row r="310" spans="1:6" ht="15" customHeight="1">
      <c r="A310" s="32"/>
      <c r="B310" s="32"/>
      <c r="C310" s="30"/>
      <c r="D310" s="30"/>
      <c r="E310" s="30"/>
      <c r="F310" s="30"/>
    </row>
    <row r="311" spans="1:6" ht="15" customHeight="1">
      <c r="A311" s="32"/>
      <c r="B311" s="32"/>
      <c r="C311" s="30"/>
      <c r="D311" s="30"/>
      <c r="E311" s="30"/>
      <c r="F311" s="30"/>
    </row>
    <row r="312" spans="1:6" ht="15" customHeight="1">
      <c r="A312" s="32"/>
      <c r="B312" s="32"/>
      <c r="C312" s="30"/>
      <c r="D312" s="30"/>
      <c r="E312" s="30"/>
      <c r="F312" s="30"/>
    </row>
    <row r="313" spans="1:6" ht="15" customHeight="1">
      <c r="A313" s="32"/>
      <c r="B313" s="32"/>
      <c r="C313" s="30"/>
      <c r="D313" s="30"/>
      <c r="E313" s="30"/>
      <c r="F313" s="30"/>
    </row>
    <row r="314" spans="1:6" ht="15" customHeight="1">
      <c r="A314" s="32"/>
      <c r="B314" s="32"/>
      <c r="C314" s="30"/>
      <c r="D314" s="30"/>
      <c r="E314" s="30"/>
      <c r="F314" s="30"/>
    </row>
    <row r="315" spans="1:6" ht="15" customHeight="1">
      <c r="A315" s="32"/>
      <c r="B315" s="32"/>
      <c r="C315" s="30"/>
      <c r="D315" s="30"/>
      <c r="E315" s="30"/>
      <c r="F315" s="30"/>
    </row>
    <row r="316" spans="1:6" ht="15" customHeight="1">
      <c r="A316" s="32"/>
      <c r="B316" s="32"/>
      <c r="C316" s="30"/>
      <c r="D316" s="30"/>
      <c r="E316" s="30"/>
      <c r="F316" s="30"/>
    </row>
    <row r="317" spans="1:6" ht="15" customHeight="1">
      <c r="A317" s="32"/>
      <c r="B317" s="32"/>
      <c r="C317" s="30"/>
      <c r="D317" s="30"/>
      <c r="E317" s="30"/>
      <c r="F317" s="30"/>
    </row>
    <row r="318" spans="1:6" ht="15" customHeight="1">
      <c r="A318" s="32"/>
      <c r="B318" s="32"/>
      <c r="C318" s="30"/>
      <c r="D318" s="30"/>
      <c r="E318" s="30"/>
      <c r="F318" s="30"/>
    </row>
    <row r="319" spans="1:6" ht="15" customHeight="1">
      <c r="A319" s="32"/>
      <c r="B319" s="32"/>
      <c r="C319" s="30"/>
      <c r="D319" s="30"/>
      <c r="E319" s="30"/>
      <c r="F319" s="30"/>
    </row>
    <row r="320" spans="1:6" ht="15" customHeight="1">
      <c r="A320" s="32"/>
      <c r="B320" s="32"/>
      <c r="C320" s="30"/>
      <c r="D320" s="30"/>
      <c r="E320" s="30"/>
      <c r="F320" s="30"/>
    </row>
    <row r="321" spans="1:6" ht="15" customHeight="1">
      <c r="A321" s="32"/>
      <c r="B321" s="32"/>
      <c r="C321" s="30"/>
      <c r="D321" s="30"/>
      <c r="E321" s="30"/>
      <c r="F321" s="30"/>
    </row>
    <row r="322" spans="1:6" ht="15" customHeight="1">
      <c r="A322" s="32"/>
      <c r="B322" s="32"/>
      <c r="C322" s="30"/>
      <c r="D322" s="30"/>
      <c r="E322" s="30"/>
      <c r="F322" s="30"/>
    </row>
    <row r="323" spans="1:6" ht="15" customHeight="1">
      <c r="A323" s="32"/>
      <c r="B323" s="32"/>
      <c r="C323" s="30"/>
      <c r="D323" s="30"/>
      <c r="E323" s="30"/>
      <c r="F323" s="30"/>
    </row>
    <row r="324" spans="1:6" ht="15" customHeight="1">
      <c r="A324" s="32"/>
      <c r="B324" s="32"/>
      <c r="C324" s="30"/>
      <c r="D324" s="30"/>
      <c r="E324" s="30"/>
      <c r="F324" s="30"/>
    </row>
    <row r="325" spans="1:6" ht="15" customHeight="1">
      <c r="A325" s="32"/>
      <c r="B325" s="32"/>
      <c r="C325" s="30"/>
      <c r="D325" s="30"/>
      <c r="E325" s="30"/>
      <c r="F325" s="30"/>
    </row>
    <row r="326" spans="1:6" ht="15" customHeight="1">
      <c r="A326" s="32"/>
      <c r="B326" s="32"/>
      <c r="C326" s="30"/>
      <c r="D326" s="30"/>
      <c r="E326" s="30"/>
      <c r="F326" s="30"/>
    </row>
    <row r="327" spans="1:6" ht="15" customHeight="1">
      <c r="A327" s="32"/>
      <c r="B327" s="32"/>
      <c r="C327" s="30"/>
      <c r="D327" s="30"/>
      <c r="E327" s="30"/>
      <c r="F327" s="30"/>
    </row>
    <row r="328" spans="1:6" ht="15" customHeight="1">
      <c r="A328" s="32"/>
      <c r="B328" s="32"/>
      <c r="C328" s="30"/>
      <c r="D328" s="30"/>
      <c r="E328" s="30"/>
      <c r="F328" s="30"/>
    </row>
    <row r="329" spans="1:6" ht="15" customHeight="1">
      <c r="A329" s="32"/>
      <c r="B329" s="32"/>
      <c r="C329" s="30"/>
      <c r="D329" s="30"/>
      <c r="E329" s="30"/>
      <c r="F329" s="30"/>
    </row>
    <row r="330" spans="1:6" ht="15" customHeight="1">
      <c r="A330" s="32"/>
      <c r="B330" s="32"/>
      <c r="C330" s="30"/>
      <c r="D330" s="30"/>
      <c r="E330" s="30"/>
      <c r="F330" s="30"/>
    </row>
    <row r="331" spans="1:6" ht="15" customHeight="1">
      <c r="A331" s="32"/>
      <c r="B331" s="32"/>
      <c r="C331" s="30"/>
      <c r="D331" s="30"/>
      <c r="E331" s="30"/>
      <c r="F331" s="30"/>
    </row>
    <row r="332" spans="1:6" ht="15" customHeight="1">
      <c r="A332" s="32"/>
      <c r="B332" s="32"/>
      <c r="C332" s="30"/>
      <c r="D332" s="30"/>
      <c r="E332" s="30"/>
      <c r="F332" s="30"/>
    </row>
    <row r="333" spans="1:6" ht="15" customHeight="1">
      <c r="A333" s="32"/>
      <c r="B333" s="32"/>
      <c r="C333" s="30"/>
      <c r="D333" s="30"/>
      <c r="E333" s="30"/>
      <c r="F333" s="30"/>
    </row>
    <row r="334" spans="1:6" ht="15" customHeight="1">
      <c r="A334" s="32"/>
      <c r="B334" s="32"/>
      <c r="C334" s="30"/>
      <c r="D334" s="30"/>
      <c r="E334" s="30"/>
      <c r="F334" s="30"/>
    </row>
    <row r="335" spans="1:6" ht="15" customHeight="1">
      <c r="A335" s="32"/>
      <c r="B335" s="32"/>
      <c r="C335" s="30"/>
      <c r="D335" s="30"/>
      <c r="E335" s="30"/>
      <c r="F335" s="30"/>
    </row>
    <row r="336" spans="1:6" ht="15" customHeight="1">
      <c r="A336" s="32"/>
      <c r="B336" s="32"/>
      <c r="C336" s="30"/>
      <c r="D336" s="30"/>
      <c r="E336" s="30"/>
      <c r="F336" s="30"/>
    </row>
    <row r="337" spans="1:6" ht="15" customHeight="1">
      <c r="A337" s="32"/>
      <c r="B337" s="32"/>
      <c r="C337" s="30"/>
      <c r="D337" s="30"/>
      <c r="E337" s="30"/>
      <c r="F337" s="30"/>
    </row>
    <row r="338" spans="1:6" ht="15" customHeight="1">
      <c r="A338" s="32"/>
      <c r="B338" s="32"/>
      <c r="C338" s="30"/>
      <c r="D338" s="30"/>
      <c r="E338" s="30"/>
      <c r="F338" s="30"/>
    </row>
    <row r="339" spans="1:6" ht="15" customHeight="1">
      <c r="A339" s="32"/>
      <c r="B339" s="32"/>
      <c r="C339" s="30"/>
      <c r="D339" s="30"/>
      <c r="E339" s="30"/>
      <c r="F339" s="30"/>
    </row>
    <row r="340" spans="1:6" ht="15" customHeight="1">
      <c r="A340" s="32"/>
      <c r="B340" s="32"/>
      <c r="C340" s="30"/>
      <c r="D340" s="30"/>
      <c r="F340" s="30"/>
    </row>
    <row r="341" spans="1:6" ht="15" customHeight="1">
      <c r="A341" s="32"/>
      <c r="B341" s="32"/>
      <c r="C341" s="30"/>
      <c r="D341" s="30"/>
      <c r="F341" s="30"/>
    </row>
    <row r="342" spans="1:6" ht="15" customHeight="1">
      <c r="A342" s="32"/>
      <c r="B342" s="32"/>
      <c r="C342" s="30"/>
      <c r="D342" s="30"/>
      <c r="F342" s="30"/>
    </row>
    <row r="343" spans="1:6" ht="15" customHeight="1">
      <c r="A343" s="32"/>
      <c r="B343" s="32"/>
      <c r="C343" s="30"/>
      <c r="D343" s="30"/>
      <c r="F343" s="30"/>
    </row>
    <row r="344" spans="1:6" ht="15" customHeight="1">
      <c r="A344" s="32"/>
      <c r="B344" s="32"/>
      <c r="C344" s="30"/>
      <c r="D344" s="30"/>
      <c r="F344" s="30"/>
    </row>
    <row r="345" spans="1:6" ht="15" customHeight="1">
      <c r="A345" s="32"/>
      <c r="B345" s="32"/>
      <c r="C345" s="30"/>
      <c r="D345" s="30"/>
      <c r="F345" s="30"/>
    </row>
    <row r="346" spans="1:6" ht="15" customHeight="1">
      <c r="A346" s="32"/>
      <c r="B346" s="32"/>
      <c r="C346" s="30"/>
      <c r="D346" s="30"/>
      <c r="F346" s="30"/>
    </row>
    <row r="347" spans="1:6" ht="15" customHeight="1">
      <c r="A347" s="32"/>
      <c r="B347" s="32"/>
      <c r="C347" s="30"/>
      <c r="D347" s="30"/>
      <c r="F347" s="30"/>
    </row>
    <row r="348" spans="1:6" ht="15" customHeight="1">
      <c r="A348" s="32"/>
      <c r="B348" s="32"/>
      <c r="C348" s="30"/>
      <c r="D348" s="30"/>
      <c r="F348" s="30"/>
    </row>
    <row r="349" spans="1:6" ht="15" customHeight="1">
      <c r="A349" s="32"/>
      <c r="B349" s="32"/>
      <c r="C349" s="30"/>
      <c r="D349" s="30"/>
      <c r="F349" s="30"/>
    </row>
    <row r="350" spans="1:6" ht="15" customHeight="1">
      <c r="A350" s="32"/>
      <c r="B350" s="32"/>
      <c r="C350" s="30"/>
      <c r="D350" s="30"/>
      <c r="F350" s="30"/>
    </row>
    <row r="351" spans="1:6" ht="15" customHeight="1">
      <c r="A351" s="32"/>
      <c r="B351" s="32"/>
      <c r="C351" s="30"/>
      <c r="D351" s="30"/>
      <c r="F351" s="30"/>
    </row>
    <row r="352" spans="1:6" ht="15" customHeight="1">
      <c r="A352" s="32"/>
      <c r="B352" s="32"/>
      <c r="C352" s="30"/>
      <c r="D352" s="30"/>
      <c r="F352" s="30"/>
    </row>
    <row r="353" spans="1:6" ht="15" customHeight="1">
      <c r="A353" s="32"/>
      <c r="B353" s="32"/>
      <c r="C353" s="30"/>
      <c r="D353" s="30"/>
      <c r="F353" s="30"/>
    </row>
    <row r="354" spans="1:6" ht="15" customHeight="1">
      <c r="A354" s="32"/>
      <c r="B354" s="32"/>
      <c r="C354" s="30"/>
      <c r="D354" s="30"/>
      <c r="F354" s="30"/>
    </row>
    <row r="355" spans="1:6" ht="15" customHeight="1">
      <c r="A355" s="32"/>
      <c r="B355" s="32"/>
      <c r="C355" s="30"/>
      <c r="D355" s="30"/>
      <c r="F355" s="30"/>
    </row>
    <row r="356" spans="1:6" ht="15" customHeight="1">
      <c r="A356" s="32"/>
      <c r="B356" s="32"/>
      <c r="C356" s="30"/>
      <c r="D356" s="30"/>
      <c r="F356" s="30"/>
    </row>
    <row r="357" spans="1:6" ht="15" customHeight="1">
      <c r="A357" s="32"/>
      <c r="B357" s="32"/>
      <c r="C357" s="30"/>
      <c r="D357" s="30"/>
      <c r="F357" s="30"/>
    </row>
    <row r="358" spans="1:6" ht="15" customHeight="1">
      <c r="A358" s="32"/>
      <c r="B358" s="32"/>
      <c r="C358" s="30"/>
      <c r="D358" s="30"/>
      <c r="F358" s="30"/>
    </row>
    <row r="359" spans="1:6" ht="15" customHeight="1">
      <c r="A359" s="32"/>
      <c r="B359" s="32"/>
      <c r="C359" s="30"/>
      <c r="D359" s="30"/>
      <c r="F359" s="30"/>
    </row>
    <row r="360" spans="1:6" ht="15" customHeight="1">
      <c r="A360" s="32"/>
      <c r="B360" s="32"/>
      <c r="C360" s="30"/>
      <c r="D360" s="30"/>
      <c r="F360" s="30"/>
    </row>
    <row r="361" spans="1:6" ht="15" customHeight="1">
      <c r="A361" s="32"/>
      <c r="B361" s="32"/>
      <c r="C361" s="30"/>
      <c r="D361" s="30"/>
      <c r="F361" s="30"/>
    </row>
    <row r="362" spans="1:6" ht="15" customHeight="1">
      <c r="A362" s="32"/>
      <c r="B362" s="32"/>
      <c r="C362" s="30"/>
      <c r="D362" s="30"/>
      <c r="F362" s="30"/>
    </row>
    <row r="363" spans="1:6" ht="15" customHeight="1">
      <c r="A363" s="32"/>
      <c r="B363" s="32"/>
      <c r="C363" s="30"/>
      <c r="D363" s="30"/>
      <c r="F363" s="30"/>
    </row>
    <row r="364" spans="1:6" ht="15" customHeight="1">
      <c r="A364" s="32"/>
      <c r="B364" s="32"/>
      <c r="C364" s="30"/>
      <c r="D364" s="30"/>
      <c r="F364" s="30"/>
    </row>
    <row r="365" spans="1:6" ht="15" customHeight="1">
      <c r="A365" s="32"/>
      <c r="B365" s="32"/>
      <c r="C365" s="30"/>
      <c r="D365" s="30"/>
      <c r="F365" s="30"/>
    </row>
    <row r="366" spans="1:6" ht="15" customHeight="1">
      <c r="A366" s="32"/>
      <c r="B366" s="32"/>
      <c r="C366" s="30"/>
      <c r="D366" s="30"/>
      <c r="F366" s="30"/>
    </row>
    <row r="367" spans="1:6" ht="15" customHeight="1">
      <c r="A367" s="32"/>
      <c r="B367" s="32"/>
      <c r="C367" s="30"/>
      <c r="D367" s="30"/>
      <c r="F367" s="30"/>
    </row>
    <row r="368" spans="1:6" ht="15" customHeight="1">
      <c r="A368" s="32"/>
      <c r="B368" s="32"/>
      <c r="C368" s="30"/>
      <c r="D368" s="30"/>
      <c r="F368" s="30"/>
    </row>
    <row r="369" spans="1:6" ht="15" customHeight="1">
      <c r="A369" s="32"/>
      <c r="B369" s="32"/>
      <c r="C369" s="30"/>
      <c r="D369" s="30"/>
      <c r="F369" s="30"/>
    </row>
    <row r="370" spans="1:6" ht="15" customHeight="1">
      <c r="A370" s="32"/>
      <c r="B370" s="32"/>
      <c r="C370" s="30"/>
      <c r="D370" s="30"/>
      <c r="F370" s="30"/>
    </row>
    <row r="371" spans="1:6" ht="15" customHeight="1">
      <c r="A371" s="32"/>
      <c r="B371" s="32"/>
      <c r="C371" s="30"/>
      <c r="D371" s="30"/>
      <c r="F371" s="30"/>
    </row>
    <row r="372" spans="1:6" ht="15" customHeight="1">
      <c r="A372" s="32"/>
      <c r="B372" s="32"/>
      <c r="C372" s="30"/>
      <c r="D372" s="30"/>
      <c r="F372" s="30"/>
    </row>
    <row r="373" spans="1:6" ht="15" customHeight="1">
      <c r="A373" s="32"/>
      <c r="B373" s="32"/>
      <c r="C373" s="30"/>
      <c r="D373" s="30"/>
      <c r="F373" s="30"/>
    </row>
    <row r="374" spans="1:6" ht="15" customHeight="1">
      <c r="A374" s="32"/>
      <c r="B374" s="32"/>
      <c r="C374" s="30"/>
      <c r="D374" s="30"/>
      <c r="F374" s="30"/>
    </row>
    <row r="375" spans="1:6" ht="15" customHeight="1">
      <c r="A375" s="32"/>
      <c r="B375" s="32"/>
      <c r="C375" s="30"/>
      <c r="D375" s="30"/>
      <c r="F375" s="30"/>
    </row>
    <row r="376" spans="1:6" ht="15" customHeight="1">
      <c r="A376" s="32"/>
      <c r="B376" s="32"/>
      <c r="D376" s="30"/>
      <c r="F376" s="30"/>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8A5-9369-433E-88CA-79B0E276367D}">
  <sheetPr codeName="Sheet5"/>
  <dimension ref="A1:X56"/>
  <sheetViews>
    <sheetView showGridLines="0" zoomScaleNormal="100" workbookViewId="0">
      <pane xSplit="1" ySplit="15" topLeftCell="B16" activePane="bottomRight" state="frozen"/>
      <selection sqref="A1:J1"/>
      <selection pane="topRight" sqref="A1:J1"/>
      <selection pane="bottomLeft" sqref="A1:J1"/>
      <selection pane="bottomRight" activeCell="B16" sqref="B16"/>
    </sheetView>
  </sheetViews>
  <sheetFormatPr defaultColWidth="9.28515625" defaultRowHeight="12.75"/>
  <cols>
    <col min="1" max="1" width="12.7109375" style="33" customWidth="1"/>
    <col min="2" max="11" width="8.7109375" style="33" customWidth="1"/>
    <col min="12" max="12" width="9.28515625" style="2"/>
    <col min="13" max="16384" width="9.28515625" style="33"/>
  </cols>
  <sheetData>
    <row r="1" spans="1:18">
      <c r="F1" s="2"/>
    </row>
    <row r="2" spans="1:18">
      <c r="A2" s="34" t="s">
        <v>2</v>
      </c>
      <c r="B2" s="121" t="s">
        <v>116</v>
      </c>
    </row>
    <row r="3" spans="1:18">
      <c r="A3" s="34" t="s">
        <v>49</v>
      </c>
      <c r="B3" s="2" t="s">
        <v>121</v>
      </c>
    </row>
    <row r="4" spans="1:18">
      <c r="A4" s="33" t="s">
        <v>5</v>
      </c>
      <c r="B4" s="33" t="s">
        <v>178</v>
      </c>
    </row>
    <row r="5" spans="1:18">
      <c r="A5" s="33" t="s">
        <v>60</v>
      </c>
      <c r="B5" s="33" t="s">
        <v>179</v>
      </c>
    </row>
    <row r="6" spans="1:18">
      <c r="A6" s="2" t="s">
        <v>62</v>
      </c>
      <c r="B6" s="2" t="s">
        <v>63</v>
      </c>
    </row>
    <row r="7" spans="1:18">
      <c r="A7" s="15" t="s">
        <v>64</v>
      </c>
      <c r="B7" s="2" t="s">
        <v>63</v>
      </c>
    </row>
    <row r="8" spans="1:18">
      <c r="A8" s="15"/>
      <c r="B8" s="16" t="s">
        <v>67</v>
      </c>
    </row>
    <row r="9" spans="1:18">
      <c r="A9" s="15"/>
      <c r="B9" s="2"/>
      <c r="H9" s="122"/>
      <c r="I9" s="122"/>
    </row>
    <row r="10" spans="1:18">
      <c r="A10" s="33" t="s">
        <v>3</v>
      </c>
      <c r="B10" s="33" t="s">
        <v>4</v>
      </c>
      <c r="H10" s="122"/>
      <c r="I10" s="122"/>
      <c r="Q10" s="115"/>
      <c r="R10" s="115"/>
    </row>
    <row r="11" spans="1:18">
      <c r="B11" s="33" t="s">
        <v>104</v>
      </c>
      <c r="H11" s="122"/>
      <c r="I11" s="122"/>
      <c r="Q11" s="115"/>
      <c r="R11" s="115"/>
    </row>
    <row r="12" spans="1:18">
      <c r="Q12" s="115"/>
      <c r="R12" s="115"/>
    </row>
    <row r="14" spans="1:18">
      <c r="B14" s="33" t="s">
        <v>6</v>
      </c>
      <c r="C14" s="33" t="s">
        <v>7</v>
      </c>
      <c r="D14" s="33" t="s">
        <v>224</v>
      </c>
      <c r="E14" s="33" t="s">
        <v>181</v>
      </c>
      <c r="F14" s="33" t="s">
        <v>77</v>
      </c>
      <c r="G14" s="33" t="s">
        <v>181</v>
      </c>
      <c r="H14" s="33" t="s">
        <v>77</v>
      </c>
    </row>
    <row r="15" spans="1:18">
      <c r="B15" s="33" t="s">
        <v>33</v>
      </c>
      <c r="C15" s="33" t="s">
        <v>0</v>
      </c>
      <c r="D15" s="33" t="s">
        <v>225</v>
      </c>
      <c r="E15" s="33" t="s">
        <v>30</v>
      </c>
      <c r="F15" s="33" t="s">
        <v>76</v>
      </c>
      <c r="G15" s="33" t="s">
        <v>226</v>
      </c>
      <c r="H15" s="33" t="s">
        <v>227</v>
      </c>
      <c r="J15" s="33" t="s">
        <v>228</v>
      </c>
      <c r="K15" s="33" t="s">
        <v>229</v>
      </c>
    </row>
    <row r="16" spans="1:18">
      <c r="A16" s="33">
        <v>2008</v>
      </c>
      <c r="B16" s="116">
        <v>0.34666168424388494</v>
      </c>
      <c r="C16" s="116">
        <v>-7.3408703256950272</v>
      </c>
      <c r="D16" s="116">
        <v>0.79457104516742549</v>
      </c>
      <c r="E16" s="116">
        <v>-6.1996375962837167</v>
      </c>
      <c r="F16" s="116">
        <v>-7.1522048849387776</v>
      </c>
      <c r="G16" s="116"/>
      <c r="H16" s="123"/>
      <c r="I16" s="123"/>
      <c r="J16" s="115">
        <v>-6.1996375962837167</v>
      </c>
      <c r="K16" s="116">
        <v>-7.1522048849387776</v>
      </c>
    </row>
    <row r="17" spans="1:24">
      <c r="A17" s="33">
        <v>2009</v>
      </c>
      <c r="B17" s="116">
        <v>4.0210187650706057</v>
      </c>
      <c r="C17" s="116">
        <v>-5.4782898617621552</v>
      </c>
      <c r="D17" s="116">
        <v>2.4831704965478498</v>
      </c>
      <c r="E17" s="116">
        <v>1.0258993998563009</v>
      </c>
      <c r="F17" s="116">
        <v>-0.72420998790487123</v>
      </c>
      <c r="G17" s="116"/>
      <c r="H17" s="123"/>
      <c r="I17" s="123"/>
      <c r="J17" s="115">
        <v>1.0258993998563009</v>
      </c>
      <c r="K17" s="116">
        <v>-0.72420998790487123</v>
      </c>
    </row>
    <row r="18" spans="1:24">
      <c r="A18" s="33">
        <v>2010</v>
      </c>
      <c r="B18" s="116">
        <v>5.2559760904462465</v>
      </c>
      <c r="C18" s="116">
        <v>-5.5417058660662288</v>
      </c>
      <c r="D18" s="116">
        <v>2.3686306912004751</v>
      </c>
      <c r="E18" s="116">
        <v>2.0829009155804932</v>
      </c>
      <c r="F18" s="116">
        <v>0.27208817704755817</v>
      </c>
      <c r="G18" s="124"/>
      <c r="H18" s="123"/>
      <c r="I18" s="123"/>
      <c r="J18" s="115">
        <v>2.0829009155804932</v>
      </c>
      <c r="K18" s="116">
        <v>0.27208817704755817</v>
      </c>
    </row>
    <row r="19" spans="1:24">
      <c r="A19" s="33">
        <v>2011</v>
      </c>
      <c r="B19" s="116">
        <v>6.1102811647572759</v>
      </c>
      <c r="C19" s="116">
        <v>-6.1052357161013751</v>
      </c>
      <c r="D19" s="116">
        <v>2.9032569841584497</v>
      </c>
      <c r="E19" s="116">
        <v>2.908302432814351</v>
      </c>
      <c r="F19" s="116">
        <v>0.56508080915975567</v>
      </c>
      <c r="G19" s="124"/>
      <c r="H19" s="123"/>
      <c r="I19" s="123"/>
      <c r="J19" s="115">
        <v>2.908302432814351</v>
      </c>
      <c r="K19" s="116">
        <v>0.56508080915975567</v>
      </c>
    </row>
    <row r="20" spans="1:24">
      <c r="A20" s="33">
        <v>2012</v>
      </c>
      <c r="B20" s="116">
        <v>6.7516117112807699</v>
      </c>
      <c r="C20" s="116">
        <v>-5.5168882294371118</v>
      </c>
      <c r="D20" s="116">
        <v>2.8960198946547635</v>
      </c>
      <c r="E20" s="116">
        <v>4.1307433764984207</v>
      </c>
      <c r="F20" s="116">
        <v>1.5914758465036167</v>
      </c>
      <c r="G20" s="124"/>
      <c r="H20" s="123"/>
      <c r="I20" s="123"/>
      <c r="J20" s="115">
        <v>4.1307433764984207</v>
      </c>
      <c r="K20" s="116">
        <v>1.5914758465036167</v>
      </c>
    </row>
    <row r="21" spans="1:24">
      <c r="A21" s="33">
        <v>2013</v>
      </c>
      <c r="B21" s="116">
        <v>6.9705196091929986</v>
      </c>
      <c r="C21" s="116">
        <v>-4.2289344302048022</v>
      </c>
      <c r="D21" s="116">
        <v>4.5210444905099418</v>
      </c>
      <c r="E21" s="116">
        <v>7.26262966949814</v>
      </c>
      <c r="F21" s="116">
        <v>3.4935963554777101</v>
      </c>
      <c r="G21" s="124"/>
      <c r="H21" s="123"/>
      <c r="I21" s="123"/>
      <c r="J21" s="115">
        <v>7.26262966949814</v>
      </c>
      <c r="K21" s="116">
        <v>3.4935963554777101</v>
      </c>
      <c r="N21" s="115"/>
      <c r="O21" s="115"/>
      <c r="P21" s="115"/>
      <c r="Q21" s="115"/>
      <c r="R21" s="115"/>
      <c r="T21" s="115"/>
      <c r="U21" s="115"/>
      <c r="V21" s="115"/>
      <c r="W21" s="115"/>
      <c r="X21" s="115"/>
    </row>
    <row r="22" spans="1:24">
      <c r="A22" s="33">
        <v>2014</v>
      </c>
      <c r="B22" s="116">
        <v>6.3156423559969435</v>
      </c>
      <c r="C22" s="116">
        <v>-5.5978653062028618</v>
      </c>
      <c r="D22" s="116">
        <v>4.1447369541708854</v>
      </c>
      <c r="E22" s="116">
        <v>4.862514003964967</v>
      </c>
      <c r="F22" s="116">
        <v>1.185711110991704</v>
      </c>
      <c r="G22" s="124"/>
      <c r="H22" s="123"/>
      <c r="I22" s="123"/>
      <c r="J22" s="115">
        <v>4.862514003964967</v>
      </c>
      <c r="K22" s="116">
        <v>1.185711110991704</v>
      </c>
      <c r="N22" s="115"/>
      <c r="O22" s="115"/>
      <c r="P22" s="115"/>
      <c r="Q22" s="115"/>
      <c r="R22" s="115"/>
      <c r="T22" s="115"/>
      <c r="U22" s="115"/>
      <c r="V22" s="115"/>
      <c r="W22" s="115"/>
      <c r="X22" s="115"/>
    </row>
    <row r="23" spans="1:24">
      <c r="A23" s="33">
        <v>2015</v>
      </c>
      <c r="B23" s="116">
        <v>7.9402948034812235</v>
      </c>
      <c r="C23" s="116">
        <v>-5.6911518098381988</v>
      </c>
      <c r="D23" s="116">
        <v>4.6706982860358517</v>
      </c>
      <c r="E23" s="116">
        <v>6.9198412796788773</v>
      </c>
      <c r="F23" s="116">
        <v>2.3470071543310427</v>
      </c>
      <c r="G23" s="124"/>
      <c r="H23" s="123"/>
      <c r="I23" s="123"/>
      <c r="J23" s="115">
        <v>6.9198412796788773</v>
      </c>
      <c r="K23" s="116">
        <v>2.3470071543310427</v>
      </c>
      <c r="N23" s="115"/>
      <c r="O23" s="115"/>
      <c r="P23" s="115"/>
      <c r="Q23" s="115"/>
      <c r="R23" s="115"/>
      <c r="T23" s="115"/>
      <c r="U23" s="115"/>
      <c r="V23" s="115"/>
      <c r="W23" s="115"/>
      <c r="X23" s="115"/>
    </row>
    <row r="24" spans="1:24">
      <c r="A24" s="33">
        <v>2016</v>
      </c>
      <c r="B24" s="116">
        <v>8.6745670854388859</v>
      </c>
      <c r="C24" s="116">
        <v>-3.6419755788399968</v>
      </c>
      <c r="D24" s="116">
        <v>-0.56944426758043176</v>
      </c>
      <c r="E24" s="116">
        <v>4.4631472390184586</v>
      </c>
      <c r="F24" s="116">
        <v>4.481324111075681</v>
      </c>
      <c r="G24" s="124"/>
      <c r="H24" s="123"/>
      <c r="I24" s="123"/>
      <c r="J24" s="115">
        <v>4.4631472390184586</v>
      </c>
      <c r="K24" s="116">
        <v>4.481324111075681</v>
      </c>
      <c r="N24" s="115"/>
      <c r="O24" s="115"/>
      <c r="P24" s="115"/>
      <c r="Q24" s="115"/>
      <c r="R24" s="115"/>
      <c r="T24" s="115"/>
      <c r="U24" s="115"/>
      <c r="V24" s="115"/>
      <c r="W24" s="115"/>
      <c r="X24" s="115"/>
    </row>
    <row r="25" spans="1:24">
      <c r="A25" s="33">
        <v>2017</v>
      </c>
      <c r="B25" s="116">
        <v>6.818965848704643</v>
      </c>
      <c r="C25" s="116">
        <v>-4.9157521497047858</v>
      </c>
      <c r="D25" s="116">
        <v>0.94084951673326056</v>
      </c>
      <c r="E25" s="116">
        <v>2.8440632157331178</v>
      </c>
      <c r="F25" s="116">
        <v>1.997130426610215</v>
      </c>
      <c r="G25" s="124"/>
      <c r="H25" s="123"/>
      <c r="I25" s="123"/>
      <c r="J25" s="115">
        <v>2.8440632157331178</v>
      </c>
      <c r="K25" s="116">
        <v>1.997130426610215</v>
      </c>
      <c r="N25" s="115"/>
      <c r="O25" s="115"/>
      <c r="P25" s="115"/>
      <c r="Q25" s="115"/>
      <c r="R25" s="115"/>
      <c r="T25" s="115"/>
      <c r="U25" s="115"/>
      <c r="V25" s="115"/>
      <c r="W25" s="115"/>
      <c r="X25" s="115"/>
    </row>
    <row r="26" spans="1:24">
      <c r="A26" s="33">
        <v>2018</v>
      </c>
      <c r="B26" s="116">
        <v>4.262087360817798</v>
      </c>
      <c r="C26" s="116">
        <v>-4.5833900684247819</v>
      </c>
      <c r="D26" s="116">
        <v>2.7307581916291461</v>
      </c>
      <c r="E26" s="116">
        <v>2.4094554840221618</v>
      </c>
      <c r="F26" s="116">
        <v>0.1586679827057578</v>
      </c>
      <c r="G26" s="124"/>
      <c r="H26" s="123"/>
      <c r="I26" s="123"/>
      <c r="J26" s="115">
        <v>2.4094554840221618</v>
      </c>
      <c r="K26" s="116">
        <v>0.1586679827057578</v>
      </c>
      <c r="N26" s="115"/>
      <c r="O26" s="115"/>
      <c r="P26" s="115"/>
      <c r="Q26" s="115"/>
      <c r="R26" s="115"/>
      <c r="T26" s="115"/>
      <c r="U26" s="115"/>
      <c r="V26" s="115"/>
      <c r="W26" s="115"/>
      <c r="X26" s="115"/>
    </row>
    <row r="27" spans="1:24">
      <c r="A27" s="33">
        <v>2019</v>
      </c>
      <c r="B27" s="116">
        <v>2.3252481414983666</v>
      </c>
      <c r="C27" s="116">
        <v>-3.3249204036869715</v>
      </c>
      <c r="D27" s="116">
        <v>2.0483034465935712</v>
      </c>
      <c r="E27" s="116">
        <v>1.0486311844049663</v>
      </c>
      <c r="F27" s="116">
        <v>-0.78459331747096683</v>
      </c>
      <c r="G27" s="124"/>
      <c r="H27" s="123"/>
      <c r="I27" s="123"/>
      <c r="J27" s="115">
        <v>1.0486311844049663</v>
      </c>
      <c r="K27" s="116">
        <v>-0.78459331747096683</v>
      </c>
      <c r="N27" s="115"/>
      <c r="O27" s="115"/>
      <c r="P27" s="115"/>
      <c r="Q27" s="115"/>
      <c r="R27" s="115"/>
      <c r="T27" s="115"/>
      <c r="U27" s="115"/>
      <c r="V27" s="115"/>
      <c r="W27" s="115"/>
      <c r="X27" s="115"/>
    </row>
    <row r="28" spans="1:24">
      <c r="A28" s="33">
        <v>2020</v>
      </c>
      <c r="B28" s="116">
        <v>1.9359709091951685</v>
      </c>
      <c r="C28" s="116">
        <v>-3.4342916538493631</v>
      </c>
      <c r="D28" s="116">
        <v>2.3636644142196799</v>
      </c>
      <c r="E28" s="116">
        <v>0.8653436695654847</v>
      </c>
      <c r="F28" s="116">
        <v>-1.1384765931802612</v>
      </c>
      <c r="G28" s="118">
        <v>0</v>
      </c>
      <c r="H28" s="118">
        <v>0</v>
      </c>
      <c r="I28" s="118"/>
      <c r="J28" s="115">
        <v>0.8653436695654847</v>
      </c>
      <c r="K28" s="116">
        <v>-1.1384765931802612</v>
      </c>
      <c r="N28" s="115"/>
      <c r="O28" s="115"/>
      <c r="P28" s="115"/>
      <c r="Q28" s="115"/>
      <c r="R28" s="115"/>
      <c r="T28" s="115"/>
      <c r="U28" s="115"/>
      <c r="V28" s="115"/>
      <c r="W28" s="115"/>
      <c r="X28" s="115"/>
    </row>
    <row r="29" spans="1:24">
      <c r="A29" s="33">
        <v>2021</v>
      </c>
      <c r="B29" s="116">
        <v>0.31638739215435191</v>
      </c>
      <c r="C29" s="116">
        <v>-4.0085260892389272</v>
      </c>
      <c r="D29" s="116">
        <v>2.1688106065103843</v>
      </c>
      <c r="E29" s="116">
        <v>-1.5233280905741908</v>
      </c>
      <c r="F29" s="116">
        <v>-4.0566113986308761</v>
      </c>
      <c r="G29" s="118">
        <v>0</v>
      </c>
      <c r="H29" s="118">
        <v>0</v>
      </c>
      <c r="I29" s="118"/>
      <c r="J29" s="115">
        <v>-1.5233280905741908</v>
      </c>
      <c r="K29" s="116">
        <v>-4.0566113986308761</v>
      </c>
      <c r="N29" s="115"/>
      <c r="O29" s="115"/>
      <c r="P29" s="115"/>
      <c r="Q29" s="115"/>
      <c r="R29" s="115"/>
      <c r="T29" s="115"/>
      <c r="U29" s="115"/>
      <c r="V29" s="115"/>
      <c r="W29" s="115"/>
      <c r="X29" s="115"/>
    </row>
    <row r="30" spans="1:24">
      <c r="A30" s="33">
        <v>2022</v>
      </c>
      <c r="B30" s="116">
        <v>-4.0210723494260918</v>
      </c>
      <c r="C30" s="116">
        <v>-3.7592825475968761</v>
      </c>
      <c r="D30" s="116">
        <v>1.7374514845149736</v>
      </c>
      <c r="E30" s="116">
        <v>-6.0429034125079948</v>
      </c>
      <c r="F30" s="116">
        <v>-8.0567711773399786</v>
      </c>
      <c r="G30" s="118">
        <v>0</v>
      </c>
      <c r="H30" s="118">
        <v>0</v>
      </c>
      <c r="I30" s="118"/>
      <c r="J30" s="115">
        <v>-6.0429034125079948</v>
      </c>
      <c r="K30" s="116">
        <v>-8.0567711773399786</v>
      </c>
    </row>
    <row r="31" spans="1:24">
      <c r="A31" s="33">
        <v>2023</v>
      </c>
      <c r="B31" s="116">
        <v>2.3172690926139587</v>
      </c>
      <c r="C31" s="116">
        <v>-4.4678050485802423</v>
      </c>
      <c r="D31" s="116">
        <v>2.2182605382889733</v>
      </c>
      <c r="E31" s="116">
        <v>6.7724582322689172E-2</v>
      </c>
      <c r="F31" s="116">
        <v>-2.2814396638609171</v>
      </c>
      <c r="G31" s="118">
        <v>1</v>
      </c>
      <c r="H31" s="118">
        <v>1</v>
      </c>
      <c r="I31" s="118"/>
      <c r="J31" s="115">
        <v>-0.43227541767731081</v>
      </c>
      <c r="K31" s="116">
        <v>-2.7814396638609171</v>
      </c>
    </row>
    <row r="32" spans="1:24">
      <c r="A32" s="33">
        <v>2024</v>
      </c>
      <c r="B32" s="116">
        <v>4.1127406477229078</v>
      </c>
      <c r="C32" s="116">
        <v>-4.5649868252781767</v>
      </c>
      <c r="D32" s="116">
        <v>2.209219068143391</v>
      </c>
      <c r="E32" s="116">
        <v>1.7569728905881223</v>
      </c>
      <c r="F32" s="116">
        <v>-0.17471336973296084</v>
      </c>
      <c r="G32" s="118">
        <v>1.2</v>
      </c>
      <c r="H32" s="118">
        <v>1.2</v>
      </c>
      <c r="I32" s="118"/>
      <c r="J32" s="115">
        <v>1.1569728905881225</v>
      </c>
      <c r="K32" s="116">
        <v>-0.77471336973296079</v>
      </c>
    </row>
    <row r="33" spans="1:20">
      <c r="A33" s="33">
        <v>2025</v>
      </c>
      <c r="B33" s="116">
        <v>5.1775767865067781</v>
      </c>
      <c r="C33" s="116">
        <v>-4.6150023057683427</v>
      </c>
      <c r="D33" s="116">
        <v>1.9007216845048964</v>
      </c>
      <c r="E33" s="116">
        <v>2.4632961652433325</v>
      </c>
      <c r="F33" s="116">
        <v>0.86159774186472837</v>
      </c>
      <c r="G33" s="118">
        <v>1.4</v>
      </c>
      <c r="H33" s="118">
        <v>1.4</v>
      </c>
      <c r="J33" s="115">
        <v>1.7632961652433325</v>
      </c>
      <c r="K33" s="116">
        <v>0.16159774186472842</v>
      </c>
    </row>
    <row r="34" spans="1:20">
      <c r="B34" s="115"/>
      <c r="C34" s="115"/>
      <c r="D34" s="115"/>
      <c r="E34" s="115"/>
      <c r="F34" s="115"/>
    </row>
    <row r="35" spans="1:20">
      <c r="B35" s="115"/>
      <c r="C35" s="115"/>
      <c r="D35" s="115"/>
      <c r="E35" s="115"/>
      <c r="F35" s="115"/>
    </row>
    <row r="36" spans="1:20">
      <c r="B36" s="115"/>
      <c r="C36" s="115"/>
      <c r="D36" s="115"/>
      <c r="E36" s="115"/>
      <c r="F36" s="115"/>
    </row>
    <row r="37" spans="1:20">
      <c r="B37" s="115"/>
      <c r="C37" s="115"/>
      <c r="D37" s="115"/>
      <c r="E37" s="115"/>
      <c r="F37" s="115"/>
    </row>
    <row r="38" spans="1:20">
      <c r="B38" s="115"/>
      <c r="C38" s="115"/>
      <c r="D38" s="115"/>
      <c r="E38" s="115"/>
      <c r="F38" s="115"/>
    </row>
    <row r="39" spans="1:20">
      <c r="B39" s="115"/>
      <c r="C39" s="115"/>
      <c r="D39" s="115"/>
      <c r="E39" s="115"/>
      <c r="F39" s="115"/>
      <c r="P39" s="115"/>
      <c r="Q39" s="115"/>
      <c r="R39" s="115"/>
      <c r="S39" s="115"/>
      <c r="T39" s="115"/>
    </row>
    <row r="40" spans="1:20">
      <c r="B40" s="115"/>
      <c r="C40" s="115"/>
      <c r="D40" s="115"/>
      <c r="E40" s="115"/>
      <c r="F40" s="115"/>
    </row>
    <row r="41" spans="1:20">
      <c r="B41" s="115"/>
      <c r="C41" s="115"/>
      <c r="D41" s="115"/>
      <c r="E41" s="115"/>
      <c r="F41" s="115"/>
    </row>
    <row r="44" spans="1:20">
      <c r="B44" s="115"/>
      <c r="C44" s="115"/>
      <c r="D44" s="115"/>
      <c r="E44" s="115"/>
      <c r="F44" s="115"/>
    </row>
    <row r="45" spans="1:20">
      <c r="B45" s="115"/>
      <c r="C45" s="115"/>
      <c r="D45" s="115"/>
      <c r="E45" s="115"/>
      <c r="F45" s="115"/>
    </row>
    <row r="46" spans="1:20">
      <c r="B46" s="115"/>
      <c r="C46" s="115"/>
      <c r="D46" s="115"/>
      <c r="E46" s="115"/>
      <c r="F46" s="115"/>
    </row>
    <row r="47" spans="1:20">
      <c r="B47" s="115"/>
      <c r="C47" s="115"/>
      <c r="D47" s="115"/>
      <c r="E47" s="115"/>
      <c r="F47" s="115"/>
    </row>
    <row r="48" spans="1:20">
      <c r="B48" s="115"/>
      <c r="C48" s="115"/>
      <c r="D48" s="115"/>
      <c r="E48" s="115"/>
      <c r="F48" s="115"/>
    </row>
    <row r="49" spans="2:6">
      <c r="B49" s="115"/>
      <c r="C49" s="115"/>
      <c r="D49" s="115"/>
      <c r="E49" s="115"/>
      <c r="F49" s="115"/>
    </row>
    <row r="51" spans="2:6">
      <c r="B51" s="115"/>
      <c r="C51" s="115"/>
      <c r="D51" s="115"/>
      <c r="E51" s="115"/>
      <c r="F51" s="115"/>
    </row>
    <row r="52" spans="2:6">
      <c r="B52" s="115"/>
      <c r="C52" s="115"/>
      <c r="D52" s="115"/>
      <c r="E52" s="115"/>
      <c r="F52" s="115"/>
    </row>
    <row r="53" spans="2:6">
      <c r="B53" s="115"/>
      <c r="C53" s="115"/>
      <c r="D53" s="115"/>
      <c r="E53" s="115"/>
      <c r="F53" s="115"/>
    </row>
    <row r="54" spans="2:6">
      <c r="B54" s="115"/>
      <c r="C54" s="115"/>
      <c r="D54" s="115"/>
      <c r="E54" s="115"/>
      <c r="F54" s="115"/>
    </row>
    <row r="55" spans="2:6">
      <c r="B55" s="115"/>
      <c r="C55" s="115"/>
      <c r="D55" s="115"/>
      <c r="E55" s="115"/>
      <c r="F55" s="115"/>
    </row>
    <row r="56" spans="2:6">
      <c r="B56" s="115"/>
      <c r="C56" s="115"/>
      <c r="D56" s="115"/>
      <c r="E56" s="115"/>
      <c r="F56" s="115"/>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C82B-D0D3-4556-875B-A2688BFD130D}">
  <sheetPr codeName="Sheet6"/>
  <dimension ref="A1:Z42"/>
  <sheetViews>
    <sheetView showGridLines="0" zoomScaleNormal="100" workbookViewId="0">
      <pane xSplit="1" ySplit="15" topLeftCell="B16" activePane="bottomRight" state="frozen"/>
      <selection sqref="A1:J1"/>
      <selection pane="topRight" sqref="A1:J1"/>
      <selection pane="bottomLeft" sqref="A1:J1"/>
      <selection pane="bottomRight" activeCell="B16" sqref="B16"/>
    </sheetView>
  </sheetViews>
  <sheetFormatPr defaultColWidth="9.28515625" defaultRowHeight="12.75"/>
  <cols>
    <col min="1" max="1" width="9.28515625" style="33" customWidth="1"/>
    <col min="2" max="7" width="9" style="33" customWidth="1"/>
    <col min="8" max="16384" width="9.28515625" style="33"/>
  </cols>
  <sheetData>
    <row r="1" spans="1:12">
      <c r="F1" s="2"/>
    </row>
    <row r="2" spans="1:12">
      <c r="A2" s="34" t="s">
        <v>2</v>
      </c>
      <c r="B2" s="33" t="s">
        <v>117</v>
      </c>
    </row>
    <row r="3" spans="1:12">
      <c r="A3" s="34" t="s">
        <v>49</v>
      </c>
      <c r="B3" s="33" t="s">
        <v>125</v>
      </c>
    </row>
    <row r="4" spans="1:12">
      <c r="A4" s="34" t="s">
        <v>5</v>
      </c>
      <c r="B4" s="33" t="s">
        <v>180</v>
      </c>
    </row>
    <row r="5" spans="1:12">
      <c r="A5" s="34" t="s">
        <v>60</v>
      </c>
      <c r="B5" s="33" t="s">
        <v>251</v>
      </c>
    </row>
    <row r="6" spans="1:12">
      <c r="A6" s="2" t="s">
        <v>62</v>
      </c>
      <c r="B6" s="2" t="s">
        <v>63</v>
      </c>
    </row>
    <row r="7" spans="1:12">
      <c r="A7" s="15" t="s">
        <v>64</v>
      </c>
      <c r="B7" s="2" t="s">
        <v>63</v>
      </c>
    </row>
    <row r="8" spans="1:12">
      <c r="A8" s="15"/>
      <c r="B8" s="16" t="s">
        <v>67</v>
      </c>
    </row>
    <row r="9" spans="1:12">
      <c r="A9" s="15"/>
      <c r="B9" s="2"/>
    </row>
    <row r="10" spans="1:12">
      <c r="A10" s="33" t="s">
        <v>3</v>
      </c>
      <c r="B10" s="33" t="s">
        <v>4</v>
      </c>
      <c r="C10" s="2"/>
    </row>
    <row r="11" spans="1:12">
      <c r="B11" s="33" t="s">
        <v>104</v>
      </c>
    </row>
    <row r="14" spans="1:12" ht="11.25" customHeight="1">
      <c r="B14" s="33" t="s">
        <v>213</v>
      </c>
      <c r="C14" s="33" t="s">
        <v>214</v>
      </c>
      <c r="D14" s="33" t="s">
        <v>50</v>
      </c>
      <c r="E14" s="33" t="s">
        <v>215</v>
      </c>
      <c r="F14" s="33" t="s">
        <v>182</v>
      </c>
      <c r="G14" s="33" t="s">
        <v>215</v>
      </c>
      <c r="H14" s="33" t="s">
        <v>182</v>
      </c>
    </row>
    <row r="15" spans="1:12">
      <c r="B15" s="33" t="s">
        <v>216</v>
      </c>
      <c r="C15" s="33" t="s">
        <v>217</v>
      </c>
      <c r="D15" s="33" t="s">
        <v>38</v>
      </c>
      <c r="E15" s="33" t="s">
        <v>218</v>
      </c>
      <c r="F15" s="33" t="s">
        <v>219</v>
      </c>
      <c r="G15" s="33" t="s">
        <v>220</v>
      </c>
      <c r="H15" s="33" t="s">
        <v>221</v>
      </c>
      <c r="K15" s="33" t="s">
        <v>222</v>
      </c>
      <c r="L15" s="33" t="s">
        <v>223</v>
      </c>
    </row>
    <row r="16" spans="1:12">
      <c r="A16" s="33">
        <v>2004</v>
      </c>
      <c r="B16" s="115"/>
      <c r="C16" s="115"/>
      <c r="D16" s="115"/>
      <c r="E16" s="115"/>
      <c r="F16" s="115"/>
      <c r="H16" s="115"/>
    </row>
    <row r="17" spans="1:26">
      <c r="A17" s="33">
        <v>2005</v>
      </c>
      <c r="B17" s="115"/>
      <c r="C17" s="115"/>
      <c r="D17" s="115"/>
      <c r="E17" s="115"/>
      <c r="F17" s="115"/>
      <c r="H17" s="115"/>
    </row>
    <row r="18" spans="1:26">
      <c r="A18" s="33">
        <v>2006</v>
      </c>
      <c r="B18" s="115"/>
      <c r="C18" s="115"/>
      <c r="D18" s="115"/>
      <c r="E18" s="115"/>
      <c r="F18" s="115"/>
      <c r="H18" s="115"/>
    </row>
    <row r="19" spans="1:26">
      <c r="A19" s="33">
        <v>2007</v>
      </c>
      <c r="B19" s="115"/>
      <c r="C19" s="115"/>
      <c r="D19" s="115"/>
      <c r="E19" s="115"/>
      <c r="F19" s="115"/>
      <c r="H19" s="115"/>
      <c r="M19" s="115"/>
      <c r="N19" s="115"/>
      <c r="O19" s="115"/>
      <c r="P19" s="115"/>
      <c r="Q19" s="115"/>
      <c r="R19" s="115"/>
      <c r="S19" s="115"/>
      <c r="T19" s="115"/>
      <c r="U19" s="115"/>
      <c r="V19" s="115"/>
      <c r="W19" s="115"/>
      <c r="X19" s="115"/>
      <c r="Y19" s="115"/>
      <c r="Z19" s="115"/>
    </row>
    <row r="20" spans="1:26">
      <c r="A20" s="33">
        <v>2008</v>
      </c>
      <c r="B20" s="116">
        <v>-3.6723569236861242</v>
      </c>
      <c r="C20" s="116">
        <v>5.9733493599106069E-2</v>
      </c>
      <c r="D20" s="116">
        <v>-4.324292305856746</v>
      </c>
      <c r="E20" s="116">
        <v>-6.1996375962837167</v>
      </c>
      <c r="F20" s="116">
        <v>-7.9369157359437637</v>
      </c>
      <c r="G20" s="117"/>
      <c r="H20" s="117"/>
      <c r="K20" s="115">
        <v>-6.1996375962837167</v>
      </c>
      <c r="L20" s="115">
        <v>-7.9369157359437637</v>
      </c>
      <c r="M20" s="115"/>
      <c r="N20" s="115"/>
      <c r="O20" s="115"/>
      <c r="P20" s="115"/>
      <c r="Q20" s="115"/>
      <c r="R20" s="115"/>
      <c r="S20" s="115"/>
      <c r="T20" s="115"/>
      <c r="U20" s="115"/>
      <c r="V20" s="115"/>
      <c r="W20" s="115"/>
      <c r="X20" s="115"/>
      <c r="Y20" s="115"/>
      <c r="Z20" s="115"/>
    </row>
    <row r="21" spans="1:26">
      <c r="A21" s="33">
        <v>2009</v>
      </c>
      <c r="B21" s="116">
        <v>-4.5206573215794172</v>
      </c>
      <c r="C21" s="116">
        <v>1.6314407445506116</v>
      </c>
      <c r="D21" s="116">
        <v>3.0037628078529686</v>
      </c>
      <c r="E21" s="116">
        <v>1.0258993998563009</v>
      </c>
      <c r="F21" s="116">
        <v>0.11454623082416338</v>
      </c>
      <c r="G21" s="117"/>
      <c r="H21" s="117"/>
      <c r="K21" s="115">
        <v>1.0258993998563009</v>
      </c>
      <c r="L21" s="115">
        <v>0.11454623082416338</v>
      </c>
      <c r="M21" s="115"/>
      <c r="N21" s="115"/>
      <c r="O21" s="115"/>
      <c r="P21" s="115"/>
      <c r="Q21" s="115"/>
      <c r="R21" s="115"/>
      <c r="S21" s="115"/>
      <c r="T21" s="115"/>
      <c r="U21" s="115"/>
      <c r="V21" s="115"/>
      <c r="W21" s="115"/>
      <c r="X21" s="115"/>
      <c r="Y21" s="115"/>
      <c r="Z21" s="115"/>
    </row>
    <row r="22" spans="1:26">
      <c r="A22" s="33">
        <v>2010</v>
      </c>
      <c r="B22" s="116">
        <v>-4.4299195952410715</v>
      </c>
      <c r="C22" s="116">
        <v>3.4695459297427149</v>
      </c>
      <c r="D22" s="116">
        <v>2.0479470508171858</v>
      </c>
      <c r="E22" s="116">
        <v>2.0829009155804932</v>
      </c>
      <c r="F22" s="116">
        <v>1.0875733853188292</v>
      </c>
      <c r="G22" s="117"/>
      <c r="H22" s="117"/>
      <c r="K22" s="115">
        <v>2.0829009155804932</v>
      </c>
      <c r="L22" s="115">
        <v>1.0875733853188292</v>
      </c>
      <c r="M22" s="115"/>
      <c r="N22" s="115"/>
      <c r="O22" s="115"/>
      <c r="P22" s="115"/>
      <c r="Q22" s="115"/>
      <c r="R22" s="115"/>
      <c r="S22" s="115"/>
      <c r="T22" s="115"/>
      <c r="U22" s="115"/>
      <c r="V22" s="115"/>
      <c r="W22" s="115"/>
      <c r="X22" s="115"/>
      <c r="Y22" s="115"/>
      <c r="Z22" s="115"/>
    </row>
    <row r="23" spans="1:26">
      <c r="A23" s="33">
        <v>2011</v>
      </c>
      <c r="B23" s="116">
        <v>-5.3676727086144025</v>
      </c>
      <c r="C23" s="116">
        <v>5.979751185716907</v>
      </c>
      <c r="D23" s="116">
        <v>-5.4569393485728312E-2</v>
      </c>
      <c r="E23" s="116">
        <v>2.908302432814351</v>
      </c>
      <c r="F23" s="116">
        <v>0.5575090836167762</v>
      </c>
      <c r="G23" s="117"/>
      <c r="H23" s="117"/>
      <c r="K23" s="115">
        <v>2.908302432814351</v>
      </c>
      <c r="L23" s="115">
        <v>0.5575090836167762</v>
      </c>
      <c r="M23" s="115"/>
      <c r="N23" s="115"/>
      <c r="O23" s="115"/>
      <c r="P23" s="115"/>
      <c r="Q23" s="115"/>
      <c r="R23" s="115"/>
      <c r="S23" s="115"/>
      <c r="T23" s="115"/>
      <c r="U23" s="115"/>
      <c r="V23" s="115"/>
      <c r="W23" s="115"/>
      <c r="X23" s="115"/>
      <c r="Y23" s="115"/>
      <c r="Z23" s="115"/>
    </row>
    <row r="24" spans="1:26">
      <c r="A24" s="33">
        <v>2012</v>
      </c>
      <c r="B24" s="116">
        <v>-2.3807207573747955</v>
      </c>
      <c r="C24" s="116">
        <v>5.3561777909215795</v>
      </c>
      <c r="D24" s="116">
        <v>1.5296128263482021</v>
      </c>
      <c r="E24" s="116">
        <v>4.1307433764984207</v>
      </c>
      <c r="F24" s="116">
        <v>4.5050698598949861</v>
      </c>
      <c r="G24" s="117"/>
      <c r="H24" s="117"/>
      <c r="K24" s="115">
        <v>4.1307433764984207</v>
      </c>
      <c r="L24" s="115">
        <v>4.5050698598949861</v>
      </c>
      <c r="M24" s="115"/>
      <c r="N24" s="115"/>
      <c r="O24" s="115"/>
      <c r="P24" s="115"/>
      <c r="Q24" s="115"/>
      <c r="R24" s="115"/>
      <c r="S24" s="115"/>
      <c r="T24" s="115"/>
      <c r="U24" s="115"/>
      <c r="V24" s="115"/>
      <c r="W24" s="115"/>
      <c r="X24" s="115"/>
      <c r="Y24" s="115"/>
      <c r="Z24" s="115"/>
    </row>
    <row r="25" spans="1:26">
      <c r="A25" s="33">
        <v>2013</v>
      </c>
      <c r="B25" s="116">
        <v>-2.6108994868233522</v>
      </c>
      <c r="C25" s="116">
        <v>4.9395090647199282</v>
      </c>
      <c r="D25" s="116">
        <v>3.895540876996642</v>
      </c>
      <c r="E25" s="116">
        <v>7.26262966949814</v>
      </c>
      <c r="F25" s="116">
        <v>6.2241504548932181</v>
      </c>
      <c r="G25" s="117"/>
      <c r="H25" s="117"/>
      <c r="K25" s="115">
        <v>7.26262966949814</v>
      </c>
      <c r="L25" s="115">
        <v>6.2241504548932181</v>
      </c>
      <c r="M25" s="115"/>
      <c r="N25" s="115"/>
      <c r="O25" s="115"/>
      <c r="P25" s="115"/>
      <c r="Q25" s="115"/>
      <c r="R25" s="115"/>
      <c r="S25" s="115"/>
      <c r="T25" s="115"/>
      <c r="U25" s="115"/>
      <c r="V25" s="115"/>
      <c r="W25" s="115"/>
      <c r="X25" s="115"/>
      <c r="Y25" s="115"/>
      <c r="Z25" s="115"/>
    </row>
    <row r="26" spans="1:26">
      <c r="A26" s="33">
        <v>2014</v>
      </c>
      <c r="B26" s="116">
        <v>-2.5810328549341879</v>
      </c>
      <c r="C26" s="116">
        <v>5.4411459916407736</v>
      </c>
      <c r="D26" s="116">
        <v>1.3711743457507541</v>
      </c>
      <c r="E26" s="116">
        <v>4.862514003964967</v>
      </c>
      <c r="F26" s="116">
        <v>4.2312874824573399</v>
      </c>
      <c r="G26" s="117"/>
      <c r="H26" s="117"/>
      <c r="K26" s="115">
        <v>4.862514003964967</v>
      </c>
      <c r="L26" s="115">
        <v>4.2312874824573399</v>
      </c>
      <c r="M26" s="115"/>
      <c r="N26" s="115"/>
      <c r="O26" s="115"/>
      <c r="Q26" s="115"/>
      <c r="R26" s="115"/>
      <c r="S26" s="115"/>
      <c r="T26" s="115"/>
    </row>
    <row r="27" spans="1:26">
      <c r="A27" s="33">
        <v>2015</v>
      </c>
      <c r="B27" s="116">
        <v>-2.0034161535758246</v>
      </c>
      <c r="C27" s="116">
        <v>8.0020819549991025</v>
      </c>
      <c r="D27" s="116">
        <v>-9.8126725504504186E-2</v>
      </c>
      <c r="E27" s="116">
        <v>6.9198412796788773</v>
      </c>
      <c r="F27" s="116">
        <v>5.9005390759187737</v>
      </c>
      <c r="G27" s="117"/>
      <c r="H27" s="117"/>
      <c r="K27" s="115">
        <v>6.9198412796788773</v>
      </c>
      <c r="L27" s="115">
        <v>5.9005390759187737</v>
      </c>
      <c r="M27" s="115"/>
      <c r="N27" s="115"/>
      <c r="O27" s="115"/>
      <c r="P27" s="115"/>
      <c r="Q27" s="115"/>
      <c r="R27" s="115"/>
      <c r="S27" s="115"/>
      <c r="T27" s="115"/>
    </row>
    <row r="28" spans="1:26">
      <c r="A28" s="33">
        <v>2016</v>
      </c>
      <c r="B28" s="116">
        <v>-1.5726428047353442</v>
      </c>
      <c r="C28" s="116">
        <v>4.7781532826027124</v>
      </c>
      <c r="D28" s="116">
        <v>-0.15277275631655307</v>
      </c>
      <c r="E28" s="116">
        <v>4.4631472390184586</v>
      </c>
      <c r="F28" s="116">
        <v>3.0527377215508151</v>
      </c>
      <c r="G28" s="117"/>
      <c r="H28" s="117"/>
      <c r="K28" s="115">
        <v>4.4631472390184586</v>
      </c>
      <c r="L28" s="115">
        <v>3.0527377215508151</v>
      </c>
      <c r="M28" s="115"/>
      <c r="N28" s="115"/>
      <c r="O28" s="115"/>
      <c r="P28" s="115"/>
      <c r="Q28" s="115"/>
      <c r="R28" s="115"/>
      <c r="S28" s="115"/>
      <c r="T28" s="115"/>
    </row>
    <row r="29" spans="1:26">
      <c r="A29" s="2">
        <v>2017</v>
      </c>
      <c r="B29" s="118">
        <v>-2.4283484621674329</v>
      </c>
      <c r="C29" s="118">
        <v>4.8921601220855422</v>
      </c>
      <c r="D29" s="118">
        <v>-0.99461776033240312</v>
      </c>
      <c r="E29" s="118">
        <v>2.8440632157331178</v>
      </c>
      <c r="F29" s="118">
        <v>1.4691938995857061</v>
      </c>
      <c r="G29" s="117"/>
      <c r="H29" s="117"/>
      <c r="K29" s="115">
        <v>2.8440632157331178</v>
      </c>
      <c r="L29" s="115">
        <v>1.4691938995857061</v>
      </c>
      <c r="M29" s="115"/>
      <c r="N29" s="115"/>
      <c r="O29" s="115"/>
      <c r="P29" s="115"/>
      <c r="Q29" s="115"/>
      <c r="R29" s="115"/>
      <c r="S29" s="115"/>
      <c r="T29" s="115"/>
      <c r="U29" s="115"/>
      <c r="V29" s="115"/>
      <c r="W29" s="115"/>
      <c r="X29" s="115"/>
      <c r="Y29" s="115"/>
    </row>
    <row r="30" spans="1:26">
      <c r="A30" s="2">
        <v>2018</v>
      </c>
      <c r="B30" s="118">
        <v>-2.0943478475511261</v>
      </c>
      <c r="C30" s="118">
        <v>6.2644482607692549</v>
      </c>
      <c r="D30" s="118">
        <v>-3.2010606854201002</v>
      </c>
      <c r="E30" s="118">
        <v>2.4094554840221618</v>
      </c>
      <c r="F30" s="118">
        <v>0.96903972779802849</v>
      </c>
      <c r="G30" s="117"/>
      <c r="H30" s="117"/>
      <c r="K30" s="115">
        <v>2.4094554840221618</v>
      </c>
      <c r="L30" s="115">
        <v>0.96903972779802849</v>
      </c>
      <c r="M30" s="115"/>
      <c r="N30" s="115"/>
      <c r="O30" s="115"/>
      <c r="P30" s="115"/>
      <c r="Q30" s="115"/>
      <c r="R30" s="115"/>
      <c r="S30" s="115"/>
      <c r="T30" s="115"/>
      <c r="U30" s="115"/>
      <c r="V30" s="115"/>
      <c r="W30" s="115"/>
      <c r="X30" s="115"/>
      <c r="Y30" s="115"/>
    </row>
    <row r="31" spans="1:26">
      <c r="A31" s="2">
        <v>2019</v>
      </c>
      <c r="B31" s="118">
        <v>-2.0783780513567995</v>
      </c>
      <c r="C31" s="118">
        <v>5.0145773854517968</v>
      </c>
      <c r="D31" s="118">
        <v>-2.8756590578774408</v>
      </c>
      <c r="E31" s="118">
        <v>1.0486311844049663</v>
      </c>
      <c r="F31" s="118">
        <v>6.054027621755631E-2</v>
      </c>
      <c r="G31" s="117"/>
      <c r="H31" s="117"/>
      <c r="K31" s="115">
        <v>1.0486311844049663</v>
      </c>
      <c r="L31" s="115">
        <v>6.054027621755631E-2</v>
      </c>
      <c r="M31" s="115"/>
      <c r="N31" s="115"/>
      <c r="O31" s="115"/>
      <c r="P31" s="115"/>
      <c r="Q31" s="115"/>
      <c r="R31" s="115"/>
      <c r="S31" s="115"/>
      <c r="T31" s="115"/>
      <c r="U31" s="115"/>
      <c r="V31" s="115"/>
      <c r="W31" s="115"/>
      <c r="X31" s="115"/>
      <c r="Y31" s="115"/>
    </row>
    <row r="32" spans="1:26">
      <c r="A32" s="2">
        <v>2020</v>
      </c>
      <c r="B32" s="118">
        <v>-7.6207102050800941</v>
      </c>
      <c r="C32" s="118">
        <v>6.697304706963723</v>
      </c>
      <c r="D32" s="118">
        <v>-0.85249577409747457</v>
      </c>
      <c r="E32" s="117">
        <v>0.8653436695654847</v>
      </c>
      <c r="F32" s="117">
        <v>-1.7759012722138456</v>
      </c>
      <c r="G32" s="118"/>
      <c r="H32" s="118"/>
      <c r="K32" s="116">
        <v>0.8653436695654847</v>
      </c>
      <c r="L32" s="116">
        <v>-1.7759012722138456</v>
      </c>
      <c r="M32" s="116"/>
      <c r="N32" s="116"/>
      <c r="O32" s="115"/>
      <c r="P32" s="115"/>
      <c r="Q32" s="115"/>
      <c r="R32" s="115"/>
      <c r="S32" s="115"/>
      <c r="T32" s="115"/>
      <c r="U32" s="115"/>
      <c r="V32" s="115"/>
      <c r="W32" s="115"/>
      <c r="X32" s="115"/>
      <c r="Y32" s="115"/>
    </row>
    <row r="33" spans="1:25">
      <c r="A33" s="2">
        <v>2021</v>
      </c>
      <c r="B33" s="118">
        <v>-7.2368683233574869</v>
      </c>
      <c r="C33" s="118">
        <v>5.5565944479282567</v>
      </c>
      <c r="D33" s="118">
        <v>-2.2217267509968557</v>
      </c>
      <c r="E33" s="119">
        <v>-1.5233280905741908</v>
      </c>
      <c r="F33" s="119">
        <v>-3.9020006264260858</v>
      </c>
      <c r="G33" s="118"/>
      <c r="H33" s="118"/>
      <c r="K33" s="118">
        <v>-1.5233280905741908</v>
      </c>
      <c r="L33" s="118">
        <v>-3.9020006264260858</v>
      </c>
      <c r="M33" s="118"/>
      <c r="N33" s="118"/>
      <c r="O33" s="115"/>
      <c r="P33" s="115"/>
      <c r="Q33" s="115"/>
      <c r="R33" s="115"/>
      <c r="S33" s="115"/>
      <c r="T33" s="115"/>
      <c r="U33" s="115"/>
      <c r="V33" s="115"/>
      <c r="W33" s="115"/>
      <c r="X33" s="115"/>
      <c r="Y33" s="115"/>
    </row>
    <row r="34" spans="1:25">
      <c r="A34" s="2">
        <v>2022</v>
      </c>
      <c r="B34" s="118">
        <v>-6.1925558466024544</v>
      </c>
      <c r="C34" s="118">
        <v>4.8899089656684733</v>
      </c>
      <c r="D34" s="118">
        <v>-7.772898211289677</v>
      </c>
      <c r="E34" s="119">
        <v>-6.0429034125079948</v>
      </c>
      <c r="F34" s="119">
        <v>-9.075545092223658</v>
      </c>
      <c r="G34" s="118"/>
      <c r="H34" s="118"/>
      <c r="K34" s="118">
        <v>-6.0429034125079948</v>
      </c>
      <c r="L34" s="118">
        <v>-9.075545092223658</v>
      </c>
      <c r="M34" s="118"/>
      <c r="N34" s="118"/>
      <c r="O34" s="115"/>
      <c r="P34" s="115"/>
      <c r="Q34" s="115"/>
      <c r="R34" s="115"/>
      <c r="T34" s="115"/>
      <c r="U34" s="115"/>
      <c r="V34" s="115"/>
      <c r="W34" s="115"/>
      <c r="X34" s="115"/>
      <c r="Y34" s="115"/>
    </row>
    <row r="35" spans="1:25">
      <c r="A35" s="2">
        <v>2023</v>
      </c>
      <c r="B35" s="118">
        <v>-5.4684926279661772</v>
      </c>
      <c r="C35" s="118">
        <v>5.1670104550246103</v>
      </c>
      <c r="D35" s="118">
        <v>-1.8909557611193182</v>
      </c>
      <c r="E35" s="119">
        <v>6.7724582322689172E-2</v>
      </c>
      <c r="F35" s="119">
        <v>-2.1924379340608851</v>
      </c>
      <c r="G35" s="118">
        <v>1</v>
      </c>
      <c r="H35" s="118">
        <v>1</v>
      </c>
      <c r="K35" s="118">
        <v>-0.43227541767731081</v>
      </c>
      <c r="L35" s="118">
        <v>-2.6924379340608851</v>
      </c>
      <c r="M35" s="118"/>
      <c r="N35" s="118"/>
      <c r="O35" s="115"/>
      <c r="P35" s="115"/>
      <c r="Q35" s="115"/>
      <c r="R35" s="115"/>
      <c r="S35" s="120"/>
      <c r="T35" s="115"/>
      <c r="U35" s="115"/>
      <c r="V35" s="115"/>
      <c r="W35" s="115"/>
      <c r="X35" s="115"/>
      <c r="Y35" s="115"/>
    </row>
    <row r="36" spans="1:25">
      <c r="A36" s="2">
        <v>2024</v>
      </c>
      <c r="B36" s="115">
        <v>-4.2463948704440311</v>
      </c>
      <c r="C36" s="115">
        <v>5.1508031164168102</v>
      </c>
      <c r="D36" s="115">
        <v>-1.4075978717682311</v>
      </c>
      <c r="E36" s="115">
        <v>1.7569728905881223</v>
      </c>
      <c r="F36" s="115">
        <v>-0.50318962579545201</v>
      </c>
      <c r="G36" s="118">
        <v>1.2</v>
      </c>
      <c r="H36" s="118">
        <v>1.2</v>
      </c>
      <c r="K36" s="118">
        <v>1.1569728905881225</v>
      </c>
      <c r="L36" s="118">
        <v>-1.1031896257954519</v>
      </c>
      <c r="M36" s="115"/>
      <c r="N36" s="115"/>
      <c r="O36" s="115"/>
      <c r="P36" s="115"/>
      <c r="Q36" s="115"/>
      <c r="R36" s="115"/>
      <c r="S36" s="120"/>
      <c r="T36" s="115"/>
      <c r="U36" s="115"/>
      <c r="V36" s="115"/>
      <c r="W36" s="115"/>
      <c r="X36" s="115"/>
      <c r="Y36" s="115"/>
    </row>
    <row r="37" spans="1:25">
      <c r="A37" s="2">
        <v>2025</v>
      </c>
      <c r="B37" s="115">
        <v>-3.5659417359844285</v>
      </c>
      <c r="C37" s="115">
        <v>5.0320922370558741</v>
      </c>
      <c r="D37" s="115">
        <v>-1.2630168522116874</v>
      </c>
      <c r="E37" s="115">
        <v>2.4632961652433325</v>
      </c>
      <c r="F37" s="115">
        <v>0.20313364885975815</v>
      </c>
      <c r="G37" s="118">
        <v>1.4</v>
      </c>
      <c r="H37" s="118">
        <v>1.4</v>
      </c>
      <c r="K37" s="118">
        <v>1.7632961652433325</v>
      </c>
      <c r="L37" s="118">
        <v>-0.4968663511402418</v>
      </c>
      <c r="M37" s="115"/>
      <c r="N37" s="115"/>
      <c r="O37" s="115"/>
      <c r="P37" s="115"/>
      <c r="Q37" s="115"/>
      <c r="R37" s="115"/>
      <c r="S37" s="120"/>
      <c r="T37" s="115"/>
      <c r="U37" s="115"/>
      <c r="V37" s="115"/>
      <c r="W37" s="115"/>
      <c r="X37" s="115"/>
      <c r="Y37" s="115"/>
    </row>
    <row r="38" spans="1:25">
      <c r="B38" s="115"/>
      <c r="E38" s="115"/>
      <c r="F38" s="115"/>
      <c r="M38" s="115"/>
      <c r="N38" s="115"/>
      <c r="O38" s="115"/>
      <c r="P38" s="115"/>
      <c r="Q38" s="115"/>
      <c r="R38" s="115"/>
      <c r="S38" s="120"/>
      <c r="T38" s="115"/>
      <c r="U38" s="115"/>
      <c r="V38" s="115"/>
      <c r="W38" s="115"/>
      <c r="X38" s="115"/>
      <c r="Y38" s="115"/>
    </row>
    <row r="39" spans="1:25">
      <c r="B39" s="115"/>
      <c r="E39" s="115"/>
      <c r="F39" s="115"/>
      <c r="M39" s="115"/>
      <c r="N39" s="115"/>
      <c r="O39" s="115"/>
      <c r="P39" s="115"/>
      <c r="Q39" s="115"/>
      <c r="T39" s="115"/>
      <c r="U39" s="115"/>
      <c r="V39" s="115"/>
      <c r="W39" s="115"/>
      <c r="X39" s="115"/>
      <c r="Y39" s="115"/>
    </row>
    <row r="40" spans="1:25">
      <c r="B40" s="115"/>
      <c r="E40" s="115"/>
      <c r="F40" s="115"/>
      <c r="M40" s="115"/>
      <c r="N40" s="115"/>
      <c r="O40" s="115"/>
      <c r="P40" s="115"/>
      <c r="Q40" s="115"/>
      <c r="T40" s="115"/>
      <c r="U40" s="115"/>
      <c r="V40" s="115"/>
      <c r="W40" s="115"/>
      <c r="X40" s="115"/>
      <c r="Y40" s="115"/>
    </row>
    <row r="41" spans="1:25">
      <c r="B41" s="115"/>
      <c r="E41" s="115"/>
      <c r="F41" s="115"/>
      <c r="M41" s="115"/>
      <c r="N41" s="115"/>
      <c r="O41" s="115"/>
      <c r="P41" s="115"/>
      <c r="Q41" s="115"/>
      <c r="T41" s="115"/>
      <c r="U41" s="115"/>
      <c r="V41" s="115"/>
      <c r="W41" s="115"/>
      <c r="X41" s="115"/>
      <c r="Y41" s="115"/>
    </row>
    <row r="42" spans="1:25">
      <c r="M42" s="115"/>
      <c r="N42" s="115"/>
      <c r="O42" s="115"/>
      <c r="P42" s="115"/>
      <c r="Q42" s="115"/>
      <c r="T42" s="115"/>
      <c r="U42" s="115"/>
      <c r="V42" s="115"/>
      <c r="W42" s="115"/>
      <c r="X42" s="115"/>
      <c r="Y42" s="115"/>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c5-1</vt:lpstr>
      <vt:lpstr>c5-2</vt:lpstr>
      <vt:lpstr>c5-3</vt:lpstr>
      <vt:lpstr>c5-4 </vt:lpstr>
      <vt:lpstr>cb5-5</vt:lpstr>
      <vt:lpstr>cb5-6</vt:lpstr>
      <vt:lpstr>cb5-7</vt:lpstr>
      <vt:lpstr>c5-8</vt:lpstr>
      <vt:lpstr>c5-9</vt:lpstr>
      <vt:lpstr>t5-1</vt:lpstr>
      <vt:lpstr>t5-2</vt:lpstr>
      <vt:lpstr>c5-10</vt:lpstr>
      <vt:lpstr>c5-11</vt:lpstr>
      <vt:lpstr>c5-12</vt:lpstr>
      <vt:lpstr>c5-13</vt:lpstr>
      <vt:lpstr>t5-3</vt:lpstr>
      <vt:lpstr>t5-4</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2023-06-21T17:04:27Z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