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LEJ1" sheetId="3" r:id="rId3"/>
    <sheet name="HLEJ2" sheetId="4" r:id="rId4"/>
    <sheet name="HLEJ3" sheetId="5" r:id="rId5"/>
  </sheets>
  <definedNames>
    <definedName name="_xlnm.Print_Titles" localSheetId="2">'LEJ1'!$1:$6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sharedStrings.xml><?xml version="1.0" encoding="utf-8"?>
<sst xmlns="http://schemas.openxmlformats.org/spreadsheetml/2006/main" count="137" uniqueCount="71">
  <si>
    <t>a</t>
  </si>
  <si>
    <t>b</t>
  </si>
  <si>
    <t>Eredeti devizanem ISO kódja</t>
  </si>
  <si>
    <t>Sorszám</t>
  </si>
  <si>
    <t xml:space="preserve">Adott időszakban esedékes állományok </t>
  </si>
  <si>
    <t>A lehívás devizanemének ISO kódja</t>
  </si>
  <si>
    <t>c</t>
  </si>
  <si>
    <t>Éven túli lejáratú hiteltartozás instrumentuma</t>
  </si>
  <si>
    <t>Éven túli lejáratú tartozás instrumentuma</t>
  </si>
  <si>
    <t>Éven túli lejáratú tartozások adott időszakban esedékes állománya</t>
  </si>
  <si>
    <t>Éven túli lejáratú hiteltartozások adott időszakban esedékes állománya</t>
  </si>
  <si>
    <t>d</t>
  </si>
  <si>
    <t>e</t>
  </si>
  <si>
    <t>f</t>
  </si>
  <si>
    <t>…</t>
  </si>
  <si>
    <t>Esedékesség (Lejárat) időpontja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</si>
  <si>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</si>
  <si>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</si>
  <si>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</si>
  <si>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</si>
  <si>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</si>
  <si>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</si>
  <si>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</si>
  <si>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</si>
  <si>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</si>
  <si>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</si>
  <si>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</si>
  <si>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</si>
  <si>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</si>
  <si>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</si>
  <si>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</si>
  <si>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</si>
  <si>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</si>
  <si>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</si>
  <si>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</si>
  <si>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R21</t>
  </si>
  <si>
    <t>01</t>
  </si>
  <si>
    <t>02</t>
  </si>
  <si>
    <t>LEJ1</t>
  </si>
  <si>
    <t>00000000</t>
  </si>
  <si>
    <t>Szabványos fájlnév:</t>
  </si>
  <si>
    <t xml:space="preserve"> Fájlnév összetétele: </t>
  </si>
  <si>
    <t>3) adatszolgáltató 8 jegyű törzsszáma</t>
  </si>
  <si>
    <t>1) adatgyűjtés jele: R21</t>
  </si>
  <si>
    <t>ELŐLAP</t>
  </si>
  <si>
    <t>LEJ1 tábla: Éven túli lejáratú nyújtott konzorciális hitelek után fennálló követelések esedékesség szerinti bontása</t>
  </si>
  <si>
    <t>adatok egész devizában</t>
  </si>
  <si>
    <t>nn</t>
  </si>
  <si>
    <t>Esedékesség (lejárat) időpontja</t>
  </si>
  <si>
    <t>Rezidens adós törzsszáma</t>
  </si>
  <si>
    <t>Konzorciális-e</t>
  </si>
  <si>
    <t>HLEJ3</t>
  </si>
  <si>
    <t>HLEJ2</t>
  </si>
  <si>
    <t>HLEJ3 tábla: Éven túli lejáratú egyéb hitel, lekötött bankbetétek, kereskedelmi hitelek, pénzügyi lízingek, repó ügyletek után fennálló, továbbá egyéb tartozások esedékesség szerinti bontása</t>
  </si>
  <si>
    <t>HLEJ2 tábla: Éven túli lejáratú konzorciális és államilag garantált hitelek, valamint a többségi állami tulajdonú adatszolgáltatók egyéb hitelei után fennálló tartozások esedékesség szerinti bontása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</si>
  <si>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</si>
  <si>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</si>
  <si>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</si>
  <si>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</si>
  <si>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</si>
  <si>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EUR</t>
  </si>
  <si>
    <t>T0000000</t>
  </si>
  <si>
    <t>USD</t>
  </si>
  <si>
    <t>TR10T</t>
  </si>
  <si>
    <t>HUF</t>
  </si>
  <si>
    <t>F32</t>
  </si>
  <si>
    <t>JPY</t>
  </si>
  <si>
    <t>F221</t>
  </si>
  <si>
    <t>CZK</t>
  </si>
  <si>
    <t>2) vonatkozási időszak: az év utolsó számjegye és hónap</t>
  </si>
  <si>
    <t>20200214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</si>
</sst>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</numFmts>
  <fonts count="53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7" fillId="0" borderId="0" xfId="55" applyFont="1" applyAlignment="1">
      <alignment wrapText="1"/>
      <protection/>
    </xf>
    <xf numFmtId="0" fontId="7" fillId="0" borderId="0" xfId="55" applyFont="1">
      <alignment/>
      <protection/>
    </xf>
    <xf numFmtId="0" fontId="6" fillId="0" borderId="0" xfId="55" applyNumberFormat="1" applyFont="1">
      <alignment/>
      <protection/>
    </xf>
    <xf numFmtId="49" fontId="6" fillId="0" borderId="0" xfId="55" applyNumberFormat="1" applyFont="1" quotePrefix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vertical="center" wrapText="1"/>
      <protection/>
    </xf>
    <xf numFmtId="49" fontId="7" fillId="0" borderId="0" xfId="58" applyNumberFormat="1" applyFont="1" applyFill="1" applyBorder="1" applyAlignment="1">
      <alignment vertical="center" wrapText="1"/>
      <protection/>
    </xf>
    <xf numFmtId="49" fontId="7" fillId="0" borderId="0" xfId="58" applyNumberFormat="1" applyFont="1" applyFill="1" applyBorder="1" applyAlignment="1">
      <alignment wrapText="1"/>
      <protection/>
    </xf>
    <xf numFmtId="0" fontId="7" fillId="0" borderId="0" xfId="59" applyFont="1" applyFill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7" fillId="0" borderId="0" xfId="55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 quotePrefix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 applyAlignment="1" quotePrefix="1">
      <alignment horizontal="center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49" fontId="7" fillId="0" borderId="0" xfId="58" applyNumberFormat="1" applyFont="1" applyFill="1" applyBorder="1" applyAlignment="1">
      <alignment horizontal="center" vertical="center" wrapText="1"/>
      <protection/>
    </xf>
    <xf numFmtId="49" fontId="7" fillId="0" borderId="0" xfId="58" applyNumberFormat="1" applyFont="1" applyFill="1" applyBorder="1" applyAlignment="1">
      <alignment horizontal="center" wrapText="1"/>
      <protection/>
    </xf>
    <xf numFmtId="0" fontId="7" fillId="0" borderId="0" xfId="59" applyFont="1" applyFill="1" applyBorder="1" applyAlignment="1">
      <alignment horizontal="center" wrapText="1"/>
      <protection/>
    </xf>
    <xf numFmtId="49" fontId="6" fillId="0" borderId="0" xfId="58" applyNumberFormat="1" applyFont="1" applyBorder="1" applyAlignment="1">
      <alignment horizontal="center"/>
      <protection/>
    </xf>
    <xf numFmtId="0" fontId="6" fillId="33" borderId="0" xfId="55" applyFont="1" applyFill="1" applyAlignment="1">
      <alignment horizontal="center"/>
      <protection/>
    </xf>
    <xf numFmtId="49" fontId="6" fillId="33" borderId="0" xfId="55" applyNumberFormat="1" applyFont="1" applyFill="1" applyAlignment="1">
      <alignment horizontal="center"/>
      <protection/>
    </xf>
    <xf numFmtId="0" fontId="12" fillId="0" borderId="0" xfId="55" applyFont="1">
      <alignment/>
      <protection/>
    </xf>
    <xf numFmtId="0" fontId="11" fillId="0" borderId="0" xfId="55" applyFont="1" applyAlignment="1">
      <alignment horizontal="center"/>
      <protection/>
    </xf>
    <xf numFmtId="0" fontId="6" fillId="0" borderId="0" xfId="5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9" fontId="13" fillId="0" borderId="0" xfId="58" applyNumberFormat="1" applyFont="1" applyFill="1" applyBorder="1" applyAlignment="1">
      <alignment horizontal="left" wrapText="1"/>
      <protection/>
    </xf>
    <xf numFmtId="0" fontId="13" fillId="0" borderId="10" xfId="0" applyFont="1" applyBorder="1" applyAlignment="1">
      <alignment horizontal="center" vertical="center"/>
    </xf>
    <xf numFmtId="49" fontId="13" fillId="0" borderId="11" xfId="58" applyNumberFormat="1" applyFont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58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49" fontId="13" fillId="0" borderId="19" xfId="58" applyNumberFormat="1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vertical="center"/>
    </xf>
    <xf numFmtId="49" fontId="0" fillId="0" borderId="14" xfId="58" applyNumberFormat="1" applyFont="1" applyFill="1" applyBorder="1" applyAlignment="1">
      <alignment horizontal="center" vertical="center" wrapText="1"/>
      <protection/>
    </xf>
    <xf numFmtId="0" fontId="0" fillId="0" borderId="0" xfId="58" applyFont="1" applyFill="1" applyBorder="1">
      <alignment/>
      <protection/>
    </xf>
    <xf numFmtId="49" fontId="13" fillId="0" borderId="0" xfId="58" applyNumberFormat="1" applyFont="1" applyFill="1" applyBorder="1" applyAlignment="1">
      <alignment horizontal="center" wrapText="1"/>
      <protection/>
    </xf>
    <xf numFmtId="0" fontId="13" fillId="0" borderId="13" xfId="0" applyFont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0" xfId="58" applyFont="1" applyFill="1" applyBorder="1" applyAlignment="1">
      <alignment horizontal="right" wrapText="1"/>
      <protection/>
    </xf>
    <xf numFmtId="0" fontId="13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 applyFill="1" applyBorder="1" applyAlignment="1">
      <alignment/>
      <protection/>
    </xf>
    <xf numFmtId="49" fontId="51" fillId="0" borderId="0" xfId="58" applyNumberFormat="1" applyFont="1" applyFill="1" applyBorder="1" applyAlignment="1">
      <alignment horizontal="center" wrapText="1"/>
      <protection/>
    </xf>
    <xf numFmtId="0" fontId="0" fillId="0" borderId="14" xfId="0" applyFont="1" applyFill="1" applyBorder="1" applyAlignment="1">
      <alignment horizontal="center"/>
    </xf>
    <xf numFmtId="49" fontId="51" fillId="0" borderId="19" xfId="58" applyNumberFormat="1" applyFont="1" applyFill="1" applyBorder="1" applyAlignment="1">
      <alignment horizontal="center" vertical="center" wrapText="1"/>
      <protection/>
    </xf>
    <xf numFmtId="49" fontId="51" fillId="0" borderId="11" xfId="58" applyNumberFormat="1" applyFont="1" applyBorder="1" applyAlignment="1">
      <alignment horizontal="center" vertical="center" wrapText="1"/>
      <protection/>
    </xf>
    <xf numFmtId="49" fontId="13" fillId="0" borderId="21" xfId="58" applyNumberFormat="1" applyFont="1" applyFill="1" applyBorder="1" applyAlignment="1">
      <alignment horizontal="center" vertical="center" wrapText="1"/>
      <protection/>
    </xf>
    <xf numFmtId="49" fontId="0" fillId="0" borderId="22" xfId="58" applyNumberFormat="1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49" fontId="0" fillId="0" borderId="13" xfId="58" applyNumberFormat="1" applyFont="1" applyFill="1" applyBorder="1" applyAlignment="1">
      <alignment horizontal="center" vertical="center" wrapText="1"/>
      <protection/>
    </xf>
    <xf numFmtId="0" fontId="14" fillId="34" borderId="0" xfId="0" applyNumberFormat="1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0" fontId="8" fillId="0" borderId="27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vertical="center"/>
    </xf>
    <xf numFmtId="0" fontId="8" fillId="0" borderId="29" xfId="0" applyNumberFormat="1" applyFont="1" applyFill="1" applyBorder="1" applyAlignment="1">
      <alignment vertical="center" wrapText="1"/>
    </xf>
    <xf numFmtId="0" fontId="8" fillId="0" borderId="30" xfId="0" applyNumberFormat="1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8" fillId="0" borderId="32" xfId="0" applyNumberFormat="1" applyFont="1" applyFill="1" applyBorder="1" applyAlignment="1">
      <alignment horizontal="left" vertical="center" wrapText="1"/>
    </xf>
    <xf numFmtId="0" fontId="8" fillId="0" borderId="33" xfId="0" applyNumberFormat="1" applyFont="1" applyFill="1" applyBorder="1" applyAlignment="1">
      <alignment horizontal="left" vertical="center"/>
    </xf>
    <xf numFmtId="49" fontId="6" fillId="35" borderId="0" xfId="55" applyNumberFormat="1" applyFont="1" applyFill="1" applyAlignment="1">
      <alignment horizontal="center"/>
      <protection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center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15" fillId="0" borderId="40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Fill="1" applyBorder="1" applyAlignment="1">
      <alignment horizontal="center" vertical="center" wrapText="1"/>
    </xf>
    <xf numFmtId="49" fontId="13" fillId="0" borderId="0" xfId="58" applyNumberFormat="1" applyFont="1" applyFill="1" applyBorder="1" applyAlignment="1">
      <alignment horizontal="left" wrapText="1"/>
      <protection/>
    </xf>
    <xf numFmtId="49" fontId="0" fillId="0" borderId="0" xfId="58" applyNumberFormat="1" applyFont="1" applyFill="1" applyBorder="1" applyAlignment="1">
      <alignment horizontal="right" wrapText="1"/>
      <protection/>
    </xf>
    <xf numFmtId="49" fontId="51" fillId="0" borderId="0" xfId="58" applyNumberFormat="1" applyFont="1" applyFill="1" applyBorder="1" applyAlignment="1">
      <alignment horizontal="center" wrapText="1"/>
      <protection/>
    </xf>
    <xf numFmtId="0" fontId="0" fillId="0" borderId="43" xfId="58" applyFont="1" applyFill="1" applyBorder="1" applyAlignment="1">
      <alignment horizontal="right" wrapText="1"/>
      <protection/>
    </xf>
    <xf numFmtId="0" fontId="33" fillId="0" borderId="44" xfId="53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01 (2)" xfId="58"/>
    <cellStyle name="Normal_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85.8515625" style="1" bestFit="1" customWidth="1"/>
    <col min="2" max="16384" width="9.140625" style="1" customWidth="1"/>
  </cols>
  <sheetData>
    <row r="1" ht="12.75">
      <c r="A1" s="1" t="str">
        <f>ELOLAP!L7</f>
        <v>R21,202001,00000000,20200214,E,ELOLAP,@ELOLAP01,Kontrolling</v>
      </c>
    </row>
    <row r="2" ht="12.75">
      <c r="A2" s="1" t="str">
        <f>ELOLAP!L8</f>
        <v>R21,202001,00000000,20200214,E,ELOLAP,@ELOLAP02,3612345678</v>
      </c>
    </row>
    <row r="3" ht="12.75">
      <c r="A3" s="1" t="str">
        <f>ELOLAP!L9</f>
        <v>R21,202001,00000000,20200214,E,ELOLAP,@ELOLAP03,controlling@penzugy.hu</v>
      </c>
    </row>
    <row r="4" ht="12.75">
      <c r="A4" s="1" t="str">
        <f>LEJ1!M6</f>
        <v>R21,202001,00000000,20200214,E,LEJ1,@LEJ10001,00000000,EUR,202501,12345678</v>
      </c>
    </row>
    <row r="5" ht="12.75">
      <c r="A5" s="1" t="str">
        <f>LEJ1!M7</f>
        <v>R21,202001,00000000,20200214,E,LEJ1,@LEJ10002,T0000000,USD,202002,8765432</v>
      </c>
    </row>
    <row r="6" ht="12.75">
      <c r="A6" s="1" t="str">
        <f>HLEJ2!O6</f>
        <v>R21,202001,00000000,20200214,E,HLEJ2,@HLEJ20001,TR10T,,HUF,203005,150000,00000000</v>
      </c>
    </row>
    <row r="7" ht="12.75">
      <c r="A7" s="1" t="str">
        <f>HLEJ2!O7</f>
        <v>R21,202001,00000000,20200214,E,HLEJ2,@HLEJ20002,F32,0,JPY,204001,10000,</v>
      </c>
    </row>
    <row r="8" ht="12.75">
      <c r="A8" s="1" t="str">
        <f>HLEJ3!N6</f>
        <v>R21,202001,00000000,20200214,E,HLEJ3,@HLEJ30001,F32,1,HUF,203512,20000</v>
      </c>
    </row>
    <row r="9" ht="12.75">
      <c r="A9" s="1" t="str">
        <f>HLEJ3!N7</f>
        <v>R21,202001,00000000,20200214,E,HLEJ3,@HLEJ30002,F221,,CZK,202701,3000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6.57421875" style="1" customWidth="1"/>
    <col min="2" max="2" width="14.00390625" style="15" customWidth="1"/>
    <col min="3" max="3" width="28.7109375" style="15" customWidth="1"/>
    <col min="4" max="4" width="35.421875" style="1" customWidth="1"/>
    <col min="5" max="5" width="3.57421875" style="1" customWidth="1"/>
    <col min="6" max="6" width="9.140625" style="15" customWidth="1"/>
    <col min="7" max="7" width="10.57421875" style="15" customWidth="1"/>
    <col min="8" max="11" width="9.140625" style="15" customWidth="1"/>
    <col min="12" max="12" width="58.140625" style="1" bestFit="1" customWidth="1"/>
    <col min="13" max="16384" width="9.140625" style="1" customWidth="1"/>
  </cols>
  <sheetData>
    <row r="1" spans="1:4" ht="21.75" customHeight="1" thickTop="1">
      <c r="A1" s="86" t="s">
        <v>44</v>
      </c>
      <c r="B1" s="87"/>
      <c r="C1" s="87"/>
      <c r="D1" s="88"/>
    </row>
    <row r="2" spans="1:4" ht="16.5" customHeight="1" thickBot="1">
      <c r="A2" s="89" t="s">
        <v>17</v>
      </c>
      <c r="B2" s="90"/>
      <c r="C2" s="90"/>
      <c r="D2" s="91"/>
    </row>
    <row r="3" spans="1:4" ht="16.5" thickBot="1" thickTop="1">
      <c r="A3" s="71"/>
      <c r="B3" s="71"/>
      <c r="C3" s="71"/>
      <c r="D3" s="72"/>
    </row>
    <row r="4" spans="1:4" ht="14.25" customHeight="1" thickBot="1" thickTop="1">
      <c r="A4" s="92" t="s">
        <v>3</v>
      </c>
      <c r="B4" s="92" t="s">
        <v>18</v>
      </c>
      <c r="C4" s="92" t="s">
        <v>19</v>
      </c>
      <c r="D4" s="73" t="s">
        <v>20</v>
      </c>
    </row>
    <row r="5" spans="1:13" ht="78" thickBot="1" thickTop="1">
      <c r="A5" s="93"/>
      <c r="B5" s="93"/>
      <c r="C5" s="93"/>
      <c r="D5" s="73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7" t="s">
        <v>27</v>
      </c>
      <c r="L5" s="7" t="s">
        <v>28</v>
      </c>
      <c r="M5" s="2"/>
    </row>
    <row r="6" spans="1:13" ht="16.5" thickBot="1" thickTop="1">
      <c r="A6" s="94"/>
      <c r="B6" s="94"/>
      <c r="C6" s="94"/>
      <c r="D6" s="73" t="s">
        <v>0</v>
      </c>
      <c r="F6" s="18"/>
      <c r="G6" s="18"/>
      <c r="H6" s="18"/>
      <c r="I6" s="18"/>
      <c r="J6" s="18"/>
      <c r="K6" s="18"/>
      <c r="L6" s="18"/>
      <c r="M6" s="2"/>
    </row>
    <row r="7" spans="1:13" ht="18.75" customHeight="1" thickTop="1">
      <c r="A7" s="74" t="s">
        <v>21</v>
      </c>
      <c r="B7" s="75" t="s">
        <v>29</v>
      </c>
      <c r="C7" s="76" t="s">
        <v>55</v>
      </c>
      <c r="D7" s="77" t="s">
        <v>58</v>
      </c>
      <c r="F7" s="18" t="s">
        <v>35</v>
      </c>
      <c r="G7" s="29">
        <v>202001</v>
      </c>
      <c r="H7" s="30" t="s">
        <v>39</v>
      </c>
      <c r="I7" s="83" t="s">
        <v>70</v>
      </c>
      <c r="J7" s="18" t="s">
        <v>30</v>
      </c>
      <c r="K7" s="18" t="s">
        <v>16</v>
      </c>
      <c r="L7" s="2" t="str">
        <f>F7&amp;","&amp;G7&amp;","&amp;H7&amp;","&amp;I7&amp;","&amp;J7&amp;","&amp;K7&amp;","&amp;"@"&amp;K7&amp;"0"&amp;A7&amp;","&amp;D7</f>
        <v>R21,202001,00000000,20200214,E,ELOLAP,@ELOLAP01,Kontrolling</v>
      </c>
      <c r="M7" s="2"/>
    </row>
    <row r="8" spans="1:13" ht="14.25" customHeight="1">
      <c r="A8" s="74" t="s">
        <v>31</v>
      </c>
      <c r="B8" s="78" t="s">
        <v>32</v>
      </c>
      <c r="C8" s="76" t="s">
        <v>56</v>
      </c>
      <c r="D8" s="79">
        <v>3612345678</v>
      </c>
      <c r="F8" s="18" t="s">
        <v>35</v>
      </c>
      <c r="G8" s="18">
        <f aca="true" t="shared" si="0" ref="G8:I9">G7</f>
        <v>202001</v>
      </c>
      <c r="H8" s="21" t="str">
        <f t="shared" si="0"/>
        <v>00000000</v>
      </c>
      <c r="I8" s="21" t="str">
        <f t="shared" si="0"/>
        <v>20200214</v>
      </c>
      <c r="J8" s="18" t="s">
        <v>30</v>
      </c>
      <c r="K8" s="18" t="s">
        <v>16</v>
      </c>
      <c r="L8" s="2" t="str">
        <f>F8&amp;","&amp;G8&amp;","&amp;H8&amp;","&amp;I8&amp;","&amp;J8&amp;","&amp;K8&amp;","&amp;"@"&amp;K8&amp;"0"&amp;A8&amp;","&amp;D8</f>
        <v>R21,202001,00000000,20200214,E,ELOLAP,@ELOLAP02,3612345678</v>
      </c>
      <c r="M8" s="2"/>
    </row>
    <row r="9" spans="1:13" ht="18.75" customHeight="1" thickBot="1">
      <c r="A9" s="80" t="s">
        <v>33</v>
      </c>
      <c r="B9" s="81" t="s">
        <v>34</v>
      </c>
      <c r="C9" s="82" t="s">
        <v>57</v>
      </c>
      <c r="D9" s="99" t="s">
        <v>59</v>
      </c>
      <c r="F9" s="18" t="s">
        <v>35</v>
      </c>
      <c r="G9" s="18">
        <f t="shared" si="0"/>
        <v>202001</v>
      </c>
      <c r="H9" s="21" t="str">
        <f t="shared" si="0"/>
        <v>00000000</v>
      </c>
      <c r="I9" s="21" t="str">
        <f t="shared" si="0"/>
        <v>20200214</v>
      </c>
      <c r="J9" s="18" t="s">
        <v>30</v>
      </c>
      <c r="K9" s="18" t="s">
        <v>16</v>
      </c>
      <c r="L9" s="2" t="str">
        <f>F9&amp;","&amp;G9&amp;","&amp;H9&amp;","&amp;I9&amp;","&amp;J9&amp;","&amp;K9&amp;","&amp;"@"&amp;K9&amp;"0"&amp;A9&amp;","&amp;D9</f>
        <v>R21,202001,00000000,20200214,E,ELOLAP,@ELOLAP03,controlling@penzugy.hu</v>
      </c>
      <c r="M9" s="2"/>
    </row>
    <row r="10" ht="12.75">
      <c r="H10" s="18"/>
    </row>
    <row r="12" spans="2:4" ht="12.75">
      <c r="B12" s="32" t="s">
        <v>40</v>
      </c>
      <c r="C12" s="15" t="str">
        <f>+F7&amp;MID(G7,4,5)&amp;H7</f>
        <v>R2100100000000</v>
      </c>
      <c r="D12" s="31" t="s">
        <v>41</v>
      </c>
    </row>
    <row r="13" ht="12.75">
      <c r="D13" s="31" t="s">
        <v>43</v>
      </c>
    </row>
    <row r="14" ht="12.75">
      <c r="D14" s="31" t="s">
        <v>69</v>
      </c>
    </row>
    <row r="15" ht="12.75">
      <c r="D15" s="31" t="s">
        <v>42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I6" sqref="I6"/>
    </sheetView>
  </sheetViews>
  <sheetFormatPr defaultColWidth="9.140625" defaultRowHeight="12.75"/>
  <cols>
    <col min="1" max="1" width="7.421875" style="2" customWidth="1"/>
    <col min="2" max="2" width="13.421875" style="1" customWidth="1"/>
    <col min="3" max="3" width="12.57421875" style="15" customWidth="1"/>
    <col min="4" max="4" width="13.00390625" style="15" customWidth="1"/>
    <col min="5" max="5" width="12.140625" style="1" customWidth="1"/>
    <col min="6" max="6" width="9.140625" style="1" customWidth="1"/>
    <col min="7" max="12" width="9.140625" style="15" customWidth="1"/>
    <col min="13" max="13" width="37.00390625" style="57" customWidth="1"/>
    <col min="14" max="16384" width="9.140625" style="1" customWidth="1"/>
  </cols>
  <sheetData>
    <row r="1" spans="1:5" ht="46.5" customHeight="1">
      <c r="A1" s="95" t="s">
        <v>45</v>
      </c>
      <c r="B1" s="95"/>
      <c r="C1" s="95"/>
      <c r="D1" s="95"/>
      <c r="E1" s="95"/>
    </row>
    <row r="2" spans="1:5" ht="18" customHeight="1">
      <c r="A2" s="35"/>
      <c r="B2" s="35"/>
      <c r="C2" s="35"/>
      <c r="D2" s="35"/>
      <c r="E2" s="35"/>
    </row>
    <row r="3" spans="1:5" ht="13.5" thickBot="1">
      <c r="A3" s="34"/>
      <c r="B3" s="34"/>
      <c r="C3" s="34"/>
      <c r="D3" s="96" t="s">
        <v>46</v>
      </c>
      <c r="E3" s="96"/>
    </row>
    <row r="4" spans="1:13" ht="51.75" thickBot="1">
      <c r="A4" s="36" t="s">
        <v>3</v>
      </c>
      <c r="B4" s="64" t="s">
        <v>49</v>
      </c>
      <c r="C4" s="37" t="s">
        <v>5</v>
      </c>
      <c r="D4" s="38" t="s">
        <v>15</v>
      </c>
      <c r="E4" s="39" t="s">
        <v>4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7" t="s">
        <v>27</v>
      </c>
      <c r="M4" s="58" t="s">
        <v>28</v>
      </c>
    </row>
    <row r="5" spans="1:13" ht="12.75">
      <c r="A5" s="40"/>
      <c r="B5" s="41" t="s">
        <v>0</v>
      </c>
      <c r="C5" s="41" t="s">
        <v>1</v>
      </c>
      <c r="D5" s="41" t="s">
        <v>6</v>
      </c>
      <c r="E5" s="41" t="s">
        <v>11</v>
      </c>
      <c r="G5" s="18"/>
      <c r="H5" s="18"/>
      <c r="I5" s="18"/>
      <c r="J5" s="18"/>
      <c r="K5" s="18"/>
      <c r="L5" s="18"/>
      <c r="M5" s="59"/>
    </row>
    <row r="6" spans="1:13" ht="12.75">
      <c r="A6" s="42" t="s">
        <v>36</v>
      </c>
      <c r="B6" s="84" t="s">
        <v>39</v>
      </c>
      <c r="C6" s="43" t="s">
        <v>60</v>
      </c>
      <c r="D6" s="43">
        <v>202501</v>
      </c>
      <c r="E6" s="43">
        <v>12345678</v>
      </c>
      <c r="G6" s="19" t="str">
        <f>ELOLAP!$F$7</f>
        <v>R21</v>
      </c>
      <c r="H6" s="19">
        <f>ELOLAP!$G$7</f>
        <v>202001</v>
      </c>
      <c r="I6" s="20" t="str">
        <f>ELOLAP!$H$7</f>
        <v>00000000</v>
      </c>
      <c r="J6" s="21" t="str">
        <f>ELOLAP!$I$7</f>
        <v>20200214</v>
      </c>
      <c r="K6" s="18" t="s">
        <v>30</v>
      </c>
      <c r="L6" s="22" t="s">
        <v>38</v>
      </c>
      <c r="M6" s="3" t="str">
        <f>G6&amp;","&amp;H6&amp;","&amp;I6&amp;","&amp;J6&amp;","&amp;K6&amp;","&amp;L6&amp;","&amp;"@"&amp;L6&amp;"00"&amp;A6&amp;","&amp;B6&amp;","&amp;C6&amp;","&amp;D6&amp;","&amp;E6</f>
        <v>R21,202001,00000000,20200214,E,LEJ1,@LEJ10001,00000000,EUR,202501,12345678</v>
      </c>
    </row>
    <row r="7" spans="1:13" ht="13.5" customHeight="1">
      <c r="A7" s="42" t="s">
        <v>37</v>
      </c>
      <c r="B7" s="43" t="s">
        <v>61</v>
      </c>
      <c r="C7" s="43" t="s">
        <v>62</v>
      </c>
      <c r="D7" s="43">
        <v>202002</v>
      </c>
      <c r="E7" s="43">
        <v>8765432</v>
      </c>
      <c r="G7" s="19" t="str">
        <f>ELOLAP!$F$7</f>
        <v>R21</v>
      </c>
      <c r="H7" s="19">
        <f>ELOLAP!$G$7</f>
        <v>202001</v>
      </c>
      <c r="I7" s="20" t="str">
        <f>ELOLAP!$H$7</f>
        <v>00000000</v>
      </c>
      <c r="J7" s="21" t="str">
        <f>ELOLAP!$I$7</f>
        <v>20200214</v>
      </c>
      <c r="K7" s="18" t="s">
        <v>30</v>
      </c>
      <c r="L7" s="22" t="s">
        <v>38</v>
      </c>
      <c r="M7" s="3" t="str">
        <f>G7&amp;","&amp;H7&amp;","&amp;I7&amp;","&amp;J7&amp;","&amp;K7&amp;","&amp;L7&amp;","&amp;"@"&amp;L7&amp;"00"&amp;A7&amp;","&amp;B7&amp;","&amp;C7&amp;","&amp;D7&amp;","&amp;E7</f>
        <v>R21,202001,00000000,20200214,E,LEJ1,@LEJ10002,T0000000,USD,202002,8765432</v>
      </c>
    </row>
    <row r="8" spans="1:13" ht="12.75" customHeight="1">
      <c r="A8" s="42" t="s">
        <v>14</v>
      </c>
      <c r="B8" s="43"/>
      <c r="C8" s="43"/>
      <c r="D8" s="43"/>
      <c r="E8" s="43"/>
      <c r="G8" s="19"/>
      <c r="H8" s="19"/>
      <c r="I8" s="20"/>
      <c r="J8" s="21"/>
      <c r="K8" s="18"/>
      <c r="L8" s="22"/>
      <c r="M8" s="3"/>
    </row>
    <row r="9" spans="1:13" ht="13.5" customHeight="1" thickBot="1">
      <c r="A9" s="44" t="s">
        <v>47</v>
      </c>
      <c r="B9" s="45"/>
      <c r="C9" s="45"/>
      <c r="D9" s="45"/>
      <c r="E9" s="45"/>
      <c r="G9" s="19"/>
      <c r="H9" s="19"/>
      <c r="I9" s="20"/>
      <c r="J9" s="21"/>
      <c r="K9" s="18"/>
      <c r="L9" s="22"/>
      <c r="M9" s="3"/>
    </row>
    <row r="10" spans="1:5" ht="30" customHeight="1">
      <c r="A10" s="11"/>
      <c r="B10" s="11"/>
      <c r="C10" s="10"/>
      <c r="D10" s="10"/>
      <c r="E10" s="5"/>
    </row>
    <row r="11" spans="1:5" ht="12.75">
      <c r="A11" s="5"/>
      <c r="B11" s="11"/>
      <c r="C11" s="10"/>
      <c r="D11" s="10"/>
      <c r="E11" s="5"/>
    </row>
    <row r="12" spans="1:5" ht="12.75">
      <c r="A12" s="5"/>
      <c r="B12" s="11"/>
      <c r="C12" s="10"/>
      <c r="D12" s="10"/>
      <c r="E12" s="5"/>
    </row>
    <row r="13" spans="1:5" ht="12.75">
      <c r="A13" s="5"/>
      <c r="B13" s="11"/>
      <c r="C13" s="10"/>
      <c r="D13" s="10"/>
      <c r="E13" s="5"/>
    </row>
    <row r="14" spans="1:5" ht="12.75">
      <c r="A14" s="5"/>
      <c r="B14" s="11"/>
      <c r="C14" s="10"/>
      <c r="D14" s="10"/>
      <c r="E14" s="5"/>
    </row>
    <row r="15" spans="1:5" ht="12.75">
      <c r="A15" s="5"/>
      <c r="B15" s="11"/>
      <c r="C15" s="10"/>
      <c r="D15" s="10"/>
      <c r="E15" s="5"/>
    </row>
    <row r="16" spans="1:5" ht="12.75">
      <c r="A16" s="5"/>
      <c r="B16" s="12"/>
      <c r="C16" s="10"/>
      <c r="D16" s="10"/>
      <c r="E16" s="5"/>
    </row>
    <row r="17" spans="1:5" ht="12.75">
      <c r="A17" s="5"/>
      <c r="B17" s="13"/>
      <c r="C17" s="10"/>
      <c r="D17" s="10"/>
      <c r="E17" s="5"/>
    </row>
    <row r="18" spans="2:13" s="5" customFormat="1" ht="12.75">
      <c r="B18" s="14"/>
      <c r="C18" s="10"/>
      <c r="D18" s="10"/>
      <c r="G18" s="10"/>
      <c r="H18" s="10"/>
      <c r="I18" s="10"/>
      <c r="J18" s="10"/>
      <c r="K18" s="10"/>
      <c r="L18" s="10"/>
      <c r="M18" s="60"/>
    </row>
    <row r="19" spans="2:13" s="5" customFormat="1" ht="12.75" customHeight="1">
      <c r="B19" s="11"/>
      <c r="C19" s="10"/>
      <c r="D19" s="10"/>
      <c r="G19" s="10"/>
      <c r="H19" s="10"/>
      <c r="I19" s="10"/>
      <c r="J19" s="10"/>
      <c r="K19" s="10"/>
      <c r="L19" s="10"/>
      <c r="M19" s="60"/>
    </row>
    <row r="20" spans="2:13" s="5" customFormat="1" ht="12.75">
      <c r="B20" s="11"/>
      <c r="C20" s="10"/>
      <c r="D20" s="10"/>
      <c r="G20" s="10"/>
      <c r="H20" s="10"/>
      <c r="I20" s="10"/>
      <c r="J20" s="10"/>
      <c r="K20" s="10"/>
      <c r="L20" s="10"/>
      <c r="M20" s="60"/>
    </row>
    <row r="21" spans="1:13" s="5" customFormat="1" ht="12.75">
      <c r="A21" s="2"/>
      <c r="B21" s="28"/>
      <c r="C21" s="15"/>
      <c r="D21" s="15"/>
      <c r="E21" s="1"/>
      <c r="G21" s="10"/>
      <c r="H21" s="10"/>
      <c r="I21" s="10"/>
      <c r="J21" s="10"/>
      <c r="K21" s="10"/>
      <c r="L21" s="10"/>
      <c r="M21" s="60"/>
    </row>
    <row r="22" spans="1:13" s="5" customFormat="1" ht="12.75">
      <c r="A22" s="2"/>
      <c r="B22" s="1"/>
      <c r="C22" s="15"/>
      <c r="D22" s="15"/>
      <c r="E22" s="1"/>
      <c r="G22" s="10"/>
      <c r="H22" s="10"/>
      <c r="I22" s="10"/>
      <c r="J22" s="10"/>
      <c r="K22" s="10"/>
      <c r="L22" s="10"/>
      <c r="M22" s="60"/>
    </row>
    <row r="23" spans="1:13" s="5" customFormat="1" ht="12.75">
      <c r="A23" s="2"/>
      <c r="B23" s="1"/>
      <c r="C23" s="15"/>
      <c r="D23" s="15"/>
      <c r="E23" s="1"/>
      <c r="G23" s="10"/>
      <c r="H23" s="10"/>
      <c r="I23" s="10"/>
      <c r="J23" s="10"/>
      <c r="K23" s="10"/>
      <c r="L23" s="10"/>
      <c r="M23" s="60"/>
    </row>
    <row r="24" spans="1:13" s="5" customFormat="1" ht="12.75">
      <c r="A24" s="2"/>
      <c r="B24" s="1"/>
      <c r="C24" s="15"/>
      <c r="D24" s="15"/>
      <c r="E24" s="1"/>
      <c r="G24" s="10"/>
      <c r="H24" s="10"/>
      <c r="I24" s="10"/>
      <c r="J24" s="10"/>
      <c r="K24" s="10"/>
      <c r="L24" s="10"/>
      <c r="M24" s="60"/>
    </row>
    <row r="25" spans="1:13" s="5" customFormat="1" ht="12.75">
      <c r="A25" s="2"/>
      <c r="B25" s="1"/>
      <c r="C25" s="15"/>
      <c r="D25" s="15"/>
      <c r="E25" s="1"/>
      <c r="G25" s="10"/>
      <c r="H25" s="10"/>
      <c r="I25" s="10"/>
      <c r="J25" s="10"/>
      <c r="K25" s="10"/>
      <c r="L25" s="10"/>
      <c r="M25" s="60"/>
    </row>
    <row r="26" spans="1:13" s="5" customFormat="1" ht="12.75">
      <c r="A26" s="2"/>
      <c r="B26" s="1"/>
      <c r="C26" s="15"/>
      <c r="D26" s="15"/>
      <c r="E26" s="1"/>
      <c r="G26" s="10"/>
      <c r="H26" s="10"/>
      <c r="I26" s="10"/>
      <c r="J26" s="10"/>
      <c r="K26" s="10"/>
      <c r="L26" s="10"/>
      <c r="M26" s="60"/>
    </row>
    <row r="27" spans="1:13" s="5" customFormat="1" ht="12.75">
      <c r="A27" s="2"/>
      <c r="B27" s="1"/>
      <c r="C27" s="15"/>
      <c r="D27" s="15"/>
      <c r="E27" s="1"/>
      <c r="G27" s="10"/>
      <c r="H27" s="10"/>
      <c r="I27" s="10"/>
      <c r="J27" s="10"/>
      <c r="K27" s="10"/>
      <c r="L27" s="10"/>
      <c r="M27" s="60"/>
    </row>
    <row r="28" spans="1:13" s="5" customFormat="1" ht="12.75">
      <c r="A28" s="2"/>
      <c r="B28" s="1"/>
      <c r="C28" s="15"/>
      <c r="D28" s="15"/>
      <c r="E28" s="1"/>
      <c r="G28" s="10"/>
      <c r="H28" s="10"/>
      <c r="I28" s="10"/>
      <c r="J28" s="10"/>
      <c r="K28" s="10"/>
      <c r="L28" s="10"/>
      <c r="M28" s="60"/>
    </row>
    <row r="29" spans="1:13" s="5" customFormat="1" ht="19.5" customHeight="1">
      <c r="A29" s="2"/>
      <c r="B29" s="1"/>
      <c r="C29" s="15"/>
      <c r="D29" s="15"/>
      <c r="E29" s="1"/>
      <c r="G29" s="10"/>
      <c r="H29" s="10"/>
      <c r="I29" s="10"/>
      <c r="J29" s="10"/>
      <c r="K29" s="10"/>
      <c r="L29" s="10"/>
      <c r="M29" s="60"/>
    </row>
  </sheetData>
  <sheetProtection/>
  <mergeCells count="2">
    <mergeCell ref="A1:E1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7.8515625" style="1" customWidth="1"/>
    <col min="2" max="2" width="13.28125" style="1" customWidth="1"/>
    <col min="3" max="3" width="13.421875" style="15" customWidth="1"/>
    <col min="4" max="4" width="10.28125" style="1" customWidth="1"/>
    <col min="5" max="5" width="9.57421875" style="1" customWidth="1"/>
    <col min="6" max="6" width="12.7109375" style="1" customWidth="1"/>
    <col min="7" max="7" width="20.140625" style="1" customWidth="1"/>
    <col min="8" max="8" width="7.57421875" style="15" customWidth="1"/>
    <col min="9" max="13" width="9.140625" style="15" customWidth="1"/>
    <col min="14" max="14" width="8.28125" style="1" customWidth="1"/>
    <col min="15" max="16384" width="9.140625" style="1" customWidth="1"/>
  </cols>
  <sheetData>
    <row r="1" spans="1:7" ht="63.75" customHeight="1">
      <c r="A1" s="97" t="s">
        <v>54</v>
      </c>
      <c r="B1" s="97"/>
      <c r="C1" s="97"/>
      <c r="D1" s="97"/>
      <c r="E1" s="97"/>
      <c r="F1" s="97"/>
      <c r="G1" s="97"/>
    </row>
    <row r="2" spans="1:7" ht="28.5" customHeight="1">
      <c r="A2" s="35"/>
      <c r="B2" s="35"/>
      <c r="C2" s="35"/>
      <c r="D2" s="35"/>
      <c r="E2" s="35"/>
      <c r="F2" s="35"/>
      <c r="G2" s="35"/>
    </row>
    <row r="3" spans="1:7" ht="14.25" customHeight="1" thickBot="1">
      <c r="A3" s="35"/>
      <c r="B3" s="35"/>
      <c r="C3" s="35"/>
      <c r="D3" s="35"/>
      <c r="E3" s="35"/>
      <c r="F3" s="34"/>
      <c r="G3" s="46" t="s">
        <v>46</v>
      </c>
    </row>
    <row r="4" spans="1:15" ht="90" thickBot="1">
      <c r="A4" s="47" t="s">
        <v>3</v>
      </c>
      <c r="B4" s="48" t="s">
        <v>7</v>
      </c>
      <c r="C4" s="63" t="s">
        <v>50</v>
      </c>
      <c r="D4" s="48" t="s">
        <v>2</v>
      </c>
      <c r="E4" s="48" t="s">
        <v>48</v>
      </c>
      <c r="F4" s="65" t="s">
        <v>10</v>
      </c>
      <c r="G4" s="69" t="s">
        <v>49</v>
      </c>
      <c r="I4" s="16" t="s">
        <v>22</v>
      </c>
      <c r="J4" s="16" t="s">
        <v>23</v>
      </c>
      <c r="K4" s="16" t="s">
        <v>24</v>
      </c>
      <c r="L4" s="16" t="s">
        <v>25</v>
      </c>
      <c r="M4" s="16" t="s">
        <v>26</v>
      </c>
      <c r="N4" s="17" t="s">
        <v>27</v>
      </c>
      <c r="O4" s="7" t="s">
        <v>28</v>
      </c>
    </row>
    <row r="5" spans="1:15" ht="12.75">
      <c r="A5" s="49"/>
      <c r="B5" s="50" t="s">
        <v>0</v>
      </c>
      <c r="C5" s="50" t="s">
        <v>1</v>
      </c>
      <c r="D5" s="50" t="s">
        <v>6</v>
      </c>
      <c r="E5" s="50" t="s">
        <v>11</v>
      </c>
      <c r="F5" s="66" t="s">
        <v>12</v>
      </c>
      <c r="G5" s="70" t="s">
        <v>13</v>
      </c>
      <c r="I5" s="18"/>
      <c r="J5" s="18"/>
      <c r="K5" s="18"/>
      <c r="L5" s="18"/>
      <c r="M5" s="18"/>
      <c r="N5" s="18"/>
      <c r="O5" s="2"/>
    </row>
    <row r="6" spans="1:15" ht="17.25" customHeight="1">
      <c r="A6" s="42" t="s">
        <v>36</v>
      </c>
      <c r="B6" s="43" t="s">
        <v>63</v>
      </c>
      <c r="C6" s="43"/>
      <c r="D6" s="43" t="s">
        <v>64</v>
      </c>
      <c r="E6" s="43">
        <v>203005</v>
      </c>
      <c r="F6" s="67">
        <v>150000</v>
      </c>
      <c r="G6" s="85" t="s">
        <v>39</v>
      </c>
      <c r="I6" s="19" t="str">
        <f>ELOLAP!$F$7</f>
        <v>R21</v>
      </c>
      <c r="J6" s="19">
        <f>ELOLAP!$G$7</f>
        <v>202001</v>
      </c>
      <c r="K6" s="20" t="str">
        <f>ELOLAP!$H$7</f>
        <v>00000000</v>
      </c>
      <c r="L6" s="21" t="str">
        <f>ELOLAP!$I$7</f>
        <v>20200214</v>
      </c>
      <c r="M6" s="18" t="s">
        <v>30</v>
      </c>
      <c r="N6" s="22" t="s">
        <v>52</v>
      </c>
      <c r="O6" s="3" t="str">
        <f>I6&amp;","&amp;J6&amp;","&amp;K6&amp;","&amp;L6&amp;","&amp;M6&amp;","&amp;N6&amp;","&amp;"@"&amp;N6&amp;"00"&amp;A6&amp;","&amp;B6&amp;","&amp;C6&amp;","&amp;D6&amp;","&amp;E6&amp;","&amp;F6&amp;","&amp;G6</f>
        <v>R21,202001,00000000,20200214,E,HLEJ2,@HLEJ20001,TR10T,,HUF,203005,150000,00000000</v>
      </c>
    </row>
    <row r="7" spans="1:15" ht="20.25" customHeight="1">
      <c r="A7" s="42" t="s">
        <v>37</v>
      </c>
      <c r="B7" s="43" t="s">
        <v>65</v>
      </c>
      <c r="C7" s="43">
        <v>0</v>
      </c>
      <c r="D7" s="43" t="s">
        <v>66</v>
      </c>
      <c r="E7" s="43">
        <v>204001</v>
      </c>
      <c r="F7" s="67">
        <v>10000</v>
      </c>
      <c r="G7" s="42"/>
      <c r="H7" s="16"/>
      <c r="I7" s="19" t="str">
        <f>ELOLAP!$F$7</f>
        <v>R21</v>
      </c>
      <c r="J7" s="19">
        <f>ELOLAP!$G$7</f>
        <v>202001</v>
      </c>
      <c r="K7" s="20" t="str">
        <f>ELOLAP!$H$7</f>
        <v>00000000</v>
      </c>
      <c r="L7" s="21" t="str">
        <f>ELOLAP!$I$7</f>
        <v>20200214</v>
      </c>
      <c r="M7" s="18" t="s">
        <v>30</v>
      </c>
      <c r="N7" s="22" t="str">
        <f>N6</f>
        <v>HLEJ2</v>
      </c>
      <c r="O7" s="3" t="str">
        <f>I7&amp;","&amp;J7&amp;","&amp;K7&amp;","&amp;L7&amp;","&amp;M7&amp;","&amp;N7&amp;","&amp;"@"&amp;N7&amp;"00"&amp;A7&amp;","&amp;B7&amp;","&amp;C7&amp;","&amp;D7&amp;","&amp;E7&amp;","&amp;F7&amp;","&amp;G7</f>
        <v>R21,202001,00000000,20200214,E,HLEJ2,@HLEJ20002,F32,0,JPY,204001,10000,</v>
      </c>
    </row>
    <row r="8" spans="1:15" ht="12.75">
      <c r="A8" s="42" t="s">
        <v>14</v>
      </c>
      <c r="B8" s="43"/>
      <c r="C8" s="43"/>
      <c r="D8" s="43"/>
      <c r="E8" s="43"/>
      <c r="F8" s="67"/>
      <c r="G8" s="42"/>
      <c r="H8" s="18"/>
      <c r="I8" s="19"/>
      <c r="J8" s="19"/>
      <c r="K8" s="20"/>
      <c r="L8" s="21"/>
      <c r="M8" s="18"/>
      <c r="N8" s="22"/>
      <c r="O8" s="3"/>
    </row>
    <row r="9" spans="1:15" ht="18" customHeight="1" thickBot="1">
      <c r="A9" s="44" t="s">
        <v>47</v>
      </c>
      <c r="B9" s="45"/>
      <c r="C9" s="45"/>
      <c r="D9" s="45"/>
      <c r="E9" s="45"/>
      <c r="F9" s="68"/>
      <c r="G9" s="44"/>
      <c r="H9" s="19"/>
      <c r="I9" s="19"/>
      <c r="J9" s="19"/>
      <c r="K9" s="20"/>
      <c r="L9" s="21"/>
      <c r="M9" s="18"/>
      <c r="N9" s="22"/>
      <c r="O9" s="3"/>
    </row>
    <row r="10" spans="1:14" ht="12.75">
      <c r="A10" s="10"/>
      <c r="B10" s="11"/>
      <c r="C10" s="24"/>
      <c r="D10" s="11"/>
      <c r="E10" s="11"/>
      <c r="F10" s="5"/>
      <c r="G10" s="5"/>
      <c r="H10" s="18"/>
      <c r="I10" s="18"/>
      <c r="J10" s="23"/>
      <c r="K10" s="18"/>
      <c r="L10" s="18"/>
      <c r="M10" s="22"/>
      <c r="N10" s="3"/>
    </row>
    <row r="11" spans="1:12" ht="12.75">
      <c r="A11" s="10"/>
      <c r="B11" s="11"/>
      <c r="C11" s="24"/>
      <c r="D11" s="11"/>
      <c r="E11" s="11"/>
      <c r="F11" s="5"/>
      <c r="G11" s="5"/>
      <c r="H11" s="18"/>
      <c r="I11" s="18"/>
      <c r="J11" s="23"/>
      <c r="K11" s="18"/>
      <c r="L11" s="18"/>
    </row>
    <row r="12" spans="1:12" ht="12.75">
      <c r="A12" s="10"/>
      <c r="B12" s="11"/>
      <c r="C12" s="24"/>
      <c r="D12" s="11"/>
      <c r="E12" s="11"/>
      <c r="F12" s="5"/>
      <c r="G12" s="5"/>
      <c r="H12" s="18"/>
      <c r="I12" s="18"/>
      <c r="J12" s="23"/>
      <c r="K12" s="18"/>
      <c r="L12" s="18"/>
    </row>
    <row r="13" spans="1:13" s="5" customFormat="1" ht="12.75">
      <c r="A13" s="10"/>
      <c r="B13" s="11"/>
      <c r="C13" s="24"/>
      <c r="D13" s="11"/>
      <c r="E13" s="11"/>
      <c r="H13" s="18"/>
      <c r="I13" s="18"/>
      <c r="J13" s="23"/>
      <c r="K13" s="18"/>
      <c r="L13" s="18"/>
      <c r="M13" s="10"/>
    </row>
    <row r="14" spans="1:13" s="5" customFormat="1" ht="12.75">
      <c r="A14" s="10"/>
      <c r="B14" s="11"/>
      <c r="C14" s="24"/>
      <c r="D14" s="11"/>
      <c r="E14" s="11"/>
      <c r="H14" s="10"/>
      <c r="I14" s="10"/>
      <c r="J14" s="10"/>
      <c r="K14" s="10"/>
      <c r="L14" s="10"/>
      <c r="M14" s="10"/>
    </row>
    <row r="15" spans="1:13" s="5" customFormat="1" ht="12.75">
      <c r="A15" s="10"/>
      <c r="B15" s="11"/>
      <c r="C15" s="24"/>
      <c r="D15" s="11"/>
      <c r="E15" s="11"/>
      <c r="H15" s="10"/>
      <c r="I15" s="10"/>
      <c r="J15" s="10"/>
      <c r="K15" s="10"/>
      <c r="L15" s="10"/>
      <c r="M15" s="10"/>
    </row>
    <row r="16" spans="1:13" s="5" customFormat="1" ht="12.75">
      <c r="A16" s="10"/>
      <c r="B16" s="11"/>
      <c r="C16" s="24"/>
      <c r="D16" s="11"/>
      <c r="E16" s="11"/>
      <c r="H16" s="10"/>
      <c r="I16" s="10"/>
      <c r="J16" s="10"/>
      <c r="K16" s="10"/>
      <c r="L16" s="10"/>
      <c r="M16" s="10"/>
    </row>
    <row r="17" spans="1:13" s="5" customFormat="1" ht="12.75">
      <c r="A17" s="10"/>
      <c r="B17" s="12"/>
      <c r="C17" s="25"/>
      <c r="D17" s="12"/>
      <c r="E17" s="12"/>
      <c r="H17" s="10"/>
      <c r="I17" s="10"/>
      <c r="J17" s="10"/>
      <c r="K17" s="10"/>
      <c r="L17" s="10"/>
      <c r="M17" s="10"/>
    </row>
    <row r="18" spans="1:13" s="5" customFormat="1" ht="12.75">
      <c r="A18" s="10"/>
      <c r="B18" s="13"/>
      <c r="C18" s="26"/>
      <c r="D18" s="13"/>
      <c r="E18" s="13"/>
      <c r="H18" s="10"/>
      <c r="I18" s="10"/>
      <c r="J18" s="10"/>
      <c r="K18" s="10"/>
      <c r="L18" s="10"/>
      <c r="M18" s="10"/>
    </row>
    <row r="19" spans="1:13" s="5" customFormat="1" ht="12.75">
      <c r="A19" s="10"/>
      <c r="B19" s="14"/>
      <c r="C19" s="27"/>
      <c r="D19" s="14"/>
      <c r="E19" s="14"/>
      <c r="H19" s="10"/>
      <c r="I19" s="10"/>
      <c r="J19" s="10"/>
      <c r="K19" s="10"/>
      <c r="L19" s="10"/>
      <c r="M19" s="10"/>
    </row>
    <row r="20" spans="1:13" s="5" customFormat="1" ht="12.75">
      <c r="A20" s="10"/>
      <c r="B20" s="11"/>
      <c r="C20" s="24"/>
      <c r="D20" s="11"/>
      <c r="E20" s="11"/>
      <c r="H20" s="10"/>
      <c r="I20" s="10"/>
      <c r="J20" s="10"/>
      <c r="K20" s="10"/>
      <c r="L20" s="10"/>
      <c r="M20" s="10"/>
    </row>
    <row r="21" spans="1:13" s="5" customFormat="1" ht="12.75">
      <c r="A21" s="10"/>
      <c r="B21" s="11"/>
      <c r="C21" s="24"/>
      <c r="D21" s="11"/>
      <c r="E21" s="11"/>
      <c r="H21" s="10"/>
      <c r="I21" s="10"/>
      <c r="J21" s="10"/>
      <c r="K21" s="10"/>
      <c r="L21" s="10"/>
      <c r="M21" s="10"/>
    </row>
    <row r="22" spans="3:13" s="5" customFormat="1" ht="12.75">
      <c r="C22" s="10"/>
      <c r="H22" s="10"/>
      <c r="I22" s="10"/>
      <c r="J22" s="10"/>
      <c r="K22" s="10"/>
      <c r="L22" s="10"/>
      <c r="M22" s="10"/>
    </row>
    <row r="23" spans="3:13" s="5" customFormat="1" ht="12.75">
      <c r="C23" s="10"/>
      <c r="H23" s="10"/>
      <c r="I23" s="10"/>
      <c r="J23" s="10"/>
      <c r="K23" s="10"/>
      <c r="L23" s="10"/>
      <c r="M23" s="10"/>
    </row>
    <row r="24" spans="3:13" s="5" customFormat="1" ht="12.75">
      <c r="C24" s="10"/>
      <c r="H24" s="10"/>
      <c r="I24" s="10"/>
      <c r="J24" s="10"/>
      <c r="K24" s="10"/>
      <c r="L24" s="10"/>
      <c r="M24" s="10"/>
    </row>
    <row r="25" spans="3:13" s="5" customFormat="1" ht="12.75">
      <c r="C25" s="10"/>
      <c r="H25" s="10"/>
      <c r="I25" s="10"/>
      <c r="J25" s="10"/>
      <c r="K25" s="10"/>
      <c r="L25" s="10"/>
      <c r="M25" s="10"/>
    </row>
    <row r="26" spans="3:13" s="5" customFormat="1" ht="12.75">
      <c r="C26" s="10"/>
      <c r="H26" s="10"/>
      <c r="I26" s="10"/>
      <c r="J26" s="10"/>
      <c r="K26" s="10"/>
      <c r="L26" s="10"/>
      <c r="M26" s="10"/>
    </row>
    <row r="27" spans="3:13" s="5" customFormat="1" ht="12.75">
      <c r="C27" s="10"/>
      <c r="H27" s="10"/>
      <c r="I27" s="10"/>
      <c r="J27" s="10"/>
      <c r="K27" s="10"/>
      <c r="L27" s="10"/>
      <c r="M27" s="10"/>
    </row>
    <row r="28" spans="3:13" s="5" customFormat="1" ht="12.75">
      <c r="C28" s="10"/>
      <c r="H28" s="10"/>
      <c r="I28" s="10"/>
      <c r="J28" s="10"/>
      <c r="K28" s="10"/>
      <c r="L28" s="10"/>
      <c r="M28" s="10"/>
    </row>
    <row r="29" spans="3:13" s="5" customFormat="1" ht="12.75">
      <c r="C29" s="10"/>
      <c r="H29" s="10"/>
      <c r="I29" s="10"/>
      <c r="J29" s="10"/>
      <c r="K29" s="10"/>
      <c r="L29" s="10"/>
      <c r="M29" s="10"/>
    </row>
    <row r="30" spans="3:13" s="5" customFormat="1" ht="12.75">
      <c r="C30" s="10"/>
      <c r="H30" s="10"/>
      <c r="I30" s="10"/>
      <c r="J30" s="10"/>
      <c r="K30" s="10"/>
      <c r="L30" s="10"/>
      <c r="M30" s="10"/>
    </row>
    <row r="31" spans="3:13" s="5" customFormat="1" ht="12.75">
      <c r="C31" s="10"/>
      <c r="H31" s="10"/>
      <c r="I31" s="10"/>
      <c r="J31" s="10"/>
      <c r="K31" s="10"/>
      <c r="L31" s="10"/>
      <c r="M31" s="10"/>
    </row>
    <row r="32" spans="3:13" s="5" customFormat="1" ht="12.75">
      <c r="C32" s="10"/>
      <c r="H32" s="10"/>
      <c r="I32" s="10"/>
      <c r="J32" s="10"/>
      <c r="K32" s="10"/>
      <c r="L32" s="10"/>
      <c r="M32" s="10"/>
    </row>
    <row r="33" spans="3:13" s="5" customFormat="1" ht="12.75">
      <c r="C33" s="10"/>
      <c r="H33" s="10"/>
      <c r="I33" s="10"/>
      <c r="J33" s="10"/>
      <c r="K33" s="10"/>
      <c r="L33" s="10"/>
      <c r="M33" s="10"/>
    </row>
    <row r="34" spans="3:13" s="5" customFormat="1" ht="12.75">
      <c r="C34" s="10"/>
      <c r="H34" s="10"/>
      <c r="I34" s="10"/>
      <c r="J34" s="10"/>
      <c r="K34" s="10"/>
      <c r="L34" s="10"/>
      <c r="M34" s="10"/>
    </row>
    <row r="35" spans="3:13" s="5" customFormat="1" ht="12.75">
      <c r="C35" s="10"/>
      <c r="H35" s="10"/>
      <c r="I35" s="10"/>
      <c r="J35" s="10"/>
      <c r="K35" s="10"/>
      <c r="L35" s="10"/>
      <c r="M35" s="10"/>
    </row>
    <row r="36" spans="3:13" s="5" customFormat="1" ht="12.75">
      <c r="C36" s="10"/>
      <c r="H36" s="10"/>
      <c r="I36" s="10"/>
      <c r="J36" s="10"/>
      <c r="K36" s="10"/>
      <c r="L36" s="10"/>
      <c r="M36" s="10"/>
    </row>
    <row r="37" spans="3:13" s="5" customFormat="1" ht="12.75">
      <c r="C37" s="10"/>
      <c r="H37" s="10"/>
      <c r="I37" s="10"/>
      <c r="J37" s="10"/>
      <c r="K37" s="10"/>
      <c r="L37" s="10"/>
      <c r="M37" s="10"/>
    </row>
    <row r="38" spans="3:13" s="5" customFormat="1" ht="12.75">
      <c r="C38" s="10"/>
      <c r="H38" s="10"/>
      <c r="I38" s="10"/>
      <c r="J38" s="10"/>
      <c r="K38" s="10"/>
      <c r="L38" s="10"/>
      <c r="M38" s="10"/>
    </row>
    <row r="39" spans="3:13" s="5" customFormat="1" ht="12.75">
      <c r="C39" s="10"/>
      <c r="H39" s="10"/>
      <c r="I39" s="10"/>
      <c r="J39" s="10"/>
      <c r="K39" s="10"/>
      <c r="L39" s="10"/>
      <c r="M39" s="10"/>
    </row>
    <row r="40" spans="3:13" s="5" customFormat="1" ht="12.75">
      <c r="C40" s="10"/>
      <c r="H40" s="10"/>
      <c r="I40" s="10"/>
      <c r="J40" s="10"/>
      <c r="K40" s="10"/>
      <c r="L40" s="10"/>
      <c r="M40" s="10"/>
    </row>
    <row r="41" spans="3:13" s="5" customFormat="1" ht="12.75">
      <c r="C41" s="10"/>
      <c r="H41" s="10"/>
      <c r="I41" s="10"/>
      <c r="J41" s="10"/>
      <c r="K41" s="10"/>
      <c r="L41" s="10"/>
      <c r="M41" s="10"/>
    </row>
    <row r="42" spans="3:13" s="5" customFormat="1" ht="12.75">
      <c r="C42" s="10"/>
      <c r="H42" s="10"/>
      <c r="I42" s="10"/>
      <c r="J42" s="10"/>
      <c r="K42" s="10"/>
      <c r="L42" s="10"/>
      <c r="M42" s="10"/>
    </row>
    <row r="43" spans="1:13" s="5" customFormat="1" ht="12.75">
      <c r="A43" s="1"/>
      <c r="B43" s="1"/>
      <c r="C43" s="15"/>
      <c r="D43" s="1"/>
      <c r="E43" s="1"/>
      <c r="F43" s="1"/>
      <c r="G43" s="1"/>
      <c r="H43" s="10"/>
      <c r="I43" s="10"/>
      <c r="J43" s="10"/>
      <c r="K43" s="10"/>
      <c r="L43" s="10"/>
      <c r="M43" s="10"/>
    </row>
    <row r="44" spans="1:13" s="5" customFormat="1" ht="12.75">
      <c r="A44" s="1"/>
      <c r="B44" s="1"/>
      <c r="C44" s="15"/>
      <c r="D44" s="1"/>
      <c r="E44" s="1"/>
      <c r="F44" s="1"/>
      <c r="G44" s="1"/>
      <c r="H44" s="10"/>
      <c r="I44" s="10"/>
      <c r="J44" s="10"/>
      <c r="K44" s="10"/>
      <c r="L44" s="10"/>
      <c r="M44" s="10"/>
    </row>
    <row r="45" spans="1:13" s="5" customFormat="1" ht="12.75">
      <c r="A45" s="1"/>
      <c r="B45" s="1"/>
      <c r="C45" s="15"/>
      <c r="D45" s="1"/>
      <c r="E45" s="1"/>
      <c r="F45" s="1"/>
      <c r="G45" s="1"/>
      <c r="H45" s="10"/>
      <c r="I45" s="10"/>
      <c r="J45" s="10"/>
      <c r="K45" s="10"/>
      <c r="L45" s="10"/>
      <c r="M45" s="10"/>
    </row>
    <row r="46" spans="1:13" s="5" customFormat="1" ht="12.75">
      <c r="A46" s="1"/>
      <c r="B46" s="1"/>
      <c r="C46" s="15"/>
      <c r="D46" s="1"/>
      <c r="E46" s="1"/>
      <c r="F46" s="1"/>
      <c r="G46" s="1"/>
      <c r="H46" s="10"/>
      <c r="I46" s="10"/>
      <c r="J46" s="10"/>
      <c r="K46" s="10"/>
      <c r="L46" s="10"/>
      <c r="M46" s="10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1">
      <selection activeCell="E33" sqref="E33"/>
    </sheetView>
  </sheetViews>
  <sheetFormatPr defaultColWidth="9.140625" defaultRowHeight="12.75"/>
  <cols>
    <col min="1" max="1" width="10.57421875" style="1" customWidth="1"/>
    <col min="2" max="2" width="14.8515625" style="1" customWidth="1"/>
    <col min="3" max="3" width="15.7109375" style="1" customWidth="1"/>
    <col min="4" max="4" width="12.00390625" style="15" customWidth="1"/>
    <col min="5" max="5" width="15.57421875" style="1" customWidth="1"/>
    <col min="6" max="6" width="15.8515625" style="1" customWidth="1"/>
    <col min="7" max="7" width="10.28125" style="1" customWidth="1"/>
    <col min="8" max="8" width="6.7109375" style="1" customWidth="1"/>
    <col min="9" max="9" width="8.28125" style="1" customWidth="1"/>
    <col min="10" max="11" width="9.140625" style="1" customWidth="1"/>
    <col min="12" max="12" width="7.00390625" style="1" customWidth="1"/>
    <col min="13" max="13" width="4.8515625" style="1" customWidth="1"/>
    <col min="14" max="14" width="48.140625" style="1" customWidth="1"/>
    <col min="15" max="16384" width="9.140625" style="1" customWidth="1"/>
  </cols>
  <sheetData>
    <row r="1" spans="1:7" s="5" customFormat="1" ht="45" customHeight="1">
      <c r="A1" s="97" t="s">
        <v>53</v>
      </c>
      <c r="B1" s="97"/>
      <c r="C1" s="97"/>
      <c r="D1" s="97"/>
      <c r="E1" s="97"/>
      <c r="F1" s="97"/>
      <c r="G1" s="52"/>
    </row>
    <row r="2" spans="1:7" s="5" customFormat="1" ht="18.75" customHeight="1">
      <c r="A2" s="61"/>
      <c r="B2" s="61"/>
      <c r="C2" s="61"/>
      <c r="D2" s="61"/>
      <c r="E2" s="61"/>
      <c r="F2" s="61"/>
      <c r="G2" s="52"/>
    </row>
    <row r="3" spans="1:14" s="5" customFormat="1" ht="21.75" customHeight="1" thickBot="1">
      <c r="A3" s="35"/>
      <c r="B3" s="35"/>
      <c r="C3" s="35"/>
      <c r="D3" s="35"/>
      <c r="E3" s="98" t="s">
        <v>46</v>
      </c>
      <c r="F3" s="98"/>
      <c r="G3" s="55"/>
      <c r="H3" s="2"/>
      <c r="I3" s="2"/>
      <c r="J3" s="2"/>
      <c r="K3" s="2"/>
      <c r="L3" s="2"/>
      <c r="M3" s="2"/>
      <c r="N3" s="2"/>
    </row>
    <row r="4" spans="1:14" s="5" customFormat="1" ht="74.25" customHeight="1" thickBot="1">
      <c r="A4" s="47" t="s">
        <v>3</v>
      </c>
      <c r="B4" s="48" t="s">
        <v>8</v>
      </c>
      <c r="C4" s="48" t="s">
        <v>50</v>
      </c>
      <c r="D4" s="48" t="s">
        <v>2</v>
      </c>
      <c r="E4" s="48" t="s">
        <v>15</v>
      </c>
      <c r="F4" s="48" t="s">
        <v>9</v>
      </c>
      <c r="G4" s="56"/>
      <c r="H4" s="6" t="s">
        <v>22</v>
      </c>
      <c r="I4" s="16" t="s">
        <v>23</v>
      </c>
      <c r="J4" s="6" t="s">
        <v>24</v>
      </c>
      <c r="K4" s="6" t="s">
        <v>25</v>
      </c>
      <c r="L4" s="6" t="s">
        <v>26</v>
      </c>
      <c r="M4" s="7" t="s">
        <v>27</v>
      </c>
      <c r="N4" s="7" t="s">
        <v>28</v>
      </c>
    </row>
    <row r="5" spans="1:14" s="5" customFormat="1" ht="12.75">
      <c r="A5" s="53"/>
      <c r="B5" s="54" t="s">
        <v>0</v>
      </c>
      <c r="C5" s="62" t="s">
        <v>1</v>
      </c>
      <c r="D5" s="62" t="s">
        <v>6</v>
      </c>
      <c r="E5" s="62" t="s">
        <v>11</v>
      </c>
      <c r="F5" s="62" t="s">
        <v>12</v>
      </c>
      <c r="G5" s="51"/>
      <c r="H5" s="2"/>
      <c r="I5" s="8"/>
      <c r="J5" s="8"/>
      <c r="K5" s="9"/>
      <c r="L5" s="2"/>
      <c r="M5" s="3"/>
      <c r="N5" s="3"/>
    </row>
    <row r="6" spans="1:14" s="5" customFormat="1" ht="12.75">
      <c r="A6" s="42" t="s">
        <v>36</v>
      </c>
      <c r="B6" s="43" t="s">
        <v>65</v>
      </c>
      <c r="C6" s="43">
        <v>1</v>
      </c>
      <c r="D6" s="43" t="s">
        <v>64</v>
      </c>
      <c r="E6" s="43">
        <v>203512</v>
      </c>
      <c r="F6" s="43">
        <v>20000</v>
      </c>
      <c r="G6" s="51"/>
      <c r="H6" s="2" t="str">
        <f>ELOLAP!$F$7</f>
        <v>R21</v>
      </c>
      <c r="I6" s="8">
        <f>ELOLAP!$G$7</f>
        <v>202001</v>
      </c>
      <c r="J6" s="8" t="str">
        <f>ELOLAP!$H$7</f>
        <v>00000000</v>
      </c>
      <c r="K6" s="9" t="str">
        <f>ELOLAP!$I$7</f>
        <v>20200214</v>
      </c>
      <c r="L6" s="2" t="s">
        <v>30</v>
      </c>
      <c r="M6" s="3" t="s">
        <v>51</v>
      </c>
      <c r="N6" s="3" t="str">
        <f>H6&amp;","&amp;I6&amp;","&amp;J6&amp;","&amp;K6&amp;","&amp;L6&amp;","&amp;M6&amp;","&amp;"@"&amp;M6&amp;"00"&amp;A6&amp;","&amp;B6&amp;","&amp;C6&amp;","&amp;D6&amp;","&amp;E6&amp;","&amp;F6</f>
        <v>R21,202001,00000000,20200214,E,HLEJ3,@HLEJ30001,F32,1,HUF,203512,20000</v>
      </c>
    </row>
    <row r="7" spans="1:14" s="5" customFormat="1" ht="12.75">
      <c r="A7" s="42" t="s">
        <v>37</v>
      </c>
      <c r="B7" s="43" t="s">
        <v>67</v>
      </c>
      <c r="C7" s="43"/>
      <c r="D7" s="43" t="s">
        <v>68</v>
      </c>
      <c r="E7" s="43">
        <v>202701</v>
      </c>
      <c r="F7" s="43">
        <v>3000</v>
      </c>
      <c r="G7" s="51"/>
      <c r="H7" s="2" t="str">
        <f>ELOLAP!$F$7</f>
        <v>R21</v>
      </c>
      <c r="I7" s="8">
        <f>ELOLAP!$G$7</f>
        <v>202001</v>
      </c>
      <c r="J7" s="8" t="str">
        <f>ELOLAP!$H$7</f>
        <v>00000000</v>
      </c>
      <c r="K7" s="9" t="str">
        <f>ELOLAP!$I$7</f>
        <v>20200214</v>
      </c>
      <c r="L7" s="2" t="s">
        <v>30</v>
      </c>
      <c r="M7" s="3" t="str">
        <f>M6</f>
        <v>HLEJ3</v>
      </c>
      <c r="N7" s="3" t="str">
        <f>H7&amp;","&amp;I7&amp;","&amp;J7&amp;","&amp;K7&amp;","&amp;L7&amp;","&amp;M7&amp;","&amp;"@"&amp;M7&amp;"00"&amp;A7&amp;","&amp;B7&amp;","&amp;C7&amp;","&amp;D7&amp;","&amp;E7&amp;","&amp;F7</f>
        <v>R21,202001,00000000,20200214,E,HLEJ3,@HLEJ30002,F221,,CZK,202701,3000</v>
      </c>
    </row>
    <row r="8" spans="1:14" s="5" customFormat="1" ht="12.75">
      <c r="A8" s="42" t="s">
        <v>14</v>
      </c>
      <c r="B8" s="43"/>
      <c r="C8" s="43"/>
      <c r="D8" s="43"/>
      <c r="E8" s="43"/>
      <c r="F8" s="43"/>
      <c r="G8" s="51"/>
      <c r="H8" s="2"/>
      <c r="I8" s="8"/>
      <c r="J8" s="8"/>
      <c r="K8" s="9"/>
      <c r="L8" s="2"/>
      <c r="M8" s="3"/>
      <c r="N8" s="3"/>
    </row>
    <row r="9" spans="1:14" s="5" customFormat="1" ht="13.5" thickBot="1">
      <c r="A9" s="44" t="s">
        <v>47</v>
      </c>
      <c r="B9" s="45"/>
      <c r="C9" s="45"/>
      <c r="D9" s="45"/>
      <c r="E9" s="45"/>
      <c r="F9" s="45"/>
      <c r="G9" s="51"/>
      <c r="H9" s="2"/>
      <c r="I9" s="8"/>
      <c r="J9" s="8"/>
      <c r="K9" s="9"/>
      <c r="L9" s="2"/>
      <c r="M9" s="3"/>
      <c r="N9" s="3"/>
    </row>
    <row r="10" spans="1:8" s="5" customFormat="1" ht="12.75">
      <c r="A10" s="10"/>
      <c r="B10" s="11"/>
      <c r="D10" s="33"/>
      <c r="E10" s="4"/>
      <c r="F10" s="4"/>
      <c r="G10" s="4"/>
      <c r="H10" s="4"/>
    </row>
    <row r="11" spans="1:8" s="5" customFormat="1" ht="12.75" customHeight="1">
      <c r="A11" s="10"/>
      <c r="B11" s="11"/>
      <c r="D11" s="33"/>
      <c r="E11" s="4"/>
      <c r="F11" s="4"/>
      <c r="G11" s="4"/>
      <c r="H11" s="4"/>
    </row>
    <row r="12" spans="1:8" s="5" customFormat="1" ht="12.75">
      <c r="A12" s="10"/>
      <c r="B12" s="11"/>
      <c r="D12" s="33"/>
      <c r="E12" s="4"/>
      <c r="F12" s="4"/>
      <c r="G12" s="4"/>
      <c r="H12" s="4"/>
    </row>
    <row r="13" spans="1:8" s="5" customFormat="1" ht="12.75">
      <c r="A13" s="10"/>
      <c r="B13" s="11"/>
      <c r="D13" s="33"/>
      <c r="E13" s="4"/>
      <c r="F13" s="4"/>
      <c r="G13" s="4"/>
      <c r="H13" s="4"/>
    </row>
    <row r="14" spans="1:8" s="5" customFormat="1" ht="12.75">
      <c r="A14" s="10"/>
      <c r="B14" s="11"/>
      <c r="D14" s="33"/>
      <c r="E14" s="4"/>
      <c r="F14" s="4"/>
      <c r="G14" s="4"/>
      <c r="H14" s="4"/>
    </row>
    <row r="15" spans="1:8" s="5" customFormat="1" ht="12.75" customHeight="1">
      <c r="A15" s="10"/>
      <c r="B15" s="11"/>
      <c r="D15" s="33"/>
      <c r="E15" s="4"/>
      <c r="F15" s="4"/>
      <c r="G15" s="4"/>
      <c r="H15" s="4"/>
    </row>
    <row r="16" spans="1:8" s="5" customFormat="1" ht="12.75">
      <c r="A16" s="10"/>
      <c r="B16" s="11"/>
      <c r="D16" s="33"/>
      <c r="E16" s="4"/>
      <c r="F16" s="4"/>
      <c r="G16" s="4"/>
      <c r="H16" s="4"/>
    </row>
    <row r="17" spans="1:8" s="5" customFormat="1" ht="12.75">
      <c r="A17" s="10"/>
      <c r="B17" s="11"/>
      <c r="D17" s="33"/>
      <c r="E17" s="4"/>
      <c r="F17" s="4"/>
      <c r="G17" s="4"/>
      <c r="H17" s="4"/>
    </row>
    <row r="18" spans="1:8" s="5" customFormat="1" ht="12.75">
      <c r="A18" s="10"/>
      <c r="B18" s="11"/>
      <c r="D18" s="33"/>
      <c r="E18" s="4"/>
      <c r="F18" s="4"/>
      <c r="G18" s="4"/>
      <c r="H18" s="4"/>
    </row>
    <row r="19" spans="1:8" s="5" customFormat="1" ht="12.75" customHeight="1">
      <c r="A19" s="10"/>
      <c r="B19" s="11"/>
      <c r="D19" s="33"/>
      <c r="E19" s="4"/>
      <c r="F19" s="4"/>
      <c r="G19" s="4"/>
      <c r="H19" s="4"/>
    </row>
    <row r="20" spans="1:8" s="5" customFormat="1" ht="12.75">
      <c r="A20" s="10"/>
      <c r="B20" s="11"/>
      <c r="D20" s="33"/>
      <c r="E20" s="4"/>
      <c r="F20" s="4"/>
      <c r="G20" s="4"/>
      <c r="H20" s="4"/>
    </row>
    <row r="21" spans="1:8" s="5" customFormat="1" ht="12.75">
      <c r="A21" s="10"/>
      <c r="B21" s="11"/>
      <c r="D21" s="33"/>
      <c r="E21" s="4"/>
      <c r="F21" s="4"/>
      <c r="G21" s="4"/>
      <c r="H21" s="4"/>
    </row>
    <row r="22" spans="1:8" s="5" customFormat="1" ht="12.75">
      <c r="A22" s="10"/>
      <c r="B22" s="11"/>
      <c r="D22" s="33"/>
      <c r="E22" s="4"/>
      <c r="F22" s="4"/>
      <c r="G22" s="4"/>
      <c r="H22" s="4"/>
    </row>
    <row r="23" spans="1:8" s="5" customFormat="1" ht="12.75" customHeight="1">
      <c r="A23" s="10"/>
      <c r="B23" s="12"/>
      <c r="D23" s="33"/>
      <c r="E23" s="4"/>
      <c r="F23" s="4"/>
      <c r="G23" s="4"/>
      <c r="H23" s="4"/>
    </row>
    <row r="24" spans="1:8" s="5" customFormat="1" ht="12.75">
      <c r="A24" s="10"/>
      <c r="B24" s="12"/>
      <c r="D24" s="33"/>
      <c r="E24" s="4"/>
      <c r="F24" s="4"/>
      <c r="G24" s="4"/>
      <c r="H24" s="4"/>
    </row>
    <row r="25" spans="1:8" s="5" customFormat="1" ht="12.75">
      <c r="A25" s="10"/>
      <c r="B25" s="12"/>
      <c r="D25" s="33"/>
      <c r="E25" s="4"/>
      <c r="F25" s="4"/>
      <c r="G25" s="4"/>
      <c r="H25" s="4"/>
    </row>
    <row r="26" spans="1:8" s="5" customFormat="1" ht="12.75">
      <c r="A26" s="10"/>
      <c r="B26" s="12"/>
      <c r="D26" s="33"/>
      <c r="E26" s="4"/>
      <c r="F26" s="4"/>
      <c r="G26" s="4"/>
      <c r="H26" s="4"/>
    </row>
    <row r="27" spans="1:8" s="5" customFormat="1" ht="12.75" customHeight="1">
      <c r="A27" s="10"/>
      <c r="B27" s="13"/>
      <c r="D27" s="33"/>
      <c r="E27" s="4"/>
      <c r="F27" s="4"/>
      <c r="G27" s="4"/>
      <c r="H27" s="4"/>
    </row>
    <row r="28" spans="1:8" s="5" customFormat="1" ht="12.75">
      <c r="A28" s="10"/>
      <c r="B28" s="13"/>
      <c r="D28" s="33"/>
      <c r="E28" s="4"/>
      <c r="F28" s="4"/>
      <c r="G28" s="4"/>
      <c r="H28" s="4"/>
    </row>
    <row r="29" spans="1:8" s="5" customFormat="1" ht="12.75">
      <c r="A29" s="10"/>
      <c r="B29" s="13"/>
      <c r="D29" s="33"/>
      <c r="E29" s="4"/>
      <c r="F29" s="4"/>
      <c r="G29" s="4"/>
      <c r="H29" s="4"/>
    </row>
    <row r="30" spans="1:8" s="5" customFormat="1" ht="12.75">
      <c r="A30" s="10"/>
      <c r="B30" s="13"/>
      <c r="D30" s="33"/>
      <c r="E30" s="4"/>
      <c r="F30" s="4"/>
      <c r="G30" s="4"/>
      <c r="H30" s="4"/>
    </row>
    <row r="31" spans="1:8" s="5" customFormat="1" ht="12.75" customHeight="1">
      <c r="A31" s="10"/>
      <c r="B31" s="14"/>
      <c r="D31" s="33"/>
      <c r="E31" s="4"/>
      <c r="F31" s="4"/>
      <c r="G31" s="4"/>
      <c r="H31" s="4"/>
    </row>
    <row r="32" spans="1:8" s="5" customFormat="1" ht="12.75">
      <c r="A32" s="10"/>
      <c r="B32" s="14"/>
      <c r="D32" s="33"/>
      <c r="E32" s="4"/>
      <c r="F32" s="4"/>
      <c r="G32" s="4"/>
      <c r="H32" s="4"/>
    </row>
    <row r="33" spans="1:8" s="5" customFormat="1" ht="12.75">
      <c r="A33" s="10"/>
      <c r="B33" s="14"/>
      <c r="D33" s="33"/>
      <c r="E33" s="4"/>
      <c r="F33" s="4"/>
      <c r="G33" s="4"/>
      <c r="H33" s="4"/>
    </row>
    <row r="34" spans="1:8" s="5" customFormat="1" ht="12.75">
      <c r="A34" s="10"/>
      <c r="B34" s="14"/>
      <c r="D34" s="33"/>
      <c r="E34" s="4"/>
      <c r="F34" s="4"/>
      <c r="G34" s="4"/>
      <c r="H34" s="4"/>
    </row>
    <row r="35" spans="1:8" s="5" customFormat="1" ht="12.75">
      <c r="A35" s="10"/>
      <c r="B35" s="11"/>
      <c r="D35" s="33"/>
      <c r="E35" s="4"/>
      <c r="F35" s="4"/>
      <c r="G35" s="4"/>
      <c r="H35" s="4"/>
    </row>
    <row r="36" spans="1:8" s="5" customFormat="1" ht="12.75">
      <c r="A36" s="10"/>
      <c r="B36" s="11"/>
      <c r="D36" s="33"/>
      <c r="E36" s="4"/>
      <c r="F36" s="4"/>
      <c r="G36" s="4"/>
      <c r="H36" s="4"/>
    </row>
    <row r="37" s="5" customFormat="1" ht="12.75">
      <c r="D37" s="10"/>
    </row>
    <row r="38" s="5" customFormat="1" ht="12.75">
      <c r="D38" s="10"/>
    </row>
    <row r="39" s="5" customFormat="1" ht="12.75">
      <c r="D39" s="10"/>
    </row>
    <row r="40" s="5" customFormat="1" ht="12.75">
      <c r="D40" s="10"/>
    </row>
  </sheetData>
  <sheetProtection/>
  <mergeCells count="2">
    <mergeCell ref="E3:F3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2007-02-13T13:19:28Z</cp:lastPrinted>
  <dcterms:created xsi:type="dcterms:W3CDTF">2005-09-19T08:58:06Z</dcterms:created>
  <dcterms:modified xsi:type="dcterms:W3CDTF">2020-01-23T09:55:55Z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2018-12-04T13:37:20.7429158+01:00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