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065" activeTab="1"/>
  </bookViews>
  <sheets>
    <sheet name="TXT" sheetId="1" r:id="rId1"/>
    <sheet name="R4501" sheetId="2" r:id="rId2"/>
  </sheets>
  <definedNames/>
  <calcPr fullCalcOnLoad="1"/>
</workbook>
</file>

<file path=xl/comments2.xml><?xml version="1.0" encoding="utf-8"?>
<comments xmlns="http://schemas.openxmlformats.org/spreadsheetml/2006/main">
  <authors>
    <author>Kur?n Zolt?nn?</author>
  </authors>
  <commentList>
    <comment ref="O8" authorId="0">
      <text>
        <r>
          <rPr>
            <sz val="8"/>
            <rFont val="Tahoma"/>
            <family val="2"/>
          </rPr>
          <t>Ebbe a cellába írja be az adatszolgáltató törzsszámát (adószám első 8 számjegyét)!</t>
        </r>
      </text>
    </comment>
    <comment ref="H6" authorId="0">
      <text>
        <r>
          <rPr>
            <b/>
            <sz val="9"/>
            <rFont val="Tahoma"/>
            <family val="2"/>
          </rPr>
          <t>Kurán Zoltánné:</t>
        </r>
        <r>
          <rPr>
            <sz val="9"/>
            <rFont val="Tahoma"/>
            <family val="2"/>
          </rPr>
          <t xml:space="preserve">
ééééhhnn</t>
        </r>
      </text>
    </comment>
    <comment ref="I6" authorId="0">
      <text>
        <r>
          <rPr>
            <b/>
            <sz val="9"/>
            <rFont val="Tahoma"/>
            <family val="2"/>
          </rPr>
          <t>Kurán Zoltánné:</t>
        </r>
        <r>
          <rPr>
            <sz val="9"/>
            <rFont val="Tahoma"/>
            <family val="2"/>
          </rPr>
          <t xml:space="preserve">
ééééhhnn</t>
        </r>
      </text>
    </comment>
  </commentList>
</comments>
</file>

<file path=xl/sharedStrings.xml><?xml version="1.0" encoding="utf-8"?>
<sst xmlns="http://schemas.openxmlformats.org/spreadsheetml/2006/main" count="46" uniqueCount="46">
  <si>
    <t>b</t>
  </si>
  <si>
    <t>a</t>
  </si>
  <si>
    <t>c</t>
  </si>
  <si>
    <t>d</t>
  </si>
  <si>
    <t>e</t>
  </si>
  <si>
    <t>f</t>
  </si>
  <si>
    <t>Sorszám</t>
  </si>
  <si>
    <t>01</t>
  </si>
  <si>
    <t>02</t>
  </si>
  <si>
    <t>…</t>
  </si>
  <si>
    <t>nn</t>
  </si>
  <si>
    <t>03</t>
  </si>
  <si>
    <t>Tábla kód</t>
  </si>
  <si>
    <t>Text</t>
  </si>
  <si>
    <t>AGY</t>
  </si>
  <si>
    <t>00000000</t>
  </si>
  <si>
    <t>E</t>
  </si>
  <si>
    <t>Szabványos fájlnév:</t>
  </si>
  <si>
    <t xml:space="preserve"> Fájlnév összetétele: </t>
  </si>
  <si>
    <t>3) adatszolgáltató 8 jegyű törzsszáma</t>
  </si>
  <si>
    <t>1) adatgyűjtés jele: R44</t>
  </si>
  <si>
    <t>2) vonatkozási időszak 2016. év utolsó számjegye: 6 és a hónap</t>
  </si>
  <si>
    <t>Egyéb befektetés instrumentuma</t>
  </si>
  <si>
    <t>Konzorciális-e</t>
  </si>
  <si>
    <t>Nem rezidens partner ISO országkódja</t>
  </si>
  <si>
    <t>Eredeti devizanem ISO kódja</t>
  </si>
  <si>
    <t>Hitelazonosító</t>
  </si>
  <si>
    <t>Az előtörlesztés összege</t>
  </si>
  <si>
    <t>Az előtörlesztés időpontja</t>
  </si>
  <si>
    <t>Az eredeti esedékesség időpontja</t>
  </si>
  <si>
    <t>Az előtörlesztő rezidens hitelfelvevő törzsszáma (KONZK1)</t>
  </si>
  <si>
    <t>Az előtörlesztő rezidens hitelfelvevő törzsszáma (KONZT1)</t>
  </si>
  <si>
    <t>g</t>
  </si>
  <si>
    <t>h</t>
  </si>
  <si>
    <t>i</t>
  </si>
  <si>
    <t>j</t>
  </si>
  <si>
    <t>MNB azonosító: R45</t>
  </si>
  <si>
    <t>Éven túli lejáratú hiteltartozások előtörlesztései - egyéb monetáris intézmények</t>
  </si>
  <si>
    <t>2017</t>
  </si>
  <si>
    <t>R45</t>
  </si>
  <si>
    <t>R4501 tábla</t>
  </si>
  <si>
    <t>R4501</t>
  </si>
  <si>
    <t>Vonatkozási idő</t>
  </si>
  <si>
    <t>Adatszolgáltató törzsszáma</t>
  </si>
  <si>
    <t>Kitöltés dátuma</t>
  </si>
  <si>
    <t>Bizonylat jellege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</si>
</sst>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9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Tahoma"/>
      <family val="2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9"/>
      <name val="Tahoma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5"/>
      <name val="Calibri"/>
      <family val="2"/>
    </font>
    <font>
      <b/>
      <sz val="13"/>
      <color indexed="55"/>
      <name val="Calibri"/>
      <family val="2"/>
    </font>
    <font>
      <b/>
      <sz val="11"/>
      <color indexed="55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5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2" fillId="0" borderId="0">
      <alignment/>
      <protection/>
    </xf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6" fillId="0" borderId="10" xfId="0" applyFont="1" applyBorder="1" applyAlignment="1">
      <alignment/>
    </xf>
    <xf numFmtId="49" fontId="4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29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7" fillId="0" borderId="0" xfId="0" applyFont="1" applyAlignment="1">
      <alignment horizontal="center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6" fillId="0" borderId="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 quotePrefix="1">
      <alignment/>
    </xf>
    <xf numFmtId="0" fontId="46" fillId="0" borderId="10" xfId="0" applyFont="1" applyBorder="1" applyAlignment="1">
      <alignment/>
    </xf>
    <xf numFmtId="49" fontId="46" fillId="0" borderId="0" xfId="0" applyNumberFormat="1" applyFont="1" applyAlignment="1">
      <alignment/>
    </xf>
    <xf numFmtId="49" fontId="46" fillId="33" borderId="0" xfId="0" applyNumberFormat="1" applyFont="1" applyFill="1" applyAlignment="1">
      <alignment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49" fontId="28" fillId="0" borderId="0" xfId="53" applyNumberFormat="1" applyFont="1" applyAlignment="1">
      <alignment wrapText="1"/>
      <protection/>
    </xf>
    <xf numFmtId="49" fontId="28" fillId="0" borderId="0" xfId="53" applyNumberFormat="1" applyFont="1" applyAlignment="1">
      <alignment/>
      <protection/>
    </xf>
    <xf numFmtId="0" fontId="6" fillId="0" borderId="0" xfId="0" applyNumberFormat="1" applyFont="1" applyFill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edger 17 x 11 in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7E5C1D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'R4501'!S8</f>
        <v>R45,2017,00000000,20180214,E,R4501,@R45010001,,,,,,,,,,</v>
      </c>
    </row>
    <row r="2" ht="12.75">
      <c r="A2" t="str">
        <f>'R4501'!S9</f>
        <v>R45,2017,00000000,20180214,E,R4501,@R45010002,,,,,,,,,,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A1">
      <selection activeCell="F17" sqref="F17"/>
    </sheetView>
  </sheetViews>
  <sheetFormatPr defaultColWidth="15.7109375" defaultRowHeight="12.75"/>
  <cols>
    <col min="1" max="1" width="13.28125" style="1" customWidth="1"/>
    <col min="2" max="3" width="15.7109375" style="1" customWidth="1"/>
    <col min="4" max="4" width="10.8515625" style="1" customWidth="1"/>
    <col min="5" max="5" width="11.28125" style="1" customWidth="1"/>
    <col min="6" max="11" width="14.421875" style="1" customWidth="1"/>
    <col min="12" max="12" width="7.421875" style="1" customWidth="1"/>
    <col min="13" max="13" width="6.7109375" style="1" customWidth="1"/>
    <col min="14" max="14" width="14.8515625" style="14" customWidth="1"/>
    <col min="15" max="15" width="16.421875" style="14" customWidth="1"/>
    <col min="16" max="18" width="10.421875" style="14" customWidth="1"/>
    <col min="19" max="16384" width="15.7109375" style="1" customWidth="1"/>
  </cols>
  <sheetData>
    <row r="1" ht="15">
      <c r="A1" s="2" t="s">
        <v>36</v>
      </c>
    </row>
    <row r="2" spans="12:14" ht="15">
      <c r="L2" s="19"/>
      <c r="M2" s="19"/>
      <c r="N2" s="20"/>
    </row>
    <row r="3" spans="1:14" ht="16.5" customHeight="1">
      <c r="A3" s="31" t="s">
        <v>37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0"/>
    </row>
    <row r="4" spans="1:14" ht="15">
      <c r="A4" s="3"/>
      <c r="B4" s="3"/>
      <c r="C4" s="3"/>
      <c r="D4" s="3"/>
      <c r="E4" s="3"/>
      <c r="F4" s="3"/>
      <c r="G4" s="3"/>
      <c r="H4" s="18"/>
      <c r="I4" s="18"/>
      <c r="J4" s="18"/>
      <c r="K4" s="18"/>
      <c r="L4" s="19"/>
      <c r="M4" s="19"/>
      <c r="N4" s="20"/>
    </row>
    <row r="5" ht="15">
      <c r="A5" s="2" t="s">
        <v>40</v>
      </c>
    </row>
    <row r="6" spans="1:11" s="5" customFormat="1" ht="67.5" customHeight="1">
      <c r="A6" s="4" t="s">
        <v>6</v>
      </c>
      <c r="B6" s="22" t="s">
        <v>22</v>
      </c>
      <c r="C6" s="22" t="s">
        <v>23</v>
      </c>
      <c r="D6" s="22" t="s">
        <v>24</v>
      </c>
      <c r="E6" s="22" t="s">
        <v>25</v>
      </c>
      <c r="F6" s="22" t="s">
        <v>26</v>
      </c>
      <c r="G6" s="22" t="s">
        <v>27</v>
      </c>
      <c r="H6" s="22" t="s">
        <v>28</v>
      </c>
      <c r="I6" s="22" t="s">
        <v>29</v>
      </c>
      <c r="J6" s="22" t="s">
        <v>30</v>
      </c>
      <c r="K6" s="22" t="s">
        <v>31</v>
      </c>
    </row>
    <row r="7" spans="1:19" ht="36.75" customHeight="1">
      <c r="A7" s="6"/>
      <c r="B7" s="22" t="s">
        <v>1</v>
      </c>
      <c r="C7" s="22" t="s">
        <v>0</v>
      </c>
      <c r="D7" s="22" t="s">
        <v>2</v>
      </c>
      <c r="E7" s="22" t="s">
        <v>3</v>
      </c>
      <c r="F7" s="22" t="s">
        <v>4</v>
      </c>
      <c r="G7" s="22" t="s">
        <v>5</v>
      </c>
      <c r="H7" s="22" t="s">
        <v>32</v>
      </c>
      <c r="I7" s="22" t="s">
        <v>33</v>
      </c>
      <c r="J7" s="22" t="s">
        <v>34</v>
      </c>
      <c r="K7" s="22" t="s">
        <v>35</v>
      </c>
      <c r="M7" s="29" t="s">
        <v>14</v>
      </c>
      <c r="N7" s="29" t="s">
        <v>42</v>
      </c>
      <c r="O7" s="29" t="s">
        <v>43</v>
      </c>
      <c r="P7" s="29" t="s">
        <v>44</v>
      </c>
      <c r="Q7" s="29" t="s">
        <v>45</v>
      </c>
      <c r="R7" s="30" t="s">
        <v>12</v>
      </c>
      <c r="S7" s="30" t="s">
        <v>13</v>
      </c>
    </row>
    <row r="8" spans="1:19" ht="15">
      <c r="A8" s="23" t="s">
        <v>7</v>
      </c>
      <c r="B8" s="16"/>
      <c r="C8" s="16"/>
      <c r="D8" s="17"/>
      <c r="E8" s="17"/>
      <c r="F8" s="17"/>
      <c r="G8" s="6"/>
      <c r="H8" s="6"/>
      <c r="I8" s="6"/>
      <c r="J8" s="6"/>
      <c r="K8" s="6"/>
      <c r="M8" s="25" t="s">
        <v>39</v>
      </c>
      <c r="N8" s="26" t="s">
        <v>38</v>
      </c>
      <c r="O8" s="26" t="s">
        <v>15</v>
      </c>
      <c r="P8" s="27">
        <v>20180214</v>
      </c>
      <c r="Q8" s="28" t="s">
        <v>16</v>
      </c>
      <c r="R8" s="28" t="s">
        <v>41</v>
      </c>
      <c r="S8" s="8" t="str">
        <f>M8&amp;","&amp;N8&amp;","&amp;O8&amp;","&amp;P8&amp;","&amp;Q8&amp;","&amp;R8&amp;","&amp;"@"&amp;R8&amp;"00"&amp;A8&amp;","&amp;B8&amp;","&amp;C8&amp;","&amp;D8&amp;","&amp;E8&amp;","&amp;F8&amp;","&amp;G8&amp;","&amp;H8&amp;","&amp;I8&amp;","&amp;J8&amp;","&amp;K8&amp;""</f>
        <v>R45,2017,00000000,20180214,E,R4501,@R45010001,,,,,,,,,,</v>
      </c>
    </row>
    <row r="9" spans="1:19" ht="15">
      <c r="A9" s="23" t="s">
        <v>8</v>
      </c>
      <c r="B9" s="16"/>
      <c r="C9" s="16"/>
      <c r="D9" s="17"/>
      <c r="E9" s="17"/>
      <c r="F9" s="17"/>
      <c r="G9" s="6"/>
      <c r="H9" s="6"/>
      <c r="I9" s="6"/>
      <c r="J9" s="6"/>
      <c r="K9" s="6"/>
      <c r="M9" s="25" t="str">
        <f aca="true" t="shared" si="0" ref="M9:R9">M8</f>
        <v>R45</v>
      </c>
      <c r="N9" s="25" t="str">
        <f t="shared" si="0"/>
        <v>2017</v>
      </c>
      <c r="O9" s="25" t="str">
        <f t="shared" si="0"/>
        <v>00000000</v>
      </c>
      <c r="P9" s="28">
        <f>P8</f>
        <v>20180214</v>
      </c>
      <c r="Q9" s="28" t="str">
        <f t="shared" si="0"/>
        <v>E</v>
      </c>
      <c r="R9" s="28" t="str">
        <f t="shared" si="0"/>
        <v>R4501</v>
      </c>
      <c r="S9" s="8" t="str">
        <f>M9&amp;","&amp;N9&amp;","&amp;O9&amp;","&amp;P9&amp;","&amp;Q9&amp;","&amp;R9&amp;","&amp;"@"&amp;R9&amp;"00"&amp;A9&amp;","&amp;B9&amp;","&amp;C9&amp;","&amp;D9&amp;","&amp;E9&amp;","&amp;F9&amp;","&amp;G9&amp;","&amp;H9&amp;","&amp;I9&amp;","&amp;J9&amp;","&amp;K9&amp;""</f>
        <v>R45,2017,00000000,20180214,E,R4501,@R45010002,,,,,,,,,,</v>
      </c>
    </row>
    <row r="10" spans="1:19" ht="15">
      <c r="A10" s="23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M10" s="7"/>
      <c r="N10" s="15"/>
      <c r="O10" s="15"/>
      <c r="S10" s="8"/>
    </row>
    <row r="11" spans="1:19" ht="15">
      <c r="A11" s="24" t="s">
        <v>9</v>
      </c>
      <c r="B11" s="6"/>
      <c r="C11" s="6"/>
      <c r="D11" s="6"/>
      <c r="E11" s="6"/>
      <c r="F11" s="6"/>
      <c r="G11" s="6"/>
      <c r="H11" s="6"/>
      <c r="I11" s="6"/>
      <c r="J11" s="6"/>
      <c r="K11" s="6"/>
      <c r="M11" s="7"/>
      <c r="N11" s="15"/>
      <c r="O11" s="15"/>
      <c r="S11" s="8"/>
    </row>
    <row r="12" spans="1:19" ht="15">
      <c r="A12" s="24" t="s">
        <v>10</v>
      </c>
      <c r="B12" s="6"/>
      <c r="C12" s="6"/>
      <c r="D12" s="6"/>
      <c r="E12" s="6"/>
      <c r="F12" s="6"/>
      <c r="G12" s="6"/>
      <c r="H12" s="6"/>
      <c r="I12" s="6"/>
      <c r="J12" s="6"/>
      <c r="K12" s="6"/>
      <c r="M12" s="7"/>
      <c r="N12" s="15"/>
      <c r="O12" s="15"/>
      <c r="S12" s="8"/>
    </row>
    <row r="25" spans="2:4" ht="15">
      <c r="B25" s="9" t="s">
        <v>17</v>
      </c>
      <c r="C25" s="10" t="str">
        <f>+M8&amp;MID(N8,4,5)&amp;O8</f>
        <v>R45700000000</v>
      </c>
      <c r="D25" s="11" t="s">
        <v>18</v>
      </c>
    </row>
    <row r="26" spans="2:4" ht="15">
      <c r="B26" s="12"/>
      <c r="C26" s="13"/>
      <c r="D26" s="11" t="s">
        <v>20</v>
      </c>
    </row>
    <row r="27" spans="2:4" ht="15">
      <c r="B27" s="12"/>
      <c r="C27" s="13"/>
      <c r="D27" s="11" t="s">
        <v>21</v>
      </c>
    </row>
    <row r="28" spans="2:4" ht="15">
      <c r="B28" s="12"/>
      <c r="C28" s="13"/>
      <c r="D28" s="11" t="s">
        <v>19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banhegyip</dc:creator>
  <cp:keywords/>
  <dc:description/>
  <cp:lastModifiedBy>Kotulicsné Szilas Marianna</cp:lastModifiedBy>
  <cp:lastPrinted>2014-11-04T14:38:47Z</cp:lastPrinted>
  <dcterms:created xsi:type="dcterms:W3CDTF">2010-12-05T22:15:35Z</dcterms:created>
  <dcterms:modified xsi:type="dcterms:W3CDTF">2019-06-18T08:32:20Z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kotulicsnem@mnb.hu</vt:lpwstr>
  </property>
  <property fmtid="{D5CDD505-2E9C-101B-9397-08002B2CF9AE}" pid="6" name="MSIP_Label_b0d11092-50c9-4e74-84b5-b1af078dc3d0_SetDate">
    <vt:lpwstr>2019-06-18T10:29:54.3466524+02:00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