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theme/themeOverride1.xml" ContentType="application/vnd.openxmlformats-officedocument.themeOverride+xml"/>
  <Override PartName="/xl/charts/chart18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drawings/drawing16.xml" ContentType="application/vnd.openxmlformats-officedocument.drawingml.chartshapes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X:\_public\Csoportmunka\Jelentés a fizetési mérlegről\2018Q4\Ábrák\"/>
    </mc:Choice>
  </mc:AlternateContent>
  <xr:revisionPtr revIDLastSave="0" documentId="13_ncr:1_{0300DB23-8EF5-4DF9-9D0A-6A89F5BD3F38}" xr6:coauthVersionLast="41" xr6:coauthVersionMax="41" xr10:uidLastSave="{00000000-0000-0000-0000-000000000000}"/>
  <bookViews>
    <workbookView xWindow="-120" yWindow="-120" windowWidth="19440" windowHeight="15000" tabRatio="933" firstSheet="1" activeTab="14" xr2:uid="{00000000-000D-0000-FFFF-FFFF00000000}"/>
  </bookViews>
  <sheets>
    <sheet name="1. ábra" sheetId="90" r:id="rId1"/>
    <sheet name="2. ábra" sheetId="1" r:id="rId2"/>
    <sheet name="3. ábra" sheetId="32" r:id="rId3"/>
    <sheet name="4. ábra" sheetId="2" r:id="rId4"/>
    <sheet name="5. ábra" sheetId="3" r:id="rId5"/>
    <sheet name="6. ábra" sheetId="49" r:id="rId6"/>
    <sheet name="7. ábra" sheetId="86" r:id="rId7"/>
    <sheet name="8. ábra" sheetId="85" r:id="rId8"/>
    <sheet name="9. ábra" sheetId="72" r:id="rId9"/>
    <sheet name="10. ábra" sheetId="8" r:id="rId10"/>
    <sheet name="11. ábra" sheetId="89" r:id="rId11"/>
    <sheet name="12. ábra" sheetId="42" r:id="rId12"/>
    <sheet name="13. ábra" sheetId="87" r:id="rId13"/>
    <sheet name="14. ábra" sheetId="14" r:id="rId14"/>
    <sheet name="15. ábra" sheetId="74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cp10" localSheetId="0" hidden="1">{"'előző év december'!$A$2:$CP$214"}</definedName>
    <definedName name="_____cp10" localSheetId="12" hidden="1">{"'előző év december'!$A$2:$CP$214"}</definedName>
    <definedName name="_____cp10" localSheetId="14" hidden="1">{"'előző év december'!$A$2:$CP$214"}</definedName>
    <definedName name="_____cp10" localSheetId="6" hidden="1">{"'előző év december'!$A$2:$CP$214"}</definedName>
    <definedName name="_____cp10" localSheetId="7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localSheetId="12" hidden="1">{"'előző év december'!$A$2:$CP$214"}</definedName>
    <definedName name="_____cp11" localSheetId="14" hidden="1">{"'előző év december'!$A$2:$CP$214"}</definedName>
    <definedName name="_____cp11" localSheetId="6" hidden="1">{"'előző év december'!$A$2:$CP$214"}</definedName>
    <definedName name="_____cp11" localSheetId="7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localSheetId="12" hidden="1">{"'előző év december'!$A$2:$CP$214"}</definedName>
    <definedName name="_____cp2" localSheetId="14" hidden="1">{"'előző év december'!$A$2:$CP$214"}</definedName>
    <definedName name="_____cp2" localSheetId="6" hidden="1">{"'előző év december'!$A$2:$CP$214"}</definedName>
    <definedName name="_____cp2" localSheetId="7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localSheetId="12" hidden="1">{"'előző év december'!$A$2:$CP$214"}</definedName>
    <definedName name="_____cp3" localSheetId="14" hidden="1">{"'előző év december'!$A$2:$CP$214"}</definedName>
    <definedName name="_____cp3" localSheetId="6" hidden="1">{"'előző év december'!$A$2:$CP$214"}</definedName>
    <definedName name="_____cp3" localSheetId="7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localSheetId="12" hidden="1">{"'előző év december'!$A$2:$CP$214"}</definedName>
    <definedName name="_____cp4" localSheetId="14" hidden="1">{"'előző év december'!$A$2:$CP$214"}</definedName>
    <definedName name="_____cp4" localSheetId="6" hidden="1">{"'előző év december'!$A$2:$CP$214"}</definedName>
    <definedName name="_____cp4" localSheetId="7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localSheetId="12" hidden="1">{"'előző év december'!$A$2:$CP$214"}</definedName>
    <definedName name="_____cp5" localSheetId="14" hidden="1">{"'előző év december'!$A$2:$CP$214"}</definedName>
    <definedName name="_____cp5" localSheetId="6" hidden="1">{"'előző év december'!$A$2:$CP$214"}</definedName>
    <definedName name="_____cp5" localSheetId="7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localSheetId="12" hidden="1">{"'előző év december'!$A$2:$CP$214"}</definedName>
    <definedName name="_____cp6" localSheetId="14" hidden="1">{"'előző év december'!$A$2:$CP$214"}</definedName>
    <definedName name="_____cp6" localSheetId="6" hidden="1">{"'előző év december'!$A$2:$CP$214"}</definedName>
    <definedName name="_____cp6" localSheetId="7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localSheetId="12" hidden="1">{"'előző év december'!$A$2:$CP$214"}</definedName>
    <definedName name="_____cp7" localSheetId="14" hidden="1">{"'előző év december'!$A$2:$CP$214"}</definedName>
    <definedName name="_____cp7" localSheetId="6" hidden="1">{"'előző év december'!$A$2:$CP$214"}</definedName>
    <definedName name="_____cp7" localSheetId="7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localSheetId="12" hidden="1">{"'előző év december'!$A$2:$CP$214"}</definedName>
    <definedName name="_____cp8" localSheetId="14" hidden="1">{"'előző év december'!$A$2:$CP$214"}</definedName>
    <definedName name="_____cp8" localSheetId="6" hidden="1">{"'előző év december'!$A$2:$CP$214"}</definedName>
    <definedName name="_____cp8" localSheetId="7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localSheetId="12" hidden="1">{"'előző év december'!$A$2:$CP$214"}</definedName>
    <definedName name="_____cp9" localSheetId="14" hidden="1">{"'előző év december'!$A$2:$CP$214"}</definedName>
    <definedName name="_____cp9" localSheetId="6" hidden="1">{"'előző év december'!$A$2:$CP$214"}</definedName>
    <definedName name="_____cp9" localSheetId="7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localSheetId="12" hidden="1">{"'előző év december'!$A$2:$CP$214"}</definedName>
    <definedName name="_____cpr2" localSheetId="14" hidden="1">{"'előző év december'!$A$2:$CP$214"}</definedName>
    <definedName name="_____cpr2" localSheetId="6" hidden="1">{"'előző év december'!$A$2:$CP$214"}</definedName>
    <definedName name="_____cpr2" localSheetId="7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localSheetId="12" hidden="1">{"'előző év december'!$A$2:$CP$214"}</definedName>
    <definedName name="_____cpr3" localSheetId="14" hidden="1">{"'előző év december'!$A$2:$CP$214"}</definedName>
    <definedName name="_____cpr3" localSheetId="6" hidden="1">{"'előző év december'!$A$2:$CP$214"}</definedName>
    <definedName name="_____cpr3" localSheetId="7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localSheetId="12" hidden="1">{"'előző év december'!$A$2:$CP$214"}</definedName>
    <definedName name="_____cpr4" localSheetId="14" hidden="1">{"'előző év december'!$A$2:$CP$214"}</definedName>
    <definedName name="_____cpr4" localSheetId="6" hidden="1">{"'előző év december'!$A$2:$CP$214"}</definedName>
    <definedName name="_____cpr4" localSheetId="7" hidden="1">{"'előző év december'!$A$2:$CP$214"}</definedName>
    <definedName name="_____cpr4" hidden="1">{"'előző év december'!$A$2:$CP$214"}</definedName>
    <definedName name="____cp10" localSheetId="0" hidden="1">{"'előző év december'!$A$2:$CP$214"}</definedName>
    <definedName name="____cp10" localSheetId="12" hidden="1">{"'előző év december'!$A$2:$CP$214"}</definedName>
    <definedName name="____cp10" localSheetId="14" hidden="1">{"'előző év december'!$A$2:$CP$214"}</definedName>
    <definedName name="____cp10" localSheetId="6" hidden="1">{"'előző év december'!$A$2:$CP$214"}</definedName>
    <definedName name="____cp10" localSheetId="7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localSheetId="12" hidden="1">{"'előző év december'!$A$2:$CP$214"}</definedName>
    <definedName name="____cp11" localSheetId="14" hidden="1">{"'előző év december'!$A$2:$CP$214"}</definedName>
    <definedName name="____cp11" localSheetId="6" hidden="1">{"'előző év december'!$A$2:$CP$214"}</definedName>
    <definedName name="____cp11" localSheetId="7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localSheetId="12" hidden="1">{"'előző év december'!$A$2:$CP$214"}</definedName>
    <definedName name="____cp2" localSheetId="14" hidden="1">{"'előző év december'!$A$2:$CP$214"}</definedName>
    <definedName name="____cp2" localSheetId="6" hidden="1">{"'előző év december'!$A$2:$CP$214"}</definedName>
    <definedName name="____cp2" localSheetId="7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localSheetId="12" hidden="1">{"'előző év december'!$A$2:$CP$214"}</definedName>
    <definedName name="____cp3" localSheetId="14" hidden="1">{"'előző év december'!$A$2:$CP$214"}</definedName>
    <definedName name="____cp3" localSheetId="6" hidden="1">{"'előző év december'!$A$2:$CP$214"}</definedName>
    <definedName name="____cp3" localSheetId="7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localSheetId="12" hidden="1">{"'előző év december'!$A$2:$CP$214"}</definedName>
    <definedName name="____cp4" localSheetId="14" hidden="1">{"'előző év december'!$A$2:$CP$214"}</definedName>
    <definedName name="____cp4" localSheetId="6" hidden="1">{"'előző év december'!$A$2:$CP$214"}</definedName>
    <definedName name="____cp4" localSheetId="7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localSheetId="12" hidden="1">{"'előző év december'!$A$2:$CP$214"}</definedName>
    <definedName name="____cp5" localSheetId="14" hidden="1">{"'előző év december'!$A$2:$CP$214"}</definedName>
    <definedName name="____cp5" localSheetId="6" hidden="1">{"'előző év december'!$A$2:$CP$214"}</definedName>
    <definedName name="____cp5" localSheetId="7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localSheetId="12" hidden="1">{"'előző év december'!$A$2:$CP$214"}</definedName>
    <definedName name="____cp6" localSheetId="14" hidden="1">{"'előző év december'!$A$2:$CP$214"}</definedName>
    <definedName name="____cp6" localSheetId="6" hidden="1">{"'előző év december'!$A$2:$CP$214"}</definedName>
    <definedName name="____cp6" localSheetId="7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localSheetId="12" hidden="1">{"'előző év december'!$A$2:$CP$214"}</definedName>
    <definedName name="____cp7" localSheetId="14" hidden="1">{"'előző év december'!$A$2:$CP$214"}</definedName>
    <definedName name="____cp7" localSheetId="6" hidden="1">{"'előző év december'!$A$2:$CP$214"}</definedName>
    <definedName name="____cp7" localSheetId="7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localSheetId="12" hidden="1">{"'előző év december'!$A$2:$CP$214"}</definedName>
    <definedName name="____cp8" localSheetId="14" hidden="1">{"'előző év december'!$A$2:$CP$214"}</definedName>
    <definedName name="____cp8" localSheetId="6" hidden="1">{"'előző év december'!$A$2:$CP$214"}</definedName>
    <definedName name="____cp8" localSheetId="7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localSheetId="12" hidden="1">{"'előző év december'!$A$2:$CP$214"}</definedName>
    <definedName name="____cp9" localSheetId="14" hidden="1">{"'előző év december'!$A$2:$CP$214"}</definedName>
    <definedName name="____cp9" localSheetId="6" hidden="1">{"'előző év december'!$A$2:$CP$214"}</definedName>
    <definedName name="____cp9" localSheetId="7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localSheetId="12" hidden="1">{"'előző év december'!$A$2:$CP$214"}</definedName>
    <definedName name="____cpr2" localSheetId="14" hidden="1">{"'előző év december'!$A$2:$CP$214"}</definedName>
    <definedName name="____cpr2" localSheetId="6" hidden="1">{"'előző év december'!$A$2:$CP$214"}</definedName>
    <definedName name="____cpr2" localSheetId="7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localSheetId="12" hidden="1">{"'előző év december'!$A$2:$CP$214"}</definedName>
    <definedName name="____cpr3" localSheetId="14" hidden="1">{"'előző év december'!$A$2:$CP$214"}</definedName>
    <definedName name="____cpr3" localSheetId="6" hidden="1">{"'előző év december'!$A$2:$CP$214"}</definedName>
    <definedName name="____cpr3" localSheetId="7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localSheetId="12" hidden="1">{"'előző év december'!$A$2:$CP$214"}</definedName>
    <definedName name="____cpr4" localSheetId="14" hidden="1">{"'előző év december'!$A$2:$CP$214"}</definedName>
    <definedName name="____cpr4" localSheetId="6" hidden="1">{"'előző év december'!$A$2:$CP$214"}</definedName>
    <definedName name="____cpr4" localSheetId="7" hidden="1">{"'előző év december'!$A$2:$CP$214"}</definedName>
    <definedName name="____cpr4" hidden="1">{"'előző év december'!$A$2:$CP$214"}</definedName>
    <definedName name="___cp10" localSheetId="0" hidden="1">{"'előző év december'!$A$2:$CP$214"}</definedName>
    <definedName name="___cp10" localSheetId="12" hidden="1">{"'előző év december'!$A$2:$CP$214"}</definedName>
    <definedName name="___cp10" localSheetId="14" hidden="1">{"'előző év december'!$A$2:$CP$214"}</definedName>
    <definedName name="___cp10" localSheetId="6" hidden="1">{"'előző év december'!$A$2:$CP$214"}</definedName>
    <definedName name="___cp10" localSheetId="7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localSheetId="12" hidden="1">{"'előző év december'!$A$2:$CP$214"}</definedName>
    <definedName name="___cp11" localSheetId="14" hidden="1">{"'előző év december'!$A$2:$CP$214"}</definedName>
    <definedName name="___cp11" localSheetId="6" hidden="1">{"'előző év december'!$A$2:$CP$214"}</definedName>
    <definedName name="___cp11" localSheetId="7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localSheetId="12" hidden="1">{"'előző év december'!$A$2:$CP$214"}</definedName>
    <definedName name="___cp2" localSheetId="14" hidden="1">{"'előző év december'!$A$2:$CP$214"}</definedName>
    <definedName name="___cp2" localSheetId="6" hidden="1">{"'előző év december'!$A$2:$CP$214"}</definedName>
    <definedName name="___cp2" localSheetId="7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localSheetId="12" hidden="1">{"'előző év december'!$A$2:$CP$214"}</definedName>
    <definedName name="___cp3" localSheetId="14" hidden="1">{"'előző év december'!$A$2:$CP$214"}</definedName>
    <definedName name="___cp3" localSheetId="6" hidden="1">{"'előző év december'!$A$2:$CP$214"}</definedName>
    <definedName name="___cp3" localSheetId="7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localSheetId="12" hidden="1">{"'előző év december'!$A$2:$CP$214"}</definedName>
    <definedName name="___cp4" localSheetId="14" hidden="1">{"'előző év december'!$A$2:$CP$214"}</definedName>
    <definedName name="___cp4" localSheetId="6" hidden="1">{"'előző év december'!$A$2:$CP$214"}</definedName>
    <definedName name="___cp4" localSheetId="7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localSheetId="12" hidden="1">{"'előző év december'!$A$2:$CP$214"}</definedName>
    <definedName name="___cp5" localSheetId="14" hidden="1">{"'előző év december'!$A$2:$CP$214"}</definedName>
    <definedName name="___cp5" localSheetId="6" hidden="1">{"'előző év december'!$A$2:$CP$214"}</definedName>
    <definedName name="___cp5" localSheetId="7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localSheetId="12" hidden="1">{"'előző év december'!$A$2:$CP$214"}</definedName>
    <definedName name="___cp6" localSheetId="14" hidden="1">{"'előző év december'!$A$2:$CP$214"}</definedName>
    <definedName name="___cp6" localSheetId="6" hidden="1">{"'előző év december'!$A$2:$CP$214"}</definedName>
    <definedName name="___cp6" localSheetId="7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localSheetId="12" hidden="1">{"'előző év december'!$A$2:$CP$214"}</definedName>
    <definedName name="___cp7" localSheetId="14" hidden="1">{"'előző év december'!$A$2:$CP$214"}</definedName>
    <definedName name="___cp7" localSheetId="6" hidden="1">{"'előző év december'!$A$2:$CP$214"}</definedName>
    <definedName name="___cp7" localSheetId="7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localSheetId="12" hidden="1">{"'előző év december'!$A$2:$CP$214"}</definedName>
    <definedName name="___cp8" localSheetId="14" hidden="1">{"'előző év december'!$A$2:$CP$214"}</definedName>
    <definedName name="___cp8" localSheetId="6" hidden="1">{"'előző év december'!$A$2:$CP$214"}</definedName>
    <definedName name="___cp8" localSheetId="7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localSheetId="12" hidden="1">{"'előző év december'!$A$2:$CP$214"}</definedName>
    <definedName name="___cp9" localSheetId="14" hidden="1">{"'előző év december'!$A$2:$CP$214"}</definedName>
    <definedName name="___cp9" localSheetId="6" hidden="1">{"'előző év december'!$A$2:$CP$214"}</definedName>
    <definedName name="___cp9" localSheetId="7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localSheetId="12" hidden="1">{"'előző év december'!$A$2:$CP$214"}</definedName>
    <definedName name="___cpr2" localSheetId="14" hidden="1">{"'előző év december'!$A$2:$CP$214"}</definedName>
    <definedName name="___cpr2" localSheetId="6" hidden="1">{"'előző év december'!$A$2:$CP$214"}</definedName>
    <definedName name="___cpr2" localSheetId="7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localSheetId="12" hidden="1">{"'előző év december'!$A$2:$CP$214"}</definedName>
    <definedName name="___cpr3" localSheetId="14" hidden="1">{"'előző év december'!$A$2:$CP$214"}</definedName>
    <definedName name="___cpr3" localSheetId="6" hidden="1">{"'előző év december'!$A$2:$CP$214"}</definedName>
    <definedName name="___cpr3" localSheetId="7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localSheetId="12" hidden="1">{"'előző év december'!$A$2:$CP$214"}</definedName>
    <definedName name="___cpr4" localSheetId="14" hidden="1">{"'előző év december'!$A$2:$CP$214"}</definedName>
    <definedName name="___cpr4" localSheetId="6" hidden="1">{"'előző év december'!$A$2:$CP$214"}</definedName>
    <definedName name="___cpr4" localSheetId="7" hidden="1">{"'előző év december'!$A$2:$CP$214"}</definedName>
    <definedName name="___cpr4" hidden="1">{"'előző év december'!$A$2:$CP$214"}</definedName>
    <definedName name="__123Graph_A" localSheetId="0" hidden="1">[1]Market!#REF!</definedName>
    <definedName name="__123Graph_A" hidden="1">[1]Market!#REF!</definedName>
    <definedName name="__123Graph_ADIFF" localSheetId="0" hidden="1">[1]Market!#REF!</definedName>
    <definedName name="__123Graph_ADIFF" hidden="1">[1]Market!#REF!</definedName>
    <definedName name="__123Graph_ALINES" localSheetId="0" hidden="1">[1]Market!#REF!</definedName>
    <definedName name="__123Graph_ALINES" hidden="1">[1]Market!#REF!</definedName>
    <definedName name="__123Graph_B" localSheetId="0" hidden="1">[1]Market!#REF!</definedName>
    <definedName name="__123Graph_B" hidden="1">[1]Market!#REF!</definedName>
    <definedName name="__123Graph_BDIFF" localSheetId="0" hidden="1">[1]Market!#REF!</definedName>
    <definedName name="__123Graph_BDIFF" hidden="1">[1]Market!#REF!</definedName>
    <definedName name="__123Graph_BLINES" localSheetId="0" hidden="1">[1]Market!#REF!</definedName>
    <definedName name="__123Graph_BLINES" hidden="1">[1]Market!#REF!</definedName>
    <definedName name="__123Graph_C" localSheetId="0" hidden="1">[1]Market!#REF!</definedName>
    <definedName name="__123Graph_C" hidden="1">[1]Market!#REF!</definedName>
    <definedName name="__123Graph_CDIFF" localSheetId="0" hidden="1">[1]Market!#REF!</definedName>
    <definedName name="__123Graph_CDIFF" hidden="1">[1]Market!#REF!</definedName>
    <definedName name="__123Graph_CLINES" localSheetId="0" hidden="1">[1]Market!#REF!</definedName>
    <definedName name="__123Graph_CLINES" hidden="1">[1]Market!#REF!</definedName>
    <definedName name="__123Graph_DLINES" localSheetId="0" hidden="1">[1]Market!#REF!</definedName>
    <definedName name="__123Graph_DLINES" hidden="1">[1]Market!#REF!</definedName>
    <definedName name="__123Graph_X" localSheetId="0" hidden="1">[1]Market!#REF!</definedName>
    <definedName name="__123Graph_X" hidden="1">[1]Market!#REF!</definedName>
    <definedName name="__123Graph_XDIFF" localSheetId="0" hidden="1">[1]Market!#REF!</definedName>
    <definedName name="__123Graph_XDIFF" hidden="1">[1]Market!#REF!</definedName>
    <definedName name="__123Graph_XLINES" localSheetId="0" hidden="1">[1]Market!#REF!</definedName>
    <definedName name="__123Graph_XLINES" hidden="1">[1]Market!#REF!</definedName>
    <definedName name="_123Graph_A" localSheetId="0" hidden="1">[1]Market!#REF!</definedName>
    <definedName name="_123Graph_A" hidden="1">[1]Market!#REF!</definedName>
    <definedName name="_cp1" localSheetId="0" hidden="1">{"'előző év december'!$A$2:$CP$214"}</definedName>
    <definedName name="_cp1" localSheetId="12" hidden="1">{"'előző év december'!$A$2:$CP$214"}</definedName>
    <definedName name="_cp1" localSheetId="14" hidden="1">{"'előző év december'!$A$2:$CP$214"}</definedName>
    <definedName name="_cp1" localSheetId="6" hidden="1">{"'előző év december'!$A$2:$CP$214"}</definedName>
    <definedName name="_cp1" localSheetId="7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localSheetId="12" hidden="1">{"'előző év december'!$A$2:$CP$214"}</definedName>
    <definedName name="_cp10" localSheetId="14" hidden="1">{"'előző év december'!$A$2:$CP$214"}</definedName>
    <definedName name="_cp10" localSheetId="6" hidden="1">{"'előző év december'!$A$2:$CP$214"}</definedName>
    <definedName name="_cp10" localSheetId="7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12" hidden="1">{"'előző év december'!$A$2:$CP$214"}</definedName>
    <definedName name="_cp11" localSheetId="14" hidden="1">{"'előző év december'!$A$2:$CP$214"}</definedName>
    <definedName name="_cp11" localSheetId="6" hidden="1">{"'előző év december'!$A$2:$CP$214"}</definedName>
    <definedName name="_cp11" localSheetId="7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12" hidden="1">{"'előző év december'!$A$2:$CP$214"}</definedName>
    <definedName name="_cp2" localSheetId="14" hidden="1">{"'előző év december'!$A$2:$CP$214"}</definedName>
    <definedName name="_cp2" localSheetId="6" hidden="1">{"'előző év december'!$A$2:$CP$214"}</definedName>
    <definedName name="_cp2" localSheetId="7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12" hidden="1">{"'előző év december'!$A$2:$CP$214"}</definedName>
    <definedName name="_cp3" localSheetId="14" hidden="1">{"'előző év december'!$A$2:$CP$214"}</definedName>
    <definedName name="_cp3" localSheetId="6" hidden="1">{"'előző év december'!$A$2:$CP$214"}</definedName>
    <definedName name="_cp3" localSheetId="7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12" hidden="1">{"'előző év december'!$A$2:$CP$214"}</definedName>
    <definedName name="_cp4" localSheetId="14" hidden="1">{"'előző év december'!$A$2:$CP$214"}</definedName>
    <definedName name="_cp4" localSheetId="6" hidden="1">{"'előző év december'!$A$2:$CP$214"}</definedName>
    <definedName name="_cp4" localSheetId="7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12" hidden="1">{"'előző év december'!$A$2:$CP$214"}</definedName>
    <definedName name="_cp5" localSheetId="14" hidden="1">{"'előző év december'!$A$2:$CP$214"}</definedName>
    <definedName name="_cp5" localSheetId="6" hidden="1">{"'előző év december'!$A$2:$CP$214"}</definedName>
    <definedName name="_cp5" localSheetId="7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12" hidden="1">{"'előző év december'!$A$2:$CP$214"}</definedName>
    <definedName name="_cp6" localSheetId="14" hidden="1">{"'előző év december'!$A$2:$CP$214"}</definedName>
    <definedName name="_cp6" localSheetId="6" hidden="1">{"'előző év december'!$A$2:$CP$214"}</definedName>
    <definedName name="_cp6" localSheetId="7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12" hidden="1">{"'előző év december'!$A$2:$CP$214"}</definedName>
    <definedName name="_cp7" localSheetId="14" hidden="1">{"'előző év december'!$A$2:$CP$214"}</definedName>
    <definedName name="_cp7" localSheetId="6" hidden="1">{"'előző év december'!$A$2:$CP$214"}</definedName>
    <definedName name="_cp7" localSheetId="7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12" hidden="1">{"'előző év december'!$A$2:$CP$214"}</definedName>
    <definedName name="_cp8" localSheetId="14" hidden="1">{"'előző év december'!$A$2:$CP$214"}</definedName>
    <definedName name="_cp8" localSheetId="6" hidden="1">{"'előző év december'!$A$2:$CP$214"}</definedName>
    <definedName name="_cp8" localSheetId="7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12" hidden="1">{"'előző év december'!$A$2:$CP$214"}</definedName>
    <definedName name="_cp9" localSheetId="14" hidden="1">{"'előző év december'!$A$2:$CP$214"}</definedName>
    <definedName name="_cp9" localSheetId="6" hidden="1">{"'előző év december'!$A$2:$CP$214"}</definedName>
    <definedName name="_cp9" localSheetId="7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12" hidden="1">{"'előző év december'!$A$2:$CP$214"}</definedName>
    <definedName name="_cpr2" localSheetId="14" hidden="1">{"'előző év december'!$A$2:$CP$214"}</definedName>
    <definedName name="_cpr2" localSheetId="6" hidden="1">{"'előző év december'!$A$2:$CP$214"}</definedName>
    <definedName name="_cpr2" localSheetId="7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12" hidden="1">{"'előző év december'!$A$2:$CP$214"}</definedName>
    <definedName name="_cpr3" localSheetId="14" hidden="1">{"'előző év december'!$A$2:$CP$214"}</definedName>
    <definedName name="_cpr3" localSheetId="6" hidden="1">{"'előző év december'!$A$2:$CP$214"}</definedName>
    <definedName name="_cpr3" localSheetId="7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12" hidden="1">{"'előző év december'!$A$2:$CP$214"}</definedName>
    <definedName name="_cpr4" localSheetId="14" hidden="1">{"'előző év december'!$A$2:$CP$214"}</definedName>
    <definedName name="_cpr4" localSheetId="6" hidden="1">{"'előző év december'!$A$2:$CP$214"}</definedName>
    <definedName name="_cpr4" localSheetId="7" hidden="1">{"'előző év december'!$A$2:$CP$214"}</definedName>
    <definedName name="_cpr4" hidden="1">{"'előző év december'!$A$2:$CP$214"}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dat2">OFFSET([2]flow!$AM$114,0,0,1,[2]flow!#REF!)</definedName>
    <definedName name="AHT" localSheetId="0">#REF!</definedName>
    <definedName name="AHT" localSheetId="7">#REF!</definedName>
    <definedName name="AHT">#REF!</definedName>
    <definedName name="asdf" localSheetId="0" hidden="1">{"'előző év december'!$A$2:$CP$214"}</definedName>
    <definedName name="asdf" localSheetId="12" hidden="1">{"'előző év december'!$A$2:$CP$214"}</definedName>
    <definedName name="asdf" localSheetId="14" hidden="1">{"'előző év december'!$A$2:$CP$214"}</definedName>
    <definedName name="asdf" localSheetId="6" hidden="1">{"'előző év december'!$A$2:$CP$214"}</definedName>
    <definedName name="asdf" localSheetId="7" hidden="1">{"'előző év december'!$A$2:$CP$214"}</definedName>
    <definedName name="asdf" hidden="1">{"'előző év december'!$A$2:$CP$214"}</definedName>
    <definedName name="asdfasd" localSheetId="0" hidden="1">{"'előző év december'!$A$2:$CP$214"}</definedName>
    <definedName name="asdfasd" localSheetId="12" hidden="1">{"'előző év december'!$A$2:$CP$214"}</definedName>
    <definedName name="asdfasd" localSheetId="14" hidden="1">{"'előző év december'!$A$2:$CP$214"}</definedName>
    <definedName name="asdfasd" localSheetId="6" hidden="1">{"'előző év december'!$A$2:$CP$214"}</definedName>
    <definedName name="asdfasd" localSheetId="7" hidden="1">{"'előző év december'!$A$2:$CP$214"}</definedName>
    <definedName name="asdfasd" hidden="1">{"'előző év december'!$A$2:$CP$214"}</definedName>
    <definedName name="b" hidden="1">'[3]DATA WORK AREA'!$A$27:$A$33</definedName>
    <definedName name="BALAS" localSheetId="0">#REF!</definedName>
    <definedName name="BALAS" localSheetId="7">#REF!</definedName>
    <definedName name="BALAS">#REF!</definedName>
    <definedName name="Belf_dev">OFFSET([2]flow!$AM$115,0,0,1,COUNT([2]flow!$AM$114:$IV$114))</definedName>
    <definedName name="bn" localSheetId="0" hidden="1">{"'előző év december'!$A$2:$CP$214"}</definedName>
    <definedName name="bn" localSheetId="12" hidden="1">{"'előző év december'!$A$2:$CP$214"}</definedName>
    <definedName name="bn" localSheetId="14" hidden="1">{"'előző év december'!$A$2:$CP$214"}</definedName>
    <definedName name="bn" localSheetId="6" hidden="1">{"'előző év december'!$A$2:$CP$214"}</definedName>
    <definedName name="bn" localSheetId="7" hidden="1">{"'előző év december'!$A$2:$CP$214"}</definedName>
    <definedName name="bn" hidden="1">{"'előző év december'!$A$2:$CP$214"}</definedName>
    <definedName name="bnn" localSheetId="0" hidden="1">{"'előző év december'!$A$2:$CP$214"}</definedName>
    <definedName name="bnn" localSheetId="12" hidden="1">{"'előző év december'!$A$2:$CP$214"}</definedName>
    <definedName name="bnn" localSheetId="14" hidden="1">{"'előző év december'!$A$2:$CP$214"}</definedName>
    <definedName name="bnn" localSheetId="6" hidden="1">{"'előző év december'!$A$2:$CP$214"}</definedName>
    <definedName name="bnn" localSheetId="7" hidden="1">{"'előző év december'!$A$2:$CP$214"}</definedName>
    <definedName name="bnn" hidden="1">{"'előző év december'!$A$2:$CP$214"}</definedName>
    <definedName name="brr" localSheetId="0" hidden="1">{"'előző év december'!$A$2:$CP$214"}</definedName>
    <definedName name="brr" localSheetId="12" hidden="1">{"'előző év december'!$A$2:$CP$214"}</definedName>
    <definedName name="brr" localSheetId="14" hidden="1">{"'előző év december'!$A$2:$CP$214"}</definedName>
    <definedName name="brr" localSheetId="6" hidden="1">{"'előző év december'!$A$2:$CP$214"}</definedName>
    <definedName name="brr" localSheetId="7" hidden="1">{"'előző év december'!$A$2:$CP$214"}</definedName>
    <definedName name="brr" hidden="1">{"'előző év december'!$A$2:$CP$214"}</definedName>
    <definedName name="cp" localSheetId="0" hidden="1">{"'előző év december'!$A$2:$CP$214"}</definedName>
    <definedName name="cp" localSheetId="12" hidden="1">{"'előző év december'!$A$2:$CP$214"}</definedName>
    <definedName name="cp" localSheetId="14" hidden="1">{"'előző év december'!$A$2:$CP$214"}</definedName>
    <definedName name="cp" localSheetId="6" hidden="1">{"'előző év december'!$A$2:$CP$214"}</definedName>
    <definedName name="cp" localSheetId="7" hidden="1">{"'előző év december'!$A$2:$CP$214"}</definedName>
    <definedName name="cp" hidden="1">{"'előző év december'!$A$2:$CP$214"}</definedName>
    <definedName name="cppp" localSheetId="0" hidden="1">{"'előző év december'!$A$2:$CP$214"}</definedName>
    <definedName name="cppp" localSheetId="12" hidden="1">{"'előző év december'!$A$2:$CP$214"}</definedName>
    <definedName name="cppp" localSheetId="14" hidden="1">{"'előző év december'!$A$2:$CP$214"}</definedName>
    <definedName name="cppp" localSheetId="6" hidden="1">{"'előző év december'!$A$2:$CP$214"}</definedName>
    <definedName name="cppp" localSheetId="7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localSheetId="12" hidden="1">{"'előző év december'!$A$2:$CP$214"}</definedName>
    <definedName name="cpr" localSheetId="14" hidden="1">{"'előző év december'!$A$2:$CP$214"}</definedName>
    <definedName name="cpr" localSheetId="6" hidden="1">{"'előző év december'!$A$2:$CP$214"}</definedName>
    <definedName name="cpr" localSheetId="7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12" hidden="1">{"'előző év december'!$A$2:$CP$214"}</definedName>
    <definedName name="cprsa" localSheetId="14" hidden="1">{"'előző év december'!$A$2:$CP$214"}</definedName>
    <definedName name="cprsa" localSheetId="6" hidden="1">{"'előző év december'!$A$2:$CP$214"}</definedName>
    <definedName name="cprsa" localSheetId="7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localSheetId="12" hidden="1">{"'előző év december'!$A$2:$CP$214"}</definedName>
    <definedName name="cx" localSheetId="14" hidden="1">{"'előző év december'!$A$2:$CP$214"}</definedName>
    <definedName name="cx" localSheetId="6" hidden="1">{"'előző év december'!$A$2:$CP$214"}</definedName>
    <definedName name="cx" localSheetId="7" hidden="1">{"'előző év december'!$A$2:$CP$214"}</definedName>
    <definedName name="cx" hidden="1">{"'előző év december'!$A$2:$CP$214"}</definedName>
    <definedName name="d" localSheetId="0" hidden="1">{"'előző év december'!$A$2:$CP$214"}</definedName>
    <definedName name="d" localSheetId="12" hidden="1">{"'előző év december'!$A$2:$CP$214"}</definedName>
    <definedName name="d" localSheetId="14" hidden="1">{"'előző év december'!$A$2:$CP$214"}</definedName>
    <definedName name="d" localSheetId="6" hidden="1">{"'előző év december'!$A$2:$CP$214"}</definedName>
    <definedName name="d" localSheetId="7" hidden="1">{"'előző év december'!$A$2:$CP$214"}</definedName>
    <definedName name="d" hidden="1">{"'előző év december'!$A$2:$CP$214"}</definedName>
    <definedName name="data" localSheetId="7">OFFSET([4]q!$A$2,0,0,COUNT([4]q!$A$2:$A$73),1)</definedName>
    <definedName name="data">OFFSET([4]q!$A$2,0,0,COUNT([4]q!$A$2:$A$73),1)</definedName>
    <definedName name="data2">OFFSET([5]date!$B$2,0,0,COUNT([5]date!$A$2:$A$188),1)</definedName>
    <definedName name="Datum">OFFSET([6]Vallaltern!$F$2,0,0,COUNTA([6]Vallaltern!$F$2:$F$100),1)</definedName>
    <definedName name="dátum">OFFSET(INDEX([7]Sheet1!$F:$F,2,0),0,0,COUNTA([7]Sheet1!$F:$F),1)</definedName>
    <definedName name="dátum_angol">OFFSET(INDEX([7]Sheet1!$G:$G,2,0),0,0,COUNTA([7]Sheet1!$G:$G),1)</definedName>
    <definedName name="dátum_jelenleg_S" localSheetId="0">#REF!</definedName>
    <definedName name="dátum_jelenleg_S" localSheetId="7">#REF!</definedName>
    <definedName name="dátum_jelenleg_S">#REF!</definedName>
    <definedName name="dátum_jelenleg_T" localSheetId="0">#REF!</definedName>
    <definedName name="dátum_jelenleg_T">#REF!</definedName>
    <definedName name="dátum_jelenleg_T_éves">#REF!</definedName>
    <definedName name="dátum_sa">OFFSET([8]M1_rövid!$A$3,0,0,COUNTA([8]M1_rövid!$A$3:$A$121),1)</definedName>
    <definedName name="dátumhatár" localSheetId="0">#REF!</definedName>
    <definedName name="dátumhatár">#REF!</definedName>
    <definedName name="dátumok">#REF!</definedName>
    <definedName name="dfhdf" localSheetId="0" hidden="1">{"'előző év december'!$A$2:$CP$214"}</definedName>
    <definedName name="dfhdf" localSheetId="12" hidden="1">{"'előző év december'!$A$2:$CP$214"}</definedName>
    <definedName name="dfhdf" localSheetId="14" hidden="1">{"'előző év december'!$A$2:$CP$214"}</definedName>
    <definedName name="dfhdf" localSheetId="6" hidden="1">{"'előző év december'!$A$2:$CP$214"}</definedName>
    <definedName name="dfhdf" localSheetId="7" hidden="1">{"'előző év december'!$A$2:$CP$214"}</definedName>
    <definedName name="dfhdf" hidden="1">{"'előző év december'!$A$2:$CP$214"}</definedName>
    <definedName name="ds" localSheetId="0" hidden="1">{"'előző év december'!$A$2:$CP$214"}</definedName>
    <definedName name="ds" localSheetId="12" hidden="1">{"'előző év december'!$A$2:$CP$214"}</definedName>
    <definedName name="ds" localSheetId="14" hidden="1">{"'előző év december'!$A$2:$CP$214"}</definedName>
    <definedName name="ds" localSheetId="6" hidden="1">{"'előző év december'!$A$2:$CP$214"}</definedName>
    <definedName name="ds" localSheetId="7" hidden="1">{"'előző év december'!$A$2:$CP$214"}</definedName>
    <definedName name="ds" hidden="1">{"'előző év december'!$A$2:$CP$214"}</definedName>
    <definedName name="dsfgsdfg" localSheetId="0" hidden="1">{"'előző év december'!$A$2:$CP$214"}</definedName>
    <definedName name="dsfgsdfg" localSheetId="12" hidden="1">{"'előző év december'!$A$2:$CP$214"}</definedName>
    <definedName name="dsfgsdfg" localSheetId="14" hidden="1">{"'előző év december'!$A$2:$CP$214"}</definedName>
    <definedName name="dsfgsdfg" localSheetId="6" hidden="1">{"'előző év december'!$A$2:$CP$214"}</definedName>
    <definedName name="dsfgsdfg" localSheetId="7" hidden="1">{"'előző év december'!$A$2:$CP$214"}</definedName>
    <definedName name="dsfgsdfg" hidden="1">{"'előző év december'!$A$2:$CP$214"}</definedName>
    <definedName name="dyf" localSheetId="0" hidden="1">{"'előző év december'!$A$2:$CP$214"}</definedName>
    <definedName name="dyf" localSheetId="12" hidden="1">{"'előző év december'!$A$2:$CP$214"}</definedName>
    <definedName name="dyf" localSheetId="14" hidden="1">{"'előző év december'!$A$2:$CP$214"}</definedName>
    <definedName name="dyf" localSheetId="6" hidden="1">{"'előző év december'!$A$2:$CP$214"}</definedName>
    <definedName name="dyf" localSheetId="7" hidden="1">{"'előző év december'!$A$2:$CP$214"}</definedName>
    <definedName name="dyf" hidden="1">{"'előző év december'!$A$2:$CP$214"}</definedName>
    <definedName name="E">#REF!</definedName>
    <definedName name="edr" localSheetId="0" hidden="1">{"'előző év december'!$A$2:$CP$214"}</definedName>
    <definedName name="edr" localSheetId="12" hidden="1">{"'előző év december'!$A$2:$CP$214"}</definedName>
    <definedName name="edr" localSheetId="14" hidden="1">{"'előző év december'!$A$2:$CP$214"}</definedName>
    <definedName name="edr" localSheetId="6" hidden="1">{"'előző év december'!$A$2:$CP$214"}</definedName>
    <definedName name="edr" localSheetId="7" hidden="1">{"'előző év december'!$A$2:$CP$214"}</definedName>
    <definedName name="edr" hidden="1">{"'előző év december'!$A$2:$CP$214"}</definedName>
    <definedName name="egyhettelkorabb_datum" localSheetId="0">OFFSET('[9]c3-8'!$E$1,1,0,COUNT('[9]c3-8'!$A:$A),1)</definedName>
    <definedName name="egyhettelkorabb_datum">OFFSET('[9]c3-8'!$E$1,1,0,COUNT('[9]c3-8'!$A:$A),1)</definedName>
    <definedName name="egyhonappalkorabb_datum" localSheetId="0">OFFSET('[9]c3-8'!$G$1,1,0,COUNT('[9]c3-8'!$A:$A),1)</definedName>
    <definedName name="egyhonappalkorabb_datum">OFFSET('[9]c3-8'!$G$1,1,0,COUNT('[9]c3-8'!$A:$A),1)</definedName>
    <definedName name="ert" localSheetId="0" hidden="1">{"'előző év december'!$A$2:$CP$214"}</definedName>
    <definedName name="ert" localSheetId="12" hidden="1">{"'előző év december'!$A$2:$CP$214"}</definedName>
    <definedName name="ert" localSheetId="14" hidden="1">{"'előző év december'!$A$2:$CP$214"}</definedName>
    <definedName name="ert" localSheetId="6" hidden="1">{"'előző év december'!$A$2:$CP$214"}</definedName>
    <definedName name="ert" localSheetId="7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12" hidden="1">{"'előző év december'!$A$2:$CP$214"}</definedName>
    <definedName name="ertertwertwert" localSheetId="14" hidden="1">{"'előző év december'!$A$2:$CP$214"}</definedName>
    <definedName name="ertertwertwert" localSheetId="6" hidden="1">{"'előző év december'!$A$2:$CP$214"}</definedName>
    <definedName name="ertertwertwert" localSheetId="7" hidden="1">{"'előző év december'!$A$2:$CP$214"}</definedName>
    <definedName name="ertertwertwert" hidden="1">{"'előző év december'!$A$2:$CP$214"}</definedName>
    <definedName name="esi">OFFSET([5]ESI!$B$2,0,0,COUNT([5]date!$A$2:$A$188),1)</definedName>
    <definedName name="eves_hozam">OFFSET([10]BAMOSZ!$C$81,0,0,1,COUNTA([10]BAMOSZ!#REF!)+12)</definedName>
    <definedName name="ew" localSheetId="0" hidden="1">[1]Market!#REF!</definedName>
    <definedName name="ew" localSheetId="12" hidden="1">[1]Market!#REF!</definedName>
    <definedName name="ew" localSheetId="6" hidden="1">[1]Market!#REF!</definedName>
    <definedName name="ew" localSheetId="7" hidden="1">[1]Market!#REF!</definedName>
    <definedName name="ew" hidden="1">[1]Market!#REF!</definedName>
    <definedName name="f" localSheetId="0" hidden="1">{"'előző év december'!$A$2:$CP$214"}</definedName>
    <definedName name="f" localSheetId="12" hidden="1">{"'előző év december'!$A$2:$CP$214"}</definedName>
    <definedName name="f" localSheetId="14" hidden="1">{"'előző év december'!$A$2:$CP$214"}</definedName>
    <definedName name="f" localSheetId="6" hidden="1">{"'előző év december'!$A$2:$CP$214"}</definedName>
    <definedName name="f" localSheetId="7" hidden="1">{"'előző év december'!$A$2:$CP$214"}</definedName>
    <definedName name="f" hidden="1">{"'előző év december'!$A$2:$CP$214"}</definedName>
    <definedName name="ff" localSheetId="0" hidden="1">{"'előző év december'!$A$2:$CP$214"}</definedName>
    <definedName name="ff" localSheetId="12" hidden="1">{"'előző év december'!$A$2:$CP$214"}</definedName>
    <definedName name="ff" localSheetId="14" hidden="1">{"'előző év december'!$A$2:$CP$214"}</definedName>
    <definedName name="ff" localSheetId="6" hidden="1">{"'előző év december'!$A$2:$CP$214"}</definedName>
    <definedName name="ff" localSheetId="7" hidden="1">{"'előző év december'!$A$2:$CP$214"}</definedName>
    <definedName name="ff" hidden="1">{"'előző év december'!$A$2:$CP$214"}</definedName>
    <definedName name="ffg" localSheetId="0" hidden="1">{"'előző év december'!$A$2:$CP$214"}</definedName>
    <definedName name="ffg" localSheetId="12" hidden="1">{"'előző év december'!$A$2:$CP$214"}</definedName>
    <definedName name="ffg" localSheetId="14" hidden="1">{"'előző év december'!$A$2:$CP$214"}</definedName>
    <definedName name="ffg" localSheetId="6" hidden="1">{"'előző év december'!$A$2:$CP$214"}</definedName>
    <definedName name="ffg" localSheetId="7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12" hidden="1">{"'előző év december'!$A$2:$CP$214"}</definedName>
    <definedName name="fg" localSheetId="14" hidden="1">{"'előző év december'!$A$2:$CP$214"}</definedName>
    <definedName name="fg" localSheetId="6" hidden="1">{"'előző év december'!$A$2:$CP$214"}</definedName>
    <definedName name="fg" localSheetId="7" hidden="1">{"'előző év december'!$A$2:$CP$214"}</definedName>
    <definedName name="fg" hidden="1">{"'előző év december'!$A$2:$CP$214"}</definedName>
    <definedName name="fgh" localSheetId="0" hidden="1">{"'előző év december'!$A$2:$CP$214"}</definedName>
    <definedName name="fgh" localSheetId="12" hidden="1">{"'előző év december'!$A$2:$CP$214"}</definedName>
    <definedName name="fgh" localSheetId="14" hidden="1">{"'előző év december'!$A$2:$CP$214"}</definedName>
    <definedName name="fgh" localSheetId="6" hidden="1">{"'előző év december'!$A$2:$CP$214"}</definedName>
    <definedName name="fgh" localSheetId="7" hidden="1">{"'előző év december'!$A$2:$CP$214"}</definedName>
    <definedName name="fgh" hidden="1">{"'előző év december'!$A$2:$CP$214"}</definedName>
    <definedName name="fghf" localSheetId="0" hidden="1">{"'előző év december'!$A$2:$CP$214"}</definedName>
    <definedName name="fghf" localSheetId="12" hidden="1">{"'előző év december'!$A$2:$CP$214"}</definedName>
    <definedName name="fghf" localSheetId="14" hidden="1">{"'előző év december'!$A$2:$CP$214"}</definedName>
    <definedName name="fghf" localSheetId="6" hidden="1">{"'előző év december'!$A$2:$CP$214"}</definedName>
    <definedName name="fghf" localSheetId="7" hidden="1">{"'előző év december'!$A$2:$CP$214"}</definedName>
    <definedName name="fghf" hidden="1">{"'előző év december'!$A$2:$CP$214"}</definedName>
    <definedName name="frt" localSheetId="0" hidden="1">{"'előző év december'!$A$2:$CP$214"}</definedName>
    <definedName name="frt" localSheetId="12" hidden="1">{"'előző év december'!$A$2:$CP$214"}</definedName>
    <definedName name="frt" localSheetId="14" hidden="1">{"'előző év december'!$A$2:$CP$214"}</definedName>
    <definedName name="frt" localSheetId="6" hidden="1">{"'előző év december'!$A$2:$CP$214"}</definedName>
    <definedName name="frt" localSheetId="7" hidden="1">{"'előző év december'!$A$2:$CP$214"}</definedName>
    <definedName name="frt" hidden="1">{"'előző év december'!$A$2:$CP$214"}</definedName>
    <definedName name="g" localSheetId="0" hidden="1">{"'előző év december'!$A$2:$CP$214"}</definedName>
    <definedName name="g" localSheetId="12" hidden="1">{"'előző év december'!$A$2:$CP$214"}</definedName>
    <definedName name="g" localSheetId="14" hidden="1">{"'előző év december'!$A$2:$CP$214"}</definedName>
    <definedName name="g" localSheetId="6" hidden="1">{"'előző év december'!$A$2:$CP$214"}</definedName>
    <definedName name="g" localSheetId="7" hidden="1">{"'előző év december'!$A$2:$CP$214"}</definedName>
    <definedName name="g" hidden="1">{"'előző év december'!$A$2:$CP$214"}</definedName>
    <definedName name="gg" localSheetId="0" hidden="1">{"'előző év december'!$A$2:$CP$214"}</definedName>
    <definedName name="gg" localSheetId="12" hidden="1">{"'előző év december'!$A$2:$CP$214"}</definedName>
    <definedName name="gg" localSheetId="14" hidden="1">{"'előző év december'!$A$2:$CP$214"}</definedName>
    <definedName name="gg" localSheetId="6" hidden="1">{"'előző év december'!$A$2:$CP$214"}</definedName>
    <definedName name="gg" localSheetId="7" hidden="1">{"'előző év december'!$A$2:$CP$214"}</definedName>
    <definedName name="gg" hidden="1">{"'előző év december'!$A$2:$CP$214"}</definedName>
    <definedName name="gggg" localSheetId="0" hidden="1">{"'előző év december'!$A$2:$CP$214"}</definedName>
    <definedName name="gggg" localSheetId="12" hidden="1">{"'előző év december'!$A$2:$CP$214"}</definedName>
    <definedName name="gggg" localSheetId="14" hidden="1">{"'előző év december'!$A$2:$CP$214"}</definedName>
    <definedName name="gggg" localSheetId="6" hidden="1">{"'előző év december'!$A$2:$CP$214"}</definedName>
    <definedName name="gggg" localSheetId="7" hidden="1">{"'előző év december'!$A$2:$CP$214"}</definedName>
    <definedName name="gggg" hidden="1">{"'előző év december'!$A$2:$CP$214"}</definedName>
    <definedName name="gh" localSheetId="0" hidden="1">{"'előző év december'!$A$2:$CP$214"}</definedName>
    <definedName name="gh" localSheetId="12" hidden="1">{"'előző év december'!$A$2:$CP$214"}</definedName>
    <definedName name="gh" localSheetId="14" hidden="1">{"'előző év december'!$A$2:$CP$214"}</definedName>
    <definedName name="gh" localSheetId="6" hidden="1">{"'előző év december'!$A$2:$CP$214"}</definedName>
    <definedName name="gh" localSheetId="7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localSheetId="12" hidden="1">{"'előző év december'!$A$2:$CP$214"}</definedName>
    <definedName name="ghj" localSheetId="14" hidden="1">{"'előző év december'!$A$2:$CP$214"}</definedName>
    <definedName name="ghj" localSheetId="6" hidden="1">{"'előző év december'!$A$2:$CP$214"}</definedName>
    <definedName name="ghj" localSheetId="7" hidden="1">{"'előző év december'!$A$2:$CP$214"}</definedName>
    <definedName name="ghj" hidden="1">{"'előző év december'!$A$2:$CP$214"}</definedName>
    <definedName name="GraphX" hidden="1">'[3]DATA WORK AREA'!$A$27:$A$33</definedName>
    <definedName name="grtg" localSheetId="0">#REF!</definedName>
    <definedName name="grtg" localSheetId="7">#REF!</definedName>
    <definedName name="grtg">#REF!</definedName>
    <definedName name="gvi">OFFSET([5]ESI!$C$2,0,0,COUNT([5]date!$A$2:$A$188),1)</definedName>
    <definedName name="havi_hozam">OFFSET([10]BAMOSZ!$C$82,0,0,1,COUNTA([10]BAMOSZ!#REF!))</definedName>
    <definedName name="hgf" localSheetId="0" hidden="1">{"'előző év december'!$A$2:$CP$214"}</definedName>
    <definedName name="hgf" localSheetId="12" hidden="1">{"'előző év december'!$A$2:$CP$214"}</definedName>
    <definedName name="hgf" localSheetId="14" hidden="1">{"'előző év december'!$A$2:$CP$214"}</definedName>
    <definedName name="hgf" localSheetId="6" hidden="1">{"'előző év december'!$A$2:$CP$214"}</definedName>
    <definedName name="hgf" localSheetId="7" hidden="1">{"'előző év december'!$A$2:$CP$214"}</definedName>
    <definedName name="hgf" hidden="1">{"'előző év december'!$A$2:$CP$214"}</definedName>
    <definedName name="ht" localSheetId="0" hidden="1">{"'előző év december'!$A$2:$CP$214"}</definedName>
    <definedName name="ht" localSheetId="12" hidden="1">{"'előző év december'!$A$2:$CP$214"}</definedName>
    <definedName name="ht" localSheetId="14" hidden="1">{"'előző év december'!$A$2:$CP$214"}</definedName>
    <definedName name="ht" localSheetId="6" hidden="1">{"'előző év december'!$A$2:$CP$214"}</definedName>
    <definedName name="ht" localSheetId="7" hidden="1">{"'előző év december'!$A$2:$CP$214"}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localSheetId="12" hidden="1">{"'előző év december'!$A$2:$CP$214"}</definedName>
    <definedName name="HTML_Control" localSheetId="14" hidden="1">{"'előző év december'!$A$2:$CP$214"}</definedName>
    <definedName name="HTML_Control" localSheetId="6" hidden="1">{"'előző év december'!$A$2:$CP$214"}</definedName>
    <definedName name="HTML_Control" localSheetId="7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localSheetId="12" hidden="1">{"'előző év december'!$A$2:$CP$214"}</definedName>
    <definedName name="HTML_Controll2" localSheetId="14" hidden="1">{"'előző év december'!$A$2:$CP$214"}</definedName>
    <definedName name="HTML_Controll2" localSheetId="6" hidden="1">{"'előző év december'!$A$2:$CP$214"}</definedName>
    <definedName name="HTML_Controll2" localSheetId="7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12" hidden="1">{"'előző év december'!$A$2:$CP$214"}</definedName>
    <definedName name="html_f" localSheetId="14" hidden="1">{"'előző év december'!$A$2:$CP$214"}</definedName>
    <definedName name="html_f" localSheetId="6" hidden="1">{"'előző év december'!$A$2:$CP$214"}</definedName>
    <definedName name="html_f" localSheetId="7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u">OFFSET([2]flow!$AM$3,0,0,1,COUNT([2]flow!$AM$1:$IV$1))</definedName>
    <definedName name="IDO" localSheetId="0">#REF!</definedName>
    <definedName name="IDO" localSheetId="7">#REF!</definedName>
    <definedName name="IDO">#REF!</definedName>
    <definedName name="Idősorok" localSheetId="0">#REF!,#REF!,#REF!</definedName>
    <definedName name="Idősorok" localSheetId="7">#REF!,#REF!,#REF!</definedName>
    <definedName name="Idősorok">#REF!,#REF!,#REF!</definedName>
    <definedName name="infláció">OFFSET([8]M1!$G$38,0,0,COUNTA([8]M1!$G$38:$G$200),1)</definedName>
    <definedName name="infláció_mtm">OFFSET([8]M1_rövid!$E$2,0,0,COUNTA([8]M1_rövid!$E$2:$E$183),1)</definedName>
    <definedName name="KO" localSheetId="0">#REF!</definedName>
    <definedName name="KO">#REF!</definedName>
    <definedName name="kopint">OFFSET([5]ESI!$D$2,0,0,COUNT([5]date!$A$2:$A$188),1)</definedName>
    <definedName name="Koveteles">OFFSET([6]Vallaltern!$H$2,0,0,COUNTA([6]Vallaltern!$H$2:$H$100),1)</definedName>
    <definedName name="kulker" localSheetId="0" hidden="1">{"'előző év december'!$A$2:$CP$214"}</definedName>
    <definedName name="kulker" localSheetId="12" hidden="1">{"'előző év december'!$A$2:$CP$214"}</definedName>
    <definedName name="kulker" localSheetId="14" hidden="1">{"'előző év december'!$A$2:$CP$214"}</definedName>
    <definedName name="kulker" localSheetId="6" hidden="1">{"'előző év december'!$A$2:$CP$214"}</definedName>
    <definedName name="kulker" localSheetId="7" hidden="1">{"'előző év december'!$A$2:$CP$214"}</definedName>
    <definedName name="kulker" hidden="1">{"'előző év december'!$A$2:$CP$214"}</definedName>
    <definedName name="legfrisebb_datum" localSheetId="0">OFFSET('[9]c3-8'!$C$1,1,0,COUNT('[9]c3-8'!$A:$A),1)</definedName>
    <definedName name="legfrisebb_datum">OFFSET('[9]c3-8'!$C$1,1,0,COUNT('[9]c3-8'!$A:$A),1)</definedName>
    <definedName name="m" localSheetId="0" hidden="1">{"'előző év december'!$A$2:$CP$214"}</definedName>
    <definedName name="m" localSheetId="12" hidden="1">{"'előző év december'!$A$2:$CP$214"}</definedName>
    <definedName name="m" localSheetId="14" hidden="1">{"'előző év december'!$A$2:$CP$214"}</definedName>
    <definedName name="m" localSheetId="6" hidden="1">{"'előző év december'!$A$2:$CP$214"}</definedName>
    <definedName name="m" localSheetId="7" hidden="1">{"'előző év december'!$A$2:$CP$214"}</definedName>
    <definedName name="m" hidden="1">{"'előző év december'!$A$2:$CP$214"}</definedName>
    <definedName name="M_1">OFFSET([8]M1!$E$38,0,0,COUNTA([8]M1!$E$38:$E$187),1)</definedName>
    <definedName name="m_egy">OFFSET(INDEX([7]Sheet1!$B:$B,2,0),0,0,COUNT([7]Sheet1!$B:$B)+1,1)</definedName>
    <definedName name="m_három">OFFSET(INDEX([7]Sheet1!$D:$D,2,0),0,0,COUNT([7]Sheet1!$D:$D)+1,1)</definedName>
    <definedName name="m_kettő">OFFSET(INDEX([7]Sheet1!$C:$C,2,0),0,0,COUNT([7]Sheet1!$C:$C)+1,1)</definedName>
    <definedName name="M1_reál">OFFSET([8]M1!$H$38,0,0,COUNTA([8]M1!$H$38:$H$229),1)</definedName>
    <definedName name="M1reálnöv_sa">OFFSET([8]M1_rövid!$F$3,0,0,COUNTA([8]M1_rövid!$F$3:$F$156),1)</definedName>
    <definedName name="maxminfd">OFFSET([5]area!$C$2,0,0,COUNT([5]date!$A$2:$A$188),1)</definedName>
    <definedName name="maxminpsz">OFFSET([5]area!$E$2,0,0,COUNT([5]date!$A$2:$A$188),1)</definedName>
    <definedName name="mh" localSheetId="0" hidden="1">{"'előző év december'!$A$2:$CP$214"}</definedName>
    <definedName name="mh" localSheetId="12" hidden="1">{"'előző év december'!$A$2:$CP$214"}</definedName>
    <definedName name="mh" localSheetId="14" hidden="1">{"'előző év december'!$A$2:$CP$214"}</definedName>
    <definedName name="mh" localSheetId="6" hidden="1">{"'előző év december'!$A$2:$CP$214"}</definedName>
    <definedName name="mh" localSheetId="7" hidden="1">{"'előző év december'!$A$2:$CP$214"}</definedName>
    <definedName name="mh" hidden="1">{"'előző év december'!$A$2:$CP$214"}</definedName>
    <definedName name="mhz" localSheetId="0" hidden="1">{"'előző év december'!$A$2:$CP$214"}</definedName>
    <definedName name="mhz" localSheetId="12" hidden="1">{"'előző év december'!$A$2:$CP$214"}</definedName>
    <definedName name="mhz" localSheetId="14" hidden="1">{"'előző év december'!$A$2:$CP$214"}</definedName>
    <definedName name="mhz" localSheetId="6" hidden="1">{"'előző év december'!$A$2:$CP$214"}</definedName>
    <definedName name="mhz" localSheetId="7" hidden="1">{"'előző év december'!$A$2:$CP$214"}</definedName>
    <definedName name="mhz" hidden="1">{"'előző év december'!$A$2:$CP$214"}</definedName>
    <definedName name="minfd">OFFSET([5]area!$B$2,0,0,COUNT([5]date!$A$2:$A$188),1)</definedName>
    <definedName name="minpsz">OFFSET([5]area!$D$2,0,0,COUNT([5]date!$A$2:$A$188),1)</definedName>
    <definedName name="MN" localSheetId="0">#REF!</definedName>
    <definedName name="MN" localSheetId="7">#REF!</definedName>
    <definedName name="MN">#REF!</definedName>
    <definedName name="MonthField">[7]Sheet1!$I$3:$I$14</definedName>
    <definedName name="Netto_finanszirozasi_kepesseg">OFFSET([6]Vallaltern!$G$2,0,0,COUNTA([6]Vallaltern!$G$2:$G$100),1)</definedName>
    <definedName name="nm" localSheetId="0" hidden="1">{"'előző év december'!$A$2:$CP$214"}</definedName>
    <definedName name="nm" localSheetId="12" hidden="1">{"'előző év december'!$A$2:$CP$214"}</definedName>
    <definedName name="nm" localSheetId="14" hidden="1">{"'előző év december'!$A$2:$CP$214"}</definedName>
    <definedName name="nm" localSheetId="6" hidden="1">{"'előző év december'!$A$2:$CP$214"}</definedName>
    <definedName name="nm" localSheetId="7" hidden="1">{"'előző év december'!$A$2:$CP$214"}</definedName>
    <definedName name="nm" hidden="1">{"'előző év december'!$A$2:$CP$214"}</definedName>
    <definedName name="ParamsCopy">#REF!</definedName>
    <definedName name="ParamsPaste">#REF!</definedName>
    <definedName name="premium">OFFSET(#REF!,0,0,COUNT(#REF!),1)</definedName>
    <definedName name="Print_Area_MI">#REF!</definedName>
    <definedName name="qwerw" localSheetId="0" hidden="1">{"'előző év december'!$A$2:$CP$214"}</definedName>
    <definedName name="qwerw" localSheetId="12" hidden="1">{"'előző év december'!$A$2:$CP$214"}</definedName>
    <definedName name="qwerw" localSheetId="14" hidden="1">{"'előző év december'!$A$2:$CP$214"}</definedName>
    <definedName name="qwerw" localSheetId="6" hidden="1">{"'előző év december'!$A$2:$CP$214"}</definedName>
    <definedName name="qwerw" localSheetId="7" hidden="1">{"'előző év december'!$A$2:$CP$214"}</definedName>
    <definedName name="qwerw" hidden="1">{"'előző év december'!$A$2:$CP$214"}</definedName>
    <definedName name="RMAX_Betet" comment="[RMAX] - [Éven belüli betéti kamat]">OFFSET([10]BAMOSZ!$C$104,0,0,1,COUNTA([10]BAMOSZ!#REF!))/100</definedName>
    <definedName name="RMAX_hozam">OFFSET([10]BAMOSZ!$C$102,0,0,1,COUNTA([10]BAMOSZ!#REF!))/100</definedName>
    <definedName name="rt" localSheetId="0" hidden="1">{"'előző év december'!$A$2:$CP$214"}</definedName>
    <definedName name="rt" localSheetId="12" hidden="1">{"'előző év december'!$A$2:$CP$214"}</definedName>
    <definedName name="rt" localSheetId="14" hidden="1">{"'előző év december'!$A$2:$CP$214"}</definedName>
    <definedName name="rt" localSheetId="6" hidden="1">{"'előző év december'!$A$2:$CP$214"}</definedName>
    <definedName name="rt" localSheetId="7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12" hidden="1">{"'előző év december'!$A$2:$CP$214"}</definedName>
    <definedName name="rte" localSheetId="14" hidden="1">{"'előző év december'!$A$2:$CP$214"}</definedName>
    <definedName name="rte" localSheetId="6" hidden="1">{"'előző év december'!$A$2:$CP$214"}</definedName>
    <definedName name="rte" localSheetId="7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12" hidden="1">{"'előző év december'!$A$2:$CP$214"}</definedName>
    <definedName name="rtew" localSheetId="14" hidden="1">{"'előző év december'!$A$2:$CP$214"}</definedName>
    <definedName name="rtew" localSheetId="6" hidden="1">{"'előző év december'!$A$2:$CP$214"}</definedName>
    <definedName name="rtew" localSheetId="7" hidden="1">{"'előző év december'!$A$2:$CP$214"}</definedName>
    <definedName name="rtew" hidden="1">{"'előző év december'!$A$2:$CP$214"}</definedName>
    <definedName name="rtn" localSheetId="0" hidden="1">{"'előző év december'!$A$2:$CP$214"}</definedName>
    <definedName name="rtn" localSheetId="12" hidden="1">{"'előző év december'!$A$2:$CP$214"}</definedName>
    <definedName name="rtn" localSheetId="14" hidden="1">{"'előző év december'!$A$2:$CP$214"}</definedName>
    <definedName name="rtn" localSheetId="6" hidden="1">{"'előző év december'!$A$2:$CP$214"}</definedName>
    <definedName name="rtn" localSheetId="7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localSheetId="12" hidden="1">{"'előző év december'!$A$2:$CP$214"}</definedName>
    <definedName name="rtz" localSheetId="14" hidden="1">{"'előző év december'!$A$2:$CP$214"}</definedName>
    <definedName name="rtz" localSheetId="6" hidden="1">{"'előző év december'!$A$2:$CP$214"}</definedName>
    <definedName name="rtz" localSheetId="7" hidden="1">{"'előző év december'!$A$2:$CP$214"}</definedName>
    <definedName name="rtz" hidden="1">{"'előző év december'!$A$2:$CP$214"}</definedName>
    <definedName name="sd">#REF!</definedName>
    <definedName name="sdf" localSheetId="0" hidden="1">{"'előző év december'!$A$2:$CP$214"}</definedName>
    <definedName name="sdf" localSheetId="12" hidden="1">{"'előző év december'!$A$2:$CP$214"}</definedName>
    <definedName name="sdf" localSheetId="14" hidden="1">{"'előző év december'!$A$2:$CP$214"}</definedName>
    <definedName name="sdf" localSheetId="6" hidden="1">{"'előző év december'!$A$2:$CP$214"}</definedName>
    <definedName name="sdf" localSheetId="7" hidden="1">{"'előző év december'!$A$2:$CP$214"}</definedName>
    <definedName name="sdf" hidden="1">{"'előző év december'!$A$2:$CP$214"}</definedName>
    <definedName name="sdfsfd" localSheetId="0" hidden="1">{"'előző év december'!$A$2:$CP$214"}</definedName>
    <definedName name="sdfsfd" localSheetId="12" hidden="1">{"'előző év december'!$A$2:$CP$214"}</definedName>
    <definedName name="sdfsfd" localSheetId="14" hidden="1">{"'előző év december'!$A$2:$CP$214"}</definedName>
    <definedName name="sdfsfd" localSheetId="6" hidden="1">{"'előző év december'!$A$2:$CP$214"}</definedName>
    <definedName name="sdfsfd" localSheetId="7" hidden="1">{"'előző év december'!$A$2:$CP$214"}</definedName>
    <definedName name="sdfsfd" hidden="1">{"'előző év december'!$A$2:$CP$214"}</definedName>
    <definedName name="sf">#REF!</definedName>
    <definedName name="SolverModelBands">#REF!</definedName>
    <definedName name="SolverModelParams">#REF!</definedName>
    <definedName name="TAR">#REF!</definedName>
    <definedName name="Tartozas">OFFSET([6]Vallaltern!$I$2,0,0,COUNTA([6]Vallaltern!$I$2:$I$100),1)</definedName>
    <definedName name="test" localSheetId="0" hidden="1">{"'előző év december'!$A$2:$CP$214"}</definedName>
    <definedName name="test" localSheetId="12" hidden="1">{"'előző év december'!$A$2:$CP$214"}</definedName>
    <definedName name="test" localSheetId="14" hidden="1">{"'előző év december'!$A$2:$CP$214"}</definedName>
    <definedName name="test" localSheetId="6" hidden="1">{"'előző év december'!$A$2:$CP$214"}</definedName>
    <definedName name="test" localSheetId="7" hidden="1">{"'előző év december'!$A$2:$CP$214"}</definedName>
    <definedName name="test" hidden="1">{"'előző év december'!$A$2:$CP$214"}</definedName>
    <definedName name="tge" localSheetId="0" hidden="1">[1]Market!#REF!</definedName>
    <definedName name="tge" hidden="1">[1]Market!#REF!</definedName>
    <definedName name="tgz" localSheetId="0" hidden="1">{"'előző év december'!$A$2:$CP$214"}</definedName>
    <definedName name="tgz" localSheetId="12" hidden="1">{"'előző év december'!$A$2:$CP$214"}</definedName>
    <definedName name="tgz" localSheetId="14" hidden="1">{"'előző év december'!$A$2:$CP$214"}</definedName>
    <definedName name="tgz" localSheetId="6" hidden="1">{"'előző év december'!$A$2:$CP$214"}</definedName>
    <definedName name="tgz" localSheetId="7" hidden="1">{"'előző év december'!$A$2:$CP$214"}</definedName>
    <definedName name="tgz" hidden="1">{"'előző év december'!$A$2:$CP$214"}</definedName>
    <definedName name="tre" localSheetId="0" hidden="1">{"'előző év december'!$A$2:$CP$214"}</definedName>
    <definedName name="tre" localSheetId="12" hidden="1">{"'előző év december'!$A$2:$CP$214"}</definedName>
    <definedName name="tre" localSheetId="14" hidden="1">{"'előző év december'!$A$2:$CP$214"}</definedName>
    <definedName name="tre" localSheetId="6" hidden="1">{"'előző év december'!$A$2:$CP$214"}</definedName>
    <definedName name="tre" localSheetId="7" hidden="1">{"'előző év december'!$A$2:$CP$214"}</definedName>
    <definedName name="tre" hidden="1">{"'előző év december'!$A$2:$CP$214"}</definedName>
    <definedName name="vb" localSheetId="0" hidden="1">{"'előző év december'!$A$2:$CP$214"}</definedName>
    <definedName name="vb" localSheetId="12" hidden="1">{"'előző év december'!$A$2:$CP$214"}</definedName>
    <definedName name="vb" localSheetId="14" hidden="1">{"'előző év december'!$A$2:$CP$214"}</definedName>
    <definedName name="vb" localSheetId="6" hidden="1">{"'előző év december'!$A$2:$CP$214"}</definedName>
    <definedName name="vb" localSheetId="7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12" hidden="1">{"'előző év december'!$A$2:$CP$214"}</definedName>
    <definedName name="vc" localSheetId="14" hidden="1">{"'előző év december'!$A$2:$CP$214"}</definedName>
    <definedName name="vc" localSheetId="6" hidden="1">{"'előző év december'!$A$2:$CP$214"}</definedName>
    <definedName name="vc" localSheetId="7" hidden="1">{"'előző év december'!$A$2:$CP$214"}</definedName>
    <definedName name="vc" hidden="1">{"'előző év december'!$A$2:$CP$214"}</definedName>
    <definedName name="VH">#REF!</definedName>
    <definedName name="w" localSheetId="0" hidden="1">{"'előző év december'!$A$2:$CP$214"}</definedName>
    <definedName name="w" localSheetId="12" hidden="1">{"'előző év december'!$A$2:$CP$214"}</definedName>
    <definedName name="w" localSheetId="14" hidden="1">{"'előző év december'!$A$2:$CP$214"}</definedName>
    <definedName name="w" localSheetId="6" hidden="1">{"'előző év december'!$A$2:$CP$214"}</definedName>
    <definedName name="w" localSheetId="7" hidden="1">{"'előző év december'!$A$2:$CP$214"}</definedName>
    <definedName name="w" hidden="1">{"'előző év december'!$A$2:$CP$214"}</definedName>
    <definedName name="we" localSheetId="0" hidden="1">{"'előző év december'!$A$2:$CP$214"}</definedName>
    <definedName name="we" localSheetId="12" hidden="1">{"'előző év december'!$A$2:$CP$214"}</definedName>
    <definedName name="we" localSheetId="14" hidden="1">{"'előző év december'!$A$2:$CP$214"}</definedName>
    <definedName name="we" localSheetId="6" hidden="1">{"'előző év december'!$A$2:$CP$214"}</definedName>
    <definedName name="we" localSheetId="7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localSheetId="12" hidden="1">{"'előző év december'!$A$2:$CP$214"}</definedName>
    <definedName name="wee" localSheetId="14" hidden="1">{"'előző év december'!$A$2:$CP$214"}</definedName>
    <definedName name="wee" localSheetId="6" hidden="1">{"'előző év december'!$A$2:$CP$214"}</definedName>
    <definedName name="wee" localSheetId="7" hidden="1">{"'előző év december'!$A$2:$CP$214"}</definedName>
    <definedName name="wee" hidden="1">{"'előző év december'!$A$2:$CP$214"}</definedName>
    <definedName name="werwe" localSheetId="0" hidden="1">{"'előző év december'!$A$2:$CP$214"}</definedName>
    <definedName name="werwe" localSheetId="12" hidden="1">{"'előző év december'!$A$2:$CP$214"}</definedName>
    <definedName name="werwe" localSheetId="14" hidden="1">{"'előző év december'!$A$2:$CP$214"}</definedName>
    <definedName name="werwe" localSheetId="6" hidden="1">{"'előző év december'!$A$2:$CP$214"}</definedName>
    <definedName name="werwe" localSheetId="7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localSheetId="12" hidden="1">{"'előző év december'!$A$2:$CP$214"}</definedName>
    <definedName name="werwer" localSheetId="14" hidden="1">{"'előző év december'!$A$2:$CP$214"}</definedName>
    <definedName name="werwer" localSheetId="6" hidden="1">{"'előző év december'!$A$2:$CP$214"}</definedName>
    <definedName name="werwer" localSheetId="7" hidden="1">{"'előző év december'!$A$2:$CP$214"}</definedName>
    <definedName name="werwer" hidden="1">{"'előző év december'!$A$2:$CP$214"}</definedName>
    <definedName name="ww" localSheetId="0" hidden="1">{"'előző év december'!$A$2:$CP$214"}</definedName>
    <definedName name="ww" localSheetId="12" hidden="1">{"'előző év december'!$A$2:$CP$214"}</definedName>
    <definedName name="ww" localSheetId="14" hidden="1">{"'előző év december'!$A$2:$CP$214"}</definedName>
    <definedName name="ww" localSheetId="6" hidden="1">{"'előző év december'!$A$2:$CP$214"}</definedName>
    <definedName name="ww" localSheetId="7" hidden="1">{"'előző év december'!$A$2:$CP$214"}</definedName>
    <definedName name="ww" hidden="1">{"'előző év december'!$A$2:$CP$214"}</definedName>
    <definedName name="www" localSheetId="0" hidden="1">{"'előző év december'!$A$2:$CP$214"}</definedName>
    <definedName name="www" localSheetId="12" hidden="1">{"'előző év december'!$A$2:$CP$214"}</definedName>
    <definedName name="www" localSheetId="14" hidden="1">{"'előző év december'!$A$2:$CP$214"}</definedName>
    <definedName name="www" localSheetId="6" hidden="1">{"'előző év december'!$A$2:$CP$214"}</definedName>
    <definedName name="www" localSheetId="7" hidden="1">{"'előző év december'!$A$2:$CP$214"}</definedName>
    <definedName name="www" hidden="1">{"'előző év december'!$A$2:$CP$214"}</definedName>
    <definedName name="xxx" localSheetId="0" hidden="1">{"'előző év december'!$A$2:$CP$214"}</definedName>
    <definedName name="xxx" localSheetId="12" hidden="1">{"'előző év december'!$A$2:$CP$214"}</definedName>
    <definedName name="xxx" localSheetId="14" hidden="1">{"'előző év december'!$A$2:$CP$214"}</definedName>
    <definedName name="xxx" localSheetId="6" hidden="1">{"'előző év december'!$A$2:$CP$214"}</definedName>
    <definedName name="xxx" localSheetId="7" hidden="1">{"'előző év december'!$A$2:$CP$214"}</definedName>
    <definedName name="xxx" hidden="1">{"'előző év december'!$A$2:$CP$214"}</definedName>
    <definedName name="yygf" localSheetId="0" hidden="1">{"'előző év december'!$A$2:$CP$214"}</definedName>
    <definedName name="yygf" localSheetId="12" hidden="1">{"'előző év december'!$A$2:$CP$214"}</definedName>
    <definedName name="yygf" localSheetId="14" hidden="1">{"'előző év december'!$A$2:$CP$214"}</definedName>
    <definedName name="yygf" localSheetId="6" hidden="1">{"'előző év december'!$A$2:$CP$214"}</definedName>
    <definedName name="yygf" localSheetId="7" hidden="1">{"'előző év december'!$A$2:$CP$214"}</definedName>
    <definedName name="yygf" hidden="1">{"'előző év december'!$A$2:$CP$214"}</definedName>
    <definedName name="yyy" localSheetId="0" hidden="1">{"'előző év december'!$A$2:$CP$214"}</definedName>
    <definedName name="yyy" localSheetId="12" hidden="1">{"'előző év december'!$A$2:$CP$214"}</definedName>
    <definedName name="yyy" localSheetId="14" hidden="1">{"'előző év december'!$A$2:$CP$214"}</definedName>
    <definedName name="yyy" localSheetId="6" hidden="1">{"'előző év december'!$A$2:$CP$214"}</definedName>
    <definedName name="yyy" localSheetId="7" hidden="1">{"'előző év december'!$A$2:$CP$214"}</definedName>
    <definedName name="yyy" hidden="1">{"'előző év december'!$A$2:$CP$214"}</definedName>
    <definedName name="ztr" localSheetId="0" hidden="1">{"'előző év december'!$A$2:$CP$214"}</definedName>
    <definedName name="ztr" localSheetId="12" hidden="1">{"'előző év december'!$A$2:$CP$214"}</definedName>
    <definedName name="ztr" localSheetId="14" hidden="1">{"'előző év december'!$A$2:$CP$214"}</definedName>
    <definedName name="ztr" localSheetId="6" hidden="1">{"'előző év december'!$A$2:$CP$214"}</definedName>
    <definedName name="ztr" localSheetId="7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localSheetId="12" hidden="1">{"'előző év december'!$A$2:$CP$214"}</definedName>
    <definedName name="zzz" localSheetId="14" hidden="1">{"'előző év december'!$A$2:$CP$214"}</definedName>
    <definedName name="zzz" localSheetId="6" hidden="1">{"'előző év december'!$A$2:$CP$214"}</definedName>
    <definedName name="zzz" localSheetId="7" hidden="1">{"'előző év december'!$A$2:$CP$214"}</definedName>
    <definedName name="zzz" hidden="1">{"'előző év december'!$A$2:$CP$214"}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74" l="1"/>
  <c r="O8" i="42" l="1"/>
  <c r="A10" i="74" l="1"/>
  <c r="D8" i="42"/>
  <c r="E8" i="42" s="1"/>
  <c r="F8" i="42" s="1"/>
  <c r="G8" i="42" s="1"/>
  <c r="H8" i="42" s="1"/>
  <c r="I8" i="42" s="1"/>
  <c r="J8" i="42" s="1"/>
  <c r="K8" i="42" s="1"/>
  <c r="L8" i="42" s="1"/>
  <c r="M8" i="42" s="1"/>
  <c r="N8" i="42" s="1"/>
  <c r="I10" i="74" l="1"/>
  <c r="J10" i="74"/>
  <c r="C10" i="74"/>
  <c r="K10" i="74"/>
  <c r="F10" i="74"/>
  <c r="M10" i="74"/>
  <c r="E10" i="74"/>
  <c r="G10" i="74"/>
  <c r="H10" i="74"/>
  <c r="D10" i="74"/>
  <c r="AT5" i="14" l="1"/>
  <c r="Q5" i="14"/>
  <c r="Z5" i="14"/>
  <c r="X5" i="14"/>
  <c r="C5" i="14"/>
  <c r="V5" i="14" l="1"/>
  <c r="H5" i="14"/>
  <c r="I5" i="14"/>
  <c r="U5" i="14"/>
  <c r="O5" i="14"/>
  <c r="S5" i="14"/>
  <c r="AC5" i="14"/>
  <c r="D5" i="14"/>
  <c r="Y5" i="14"/>
  <c r="AB5" i="14"/>
  <c r="W5" i="14"/>
  <c r="J5" i="14"/>
  <c r="K5" i="14"/>
  <c r="E5" i="14"/>
  <c r="T5" i="14"/>
  <c r="L5" i="14"/>
  <c r="F5" i="14"/>
  <c r="AJ5" i="14"/>
  <c r="G5" i="14"/>
  <c r="P5" i="14"/>
  <c r="AQ5" i="14"/>
  <c r="R5" i="14"/>
  <c r="M5" i="14"/>
  <c r="AA5" i="14"/>
  <c r="N5" i="14"/>
  <c r="AP5" i="14"/>
  <c r="AI5" i="14"/>
  <c r="AK5" i="14"/>
  <c r="AR5" i="14"/>
  <c r="AG5" i="14"/>
  <c r="AO5" i="14"/>
  <c r="AH5" i="14"/>
  <c r="AL5" i="14"/>
  <c r="AN5" i="14"/>
  <c r="AM5" i="14"/>
  <c r="AS5" i="14"/>
  <c r="AD5" i="14"/>
  <c r="AE5" i="14"/>
  <c r="AF5" i="14" l="1"/>
  <c r="O5" i="32" l="1"/>
  <c r="O6" i="87"/>
  <c r="K6" i="87"/>
  <c r="G6" i="87"/>
  <c r="Y6" i="87"/>
  <c r="U6" i="87"/>
  <c r="Q6" i="87"/>
  <c r="D6" i="87"/>
  <c r="N6" i="87"/>
  <c r="J6" i="87"/>
  <c r="F6" i="87"/>
  <c r="X6" i="87"/>
  <c r="T6" i="87"/>
  <c r="P6" i="87"/>
  <c r="M6" i="87"/>
  <c r="I6" i="87"/>
  <c r="E6" i="87"/>
  <c r="W6" i="87"/>
  <c r="S6" i="87"/>
  <c r="L6" i="87"/>
  <c r="H6" i="87"/>
  <c r="V6" i="87"/>
  <c r="R6" i="87"/>
  <c r="C6" i="2" l="1"/>
  <c r="M5" i="32"/>
  <c r="AQ6" i="2"/>
  <c r="K6" i="2"/>
  <c r="P6" i="2"/>
  <c r="AS6" i="2"/>
  <c r="E6" i="2"/>
  <c r="E5" i="32"/>
  <c r="D5" i="32"/>
  <c r="U6" i="2"/>
  <c r="X6" i="2"/>
  <c r="AB6" i="2"/>
  <c r="AR6" i="2"/>
  <c r="AG6" i="2"/>
  <c r="G6" i="2"/>
  <c r="S6" i="2"/>
  <c r="K5" i="32"/>
  <c r="AJ6" i="2"/>
  <c r="L5" i="32"/>
  <c r="AE6" i="2"/>
  <c r="O6" i="2"/>
  <c r="M6" i="2"/>
  <c r="AC6" i="2"/>
  <c r="F5" i="32"/>
  <c r="AA6" i="87"/>
  <c r="AI6" i="2"/>
  <c r="T6" i="2"/>
  <c r="AL6" i="2"/>
  <c r="G5" i="32"/>
  <c r="AP6" i="2"/>
  <c r="AH6" i="2"/>
  <c r="Z6" i="2"/>
  <c r="F6" i="2"/>
  <c r="N5" i="32"/>
  <c r="H6" i="2"/>
  <c r="N6" i="2"/>
  <c r="H5" i="32"/>
  <c r="AT6" i="2"/>
  <c r="AF6" i="2"/>
  <c r="V6" i="2"/>
  <c r="AK6" i="2"/>
  <c r="J5" i="32"/>
  <c r="D6" i="2"/>
  <c r="J6" i="2"/>
  <c r="R6" i="2"/>
  <c r="AD6" i="2"/>
  <c r="Y6" i="2"/>
  <c r="I6" i="2"/>
  <c r="Q6" i="2"/>
  <c r="AM6" i="2"/>
  <c r="I5" i="32"/>
  <c r="C5" i="32"/>
  <c r="AN6" i="2"/>
  <c r="AA6" i="2"/>
  <c r="AO6" i="2"/>
  <c r="L6" i="2"/>
  <c r="W6" i="2"/>
  <c r="Z6" i="87" l="1"/>
</calcChain>
</file>

<file path=xl/sharedStrings.xml><?xml version="1.0" encoding="utf-8"?>
<sst xmlns="http://schemas.openxmlformats.org/spreadsheetml/2006/main" count="702" uniqueCount="146">
  <si>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</si>
  <si>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</si>
  <si>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</si>
  <si>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</si>
  <si>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</si>
  <si>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</si>
  <si>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</si>
  <si>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2008. I.</t>
  </si>
  <si>
    <t>2009. I.</t>
  </si>
  <si>
    <t>2010. I.</t>
  </si>
  <si>
    <t>2011. I.</t>
  </si>
  <si>
    <t>2012. I.</t>
  </si>
  <si>
    <t>2013. I.</t>
  </si>
  <si>
    <t>II.</t>
  </si>
  <si>
    <t>Áruegyenleg</t>
  </si>
  <si>
    <t>Szolgáltatásegyenleg</t>
  </si>
  <si>
    <t>Külkereskedelmi egyenleg</t>
  </si>
  <si>
    <t>Áruexport</t>
  </si>
  <si>
    <t>Áruimport</t>
  </si>
  <si>
    <t>Tulajdonosi hitelek kamategyenlege</t>
  </si>
  <si>
    <t>Államháztartás</t>
  </si>
  <si>
    <t>Bankrendszer</t>
  </si>
  <si>
    <t>Egyéb szektor</t>
  </si>
  <si>
    <t>Kamategyenleg</t>
  </si>
  <si>
    <t>IV.</t>
  </si>
  <si>
    <t>Külföldön 1 évnél rövidebb ideig dolgozók jövedelmei</t>
  </si>
  <si>
    <t>Magyarországon 1 évnél rövidebb ideig dolgozó külföldiek jövedelmei</t>
  </si>
  <si>
    <t>Nettó EU-transzfer</t>
  </si>
  <si>
    <t>Egyéb folyó transzfer</t>
  </si>
  <si>
    <t>Egyéb tőketranszfer</t>
  </si>
  <si>
    <t>Implicit kamat</t>
  </si>
  <si>
    <t>2014. I.</t>
  </si>
  <si>
    <t>Külföldi hitelek kamategyenlege</t>
  </si>
  <si>
    <t>Munkavállalói jövedelmek</t>
  </si>
  <si>
    <t xml:space="preserve">Részesedések jövedelme </t>
  </si>
  <si>
    <t>Áruegyenleg (jobb tengely)</t>
  </si>
  <si>
    <t>Piaci részesedés</t>
  </si>
  <si>
    <t>2015. I.</t>
  </si>
  <si>
    <t>Folyó fizetési mérleg</t>
  </si>
  <si>
    <t>Élelmiszer</t>
  </si>
  <si>
    <t>Nyersanyag</t>
  </si>
  <si>
    <t>Energiahordozó</t>
  </si>
  <si>
    <t>Feldolgozott termék</t>
  </si>
  <si>
    <t>Gépek</t>
  </si>
  <si>
    <t>Áruegyenleg (külkereskedelem)</t>
  </si>
  <si>
    <t>Áruegyenleg (fizetési mérleg)</t>
  </si>
  <si>
    <t>Nettó EU transzfer</t>
  </si>
  <si>
    <t>Nettó folyó transzfer</t>
  </si>
  <si>
    <t>Nettó tőke transzfer</t>
  </si>
  <si>
    <t>Magánszektor</t>
  </si>
  <si>
    <t>Magyarország</t>
  </si>
  <si>
    <t>Nettó külső finanszírozási igény</t>
  </si>
  <si>
    <t xml:space="preserve">Nettó külső adósság </t>
  </si>
  <si>
    <t>Államadósság devizaaránya</t>
  </si>
  <si>
    <t>Tartalékmegfelelés</t>
  </si>
  <si>
    <t>Bruttó külső finanszírozási igény</t>
  </si>
  <si>
    <t>2016. I.</t>
  </si>
  <si>
    <t>2017. I.</t>
  </si>
  <si>
    <t>Fogyasztás</t>
  </si>
  <si>
    <t>1 évnél rövidebb ideig dolgozó munkavállalók jövedelmének egyenlege</t>
  </si>
  <si>
    <t>Ingázók száma (jobb tengely)</t>
  </si>
  <si>
    <t>Éves változás</t>
  </si>
  <si>
    <t>Cserearány hatás</t>
  </si>
  <si>
    <t>Volumenhatás</t>
  </si>
  <si>
    <t>2018. I.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</si>
  <si>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</si>
  <si>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</si>
  <si>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</si>
  <si>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</si>
  <si>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</si>
  <si>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</si>
  <si>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</si>
  <si>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</si>
  <si>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</si>
  <si>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</si>
  <si>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</si>
  <si>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</si>
  <si>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</si>
  <si>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Belföldi felhasználás éves növekedési üteme</t>
  </si>
  <si>
    <t>Annual increase in domestic absorption</t>
  </si>
  <si>
    <t>Consumption</t>
  </si>
  <si>
    <t>Bruttó állóeszköz felhalmozás</t>
  </si>
  <si>
    <t>Gross fixed capital formation</t>
  </si>
  <si>
    <t>2018 Q1</t>
  </si>
  <si>
    <t>in GDP</t>
  </si>
  <si>
    <t>Bér</t>
  </si>
  <si>
    <t>Compensation of employees</t>
  </si>
  <si>
    <t>Tőkejövedelem</t>
  </si>
  <si>
    <t>Equity income</t>
  </si>
  <si>
    <t>Kamat</t>
  </si>
  <si>
    <t>Interest payments</t>
  </si>
  <si>
    <t>Transzferek</t>
  </si>
  <si>
    <t>Transfers</t>
  </si>
  <si>
    <t>GNI-GDP</t>
  </si>
  <si>
    <t>GDP-GNI gap</t>
  </si>
  <si>
    <t>2018*</t>
  </si>
  <si>
    <t>Export</t>
  </si>
  <si>
    <t>Külső kereslet</t>
  </si>
  <si>
    <t>Balance of goods and services</t>
  </si>
  <si>
    <t>Income balance</t>
  </si>
  <si>
    <t>Transfer balance</t>
  </si>
  <si>
    <t>Net lending</t>
  </si>
  <si>
    <t>Current account</t>
  </si>
  <si>
    <t>Balance of goods</t>
  </si>
  <si>
    <t>Balance of services</t>
  </si>
  <si>
    <t>Export of goods</t>
  </si>
  <si>
    <t>Import of goods</t>
  </si>
  <si>
    <t>Balance of goods (r.h.s.)</t>
  </si>
  <si>
    <t>Net external debt</t>
  </si>
  <si>
    <t>Reserve adequacy</t>
  </si>
  <si>
    <t>Share of FX in gov. debt</t>
  </si>
  <si>
    <t>Gross financing need</t>
  </si>
  <si>
    <t>Market share</t>
  </si>
  <si>
    <t>Exports</t>
  </si>
  <si>
    <t>External demand</t>
  </si>
  <si>
    <t>Change in terms of trade</t>
  </si>
  <si>
    <t>Change in volume</t>
  </si>
  <si>
    <t>Food</t>
  </si>
  <si>
    <t>Commodities</t>
  </si>
  <si>
    <t>Energy</t>
  </si>
  <si>
    <t>Processed goods</t>
  </si>
  <si>
    <t>Balance of goods (Trade)</t>
  </si>
  <si>
    <t>Balance of goods (Balance of payments)</t>
  </si>
  <si>
    <t>Interest paid on intercompany loans</t>
  </si>
  <si>
    <t>Interest paid on debt funds</t>
  </si>
  <si>
    <t>General government</t>
  </si>
  <si>
    <t>Banking sector</t>
  </si>
  <si>
    <t>Other sector</t>
  </si>
  <si>
    <t>Interest balance</t>
  </si>
  <si>
    <t>Implicit interest rate</t>
  </si>
  <si>
    <t>Income of residents working abroad</t>
  </si>
  <si>
    <t>Income of non-residents working inland</t>
  </si>
  <si>
    <t>Net labour income</t>
  </si>
  <si>
    <t>Number of residents working abroad (r.h.s.)</t>
  </si>
  <si>
    <t>Net EU transfer</t>
  </si>
  <si>
    <t>Other current transfer</t>
  </si>
  <si>
    <t>Other capital transfer</t>
  </si>
  <si>
    <t>Transfer account</t>
  </si>
  <si>
    <t>Net current transfer</t>
  </si>
  <si>
    <t>Net capital transfer</t>
  </si>
  <si>
    <t>Government</t>
  </si>
  <si>
    <t>Private sector</t>
  </si>
  <si>
    <t xml:space="preserve">Nettó export </t>
  </si>
  <si>
    <t xml:space="preserve">Net exports </t>
  </si>
  <si>
    <t>Annual change</t>
  </si>
  <si>
    <t>Machinery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</si>
</sst>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.00\ _H_U_F_-;\-* #,##0.00\ _H_U_F_-;_-* &quot;-&quot;??\ _H_U_F_-;_-@_-"/>
    <numFmt numFmtId="165" formatCode="_-* #,##0.00\ &quot;Ft&quot;_-;\-* #,##0.00\ &quot;Ft&quot;_-;_-* &quot;-&quot;??\ &quot;Ft&quot;_-;_-@_-"/>
    <numFmt numFmtId="166" formatCode="_-* #,##0.00\ _F_t_-;\-* #,##0.00\ _F_t_-;_-* &quot;-&quot;??\ _F_t_-;_-@_-"/>
    <numFmt numFmtId="167" formatCode="0.0"/>
    <numFmt numFmtId="168" formatCode="#,##0.0"/>
    <numFmt numFmtId="169" formatCode="0.0000"/>
    <numFmt numFmtId="170" formatCode="##0.0;\-##0.0;0.0;"/>
    <numFmt numFmtId="171" formatCode="#,###,##0"/>
    <numFmt numFmtId="172" formatCode="&quot;DM&quot;#,##0.00;[Red]\-&quot;DM&quot;#,##0.00"/>
    <numFmt numFmtId="173" formatCode="yyyy\-mm\-dd"/>
    <numFmt numFmtId="174" formatCode="0.000"/>
    <numFmt numFmtId="175" formatCode="#,##0.000"/>
  </numFmts>
  <fonts count="72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i/>
      <sz val="10"/>
      <name val="Helv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9"/>
      <color theme="1"/>
      <name val="Calibri"/>
      <family val="2"/>
      <charset val="238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aj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  <scheme val="major"/>
    </font>
    <font>
      <sz val="9"/>
      <color rgb="FFFF0000"/>
      <name val="Calibri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1">
    <xf numFmtId="0" fontId="0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9" fontId="14" fillId="0" borderId="0" applyFont="0" applyFill="0" applyBorder="0" applyAlignment="0" applyProtection="0"/>
    <xf numFmtId="0" fontId="15" fillId="4" borderId="0" applyNumberFormat="0" applyBorder="0" applyAlignment="0" applyProtection="0"/>
    <xf numFmtId="43" fontId="16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4" fillId="0" borderId="0"/>
    <xf numFmtId="0" fontId="11" fillId="0" borderId="0"/>
    <xf numFmtId="0" fontId="21" fillId="0" borderId="0"/>
    <xf numFmtId="0" fontId="8" fillId="0" borderId="0"/>
    <xf numFmtId="0" fontId="9" fillId="0" borderId="0"/>
    <xf numFmtId="0" fontId="8" fillId="0" borderId="0"/>
    <xf numFmtId="0" fontId="20" fillId="0" borderId="0"/>
    <xf numFmtId="0" fontId="14" fillId="0" borderId="0"/>
    <xf numFmtId="0" fontId="8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6" fillId="0" borderId="0"/>
    <xf numFmtId="0" fontId="12" fillId="0" borderId="0"/>
    <xf numFmtId="0" fontId="9" fillId="0" borderId="0"/>
    <xf numFmtId="0" fontId="12" fillId="0" borderId="0"/>
    <xf numFmtId="0" fontId="14" fillId="0" borderId="0"/>
    <xf numFmtId="0" fontId="22" fillId="0" borderId="13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14">
      <alignment horizontal="right" vertical="center"/>
    </xf>
    <xf numFmtId="9" fontId="9" fillId="0" borderId="0" applyFont="0" applyFill="0" applyBorder="0" applyAlignment="0" applyProtection="0"/>
    <xf numFmtId="0" fontId="6" fillId="0" borderId="0"/>
    <xf numFmtId="0" fontId="8" fillId="0" borderId="0"/>
    <xf numFmtId="0" fontId="5" fillId="0" borderId="0"/>
    <xf numFmtId="0" fontId="4" fillId="0" borderId="0"/>
    <xf numFmtId="0" fontId="3" fillId="0" borderId="0"/>
    <xf numFmtId="165" fontId="14" fillId="0" borderId="0" applyFont="0" applyFill="0" applyBorder="0" applyAlignment="0" applyProtection="0"/>
    <xf numFmtId="0" fontId="12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4" fillId="0" borderId="0"/>
    <xf numFmtId="0" fontId="12" fillId="0" borderId="0"/>
    <xf numFmtId="0" fontId="12" fillId="0" borderId="0"/>
    <xf numFmtId="9" fontId="2" fillId="0" borderId="0" applyFont="0" applyFill="0" applyBorder="0" applyAlignment="0" applyProtection="0"/>
    <xf numFmtId="0" fontId="14" fillId="0" borderId="0"/>
    <xf numFmtId="0" fontId="25" fillId="0" borderId="16">
      <alignment horizontal="center" vertical="center"/>
    </xf>
    <xf numFmtId="167" fontId="25" fillId="0" borderId="0" applyBorder="0"/>
    <xf numFmtId="167" fontId="25" fillId="0" borderId="4"/>
    <xf numFmtId="0" fontId="12" fillId="0" borderId="0"/>
    <xf numFmtId="9" fontId="12" fillId="0" borderId="0" applyFont="0" applyFill="0" applyBorder="0" applyAlignment="0" applyProtection="0"/>
    <xf numFmtId="0" fontId="25" fillId="0" borderId="10">
      <alignment horizontal="center" vertical="center"/>
    </xf>
    <xf numFmtId="0" fontId="21" fillId="0" borderId="17" applyNumberFormat="0" applyFill="0" applyProtection="0">
      <alignment horizontal="left" vertical="center" wrapText="1"/>
    </xf>
    <xf numFmtId="170" fontId="21" fillId="0" borderId="17" applyFill="0" applyProtection="0">
      <alignment horizontal="right"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horizontal="left" vertical="center" wrapText="1"/>
    </xf>
    <xf numFmtId="170" fontId="21" fillId="0" borderId="0" applyFill="0" applyBorder="0" applyProtection="0">
      <alignment horizontal="right" vertical="center" wrapText="1"/>
    </xf>
    <xf numFmtId="0" fontId="21" fillId="0" borderId="18" applyNumberFormat="0" applyFill="0" applyProtection="0">
      <alignment horizontal="left" vertical="center" wrapText="1"/>
    </xf>
    <xf numFmtId="0" fontId="21" fillId="0" borderId="18" applyNumberFormat="0" applyFill="0" applyProtection="0">
      <alignment horizontal="left" vertical="center" wrapText="1"/>
    </xf>
    <xf numFmtId="170" fontId="21" fillId="0" borderId="18" applyFill="0" applyProtection="0">
      <alignment horizontal="righ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vertical="center" wrapText="1"/>
    </xf>
    <xf numFmtId="0" fontId="12" fillId="0" borderId="0" applyNumberFormat="0" applyFont="0" applyFill="0" applyBorder="0" applyProtection="0">
      <alignment horizontal="left" vertical="center"/>
    </xf>
    <xf numFmtId="0" fontId="12" fillId="0" borderId="19" applyNumberFormat="0" applyFont="0" applyFill="0" applyProtection="0">
      <alignment horizontal="center" vertical="center" wrapText="1"/>
    </xf>
    <xf numFmtId="0" fontId="26" fillId="0" borderId="19" applyNumberFormat="0" applyFill="0" applyProtection="0">
      <alignment horizontal="center" vertical="center" wrapText="1"/>
    </xf>
    <xf numFmtId="0" fontId="26" fillId="0" borderId="19" applyNumberFormat="0" applyFill="0" applyProtection="0">
      <alignment horizontal="center" vertical="center" wrapText="1"/>
    </xf>
    <xf numFmtId="0" fontId="21" fillId="0" borderId="17" applyNumberFormat="0" applyFill="0" applyProtection="0">
      <alignment horizontal="left" vertical="center" wrapText="1"/>
    </xf>
    <xf numFmtId="0" fontId="27" fillId="0" borderId="0"/>
    <xf numFmtId="0" fontId="28" fillId="0" borderId="0"/>
    <xf numFmtId="0" fontId="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8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4" fillId="0" borderId="0">
      <alignment horizontal="left" wrapText="1"/>
    </xf>
    <xf numFmtId="0" fontId="21" fillId="0" borderId="0"/>
    <xf numFmtId="0" fontId="11" fillId="0" borderId="0"/>
    <xf numFmtId="0" fontId="21" fillId="0" borderId="0"/>
    <xf numFmtId="0" fontId="21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4" fillId="0" borderId="0"/>
    <xf numFmtId="0" fontId="12" fillId="5" borderId="15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1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3" fillId="19" borderId="0" applyNumberFormat="0" applyBorder="0" applyAlignment="0" applyProtection="0"/>
    <xf numFmtId="0" fontId="34" fillId="23" borderId="20" applyNumberFormat="0" applyAlignment="0" applyProtection="0"/>
    <xf numFmtId="0" fontId="35" fillId="35" borderId="21" applyNumberFormat="0" applyAlignment="0" applyProtection="0"/>
    <xf numFmtId="171" fontId="36" fillId="36" borderId="0" applyNumberFormat="0" applyBorder="0">
      <alignment vertical="top"/>
      <protection locked="0"/>
    </xf>
    <xf numFmtId="4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20" borderId="0" applyNumberFormat="0" applyBorder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2" fillId="0" borderId="24" applyNumberFormat="0" applyFill="0" applyAlignment="0" applyProtection="0"/>
    <xf numFmtId="0" fontId="42" fillId="0" borderId="0" applyNumberFormat="0" applyFill="0" applyBorder="0" applyAlignment="0" applyProtection="0"/>
    <xf numFmtId="171" fontId="43" fillId="37" borderId="0" applyNumberFormat="0" applyBorder="0">
      <alignment horizontal="left"/>
      <protection locked="0"/>
    </xf>
    <xf numFmtId="0" fontId="44" fillId="23" borderId="20" applyNumberFormat="0" applyAlignment="0" applyProtection="0"/>
    <xf numFmtId="0" fontId="12" fillId="5" borderId="15" applyNumberFormat="0" applyFont="0" applyAlignment="0" applyProtection="0"/>
    <xf numFmtId="171" fontId="36" fillId="38" borderId="0" applyNumberFormat="0" applyBorder="0">
      <alignment horizontal="right"/>
      <protection locked="0"/>
    </xf>
    <xf numFmtId="0" fontId="45" fillId="0" borderId="25" applyNumberFormat="0" applyFill="0" applyAlignment="0" applyProtection="0"/>
    <xf numFmtId="171" fontId="46" fillId="38" borderId="0" applyNumberFormat="0" applyBorder="0">
      <alignment horizontal="right"/>
      <protection locked="0"/>
    </xf>
    <xf numFmtId="171" fontId="47" fillId="38" borderId="0" applyNumberFormat="0" applyBorder="0">
      <alignment horizontal="right"/>
      <protection locked="0"/>
    </xf>
    <xf numFmtId="0" fontId="48" fillId="39" borderId="0" applyNumberFormat="0" applyBorder="0" applyAlignment="0" applyProtection="0"/>
    <xf numFmtId="0" fontId="2" fillId="0" borderId="0"/>
    <xf numFmtId="0" fontId="49" fillId="23" borderId="26" applyNumberFormat="0" applyAlignment="0" applyProtection="0"/>
    <xf numFmtId="0" fontId="50" fillId="0" borderId="0" applyNumberFormat="0" applyFill="0" applyBorder="0" applyAlignment="0" applyProtection="0"/>
    <xf numFmtId="171" fontId="51" fillId="40" borderId="0" applyNumberFormat="0" applyBorder="0">
      <alignment horizontal="center"/>
      <protection locked="0"/>
    </xf>
    <xf numFmtId="171" fontId="52" fillId="38" borderId="0" applyNumberFormat="0" applyBorder="0">
      <alignment horizontal="left"/>
      <protection locked="0"/>
    </xf>
    <xf numFmtId="171" fontId="53" fillId="36" borderId="0" applyNumberFormat="0" applyBorder="0">
      <alignment horizontal="center"/>
      <protection locked="0"/>
    </xf>
    <xf numFmtId="171" fontId="53" fillId="38" borderId="0" applyNumberFormat="0" applyBorder="0">
      <alignment horizontal="left"/>
      <protection locked="0"/>
    </xf>
    <xf numFmtId="171" fontId="54" fillId="36" borderId="0" applyNumberFormat="0" applyBorder="0">
      <protection locked="0"/>
    </xf>
    <xf numFmtId="171" fontId="52" fillId="41" borderId="0" applyNumberFormat="0" applyBorder="0">
      <alignment horizontal="left"/>
      <protection locked="0"/>
    </xf>
    <xf numFmtId="171" fontId="55" fillId="36" borderId="0" applyNumberFormat="0" applyBorder="0">
      <protection locked="0"/>
    </xf>
    <xf numFmtId="171" fontId="52" fillId="42" borderId="0" applyNumberFormat="0" applyBorder="0">
      <alignment horizontal="right"/>
      <protection locked="0"/>
    </xf>
    <xf numFmtId="171" fontId="52" fillId="37" borderId="0" applyNumberFormat="0" applyBorder="0">
      <protection locked="0"/>
    </xf>
    <xf numFmtId="171" fontId="56" fillId="43" borderId="0" applyNumberFormat="0" applyBorder="0">
      <protection locked="0"/>
    </xf>
    <xf numFmtId="171" fontId="57" fillId="43" borderId="0" applyNumberFormat="0" applyBorder="0">
      <protection locked="0"/>
    </xf>
    <xf numFmtId="171" fontId="52" fillId="38" borderId="0" applyNumberFormat="0" applyBorder="0">
      <protection locked="0"/>
    </xf>
    <xf numFmtId="171" fontId="52" fillId="38" borderId="0" applyNumberFormat="0" applyBorder="0">
      <protection locked="0"/>
    </xf>
    <xf numFmtId="171" fontId="52" fillId="38" borderId="0" applyNumberFormat="0" applyBorder="0">
      <protection locked="0"/>
    </xf>
    <xf numFmtId="171" fontId="52" fillId="44" borderId="0" applyNumberFormat="0" applyBorder="0">
      <alignment vertical="top"/>
      <protection locked="0"/>
    </xf>
    <xf numFmtId="171" fontId="58" fillId="45" borderId="0" applyNumberFormat="0" applyBorder="0">
      <protection locked="0"/>
    </xf>
    <xf numFmtId="172" fontId="3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1" fillId="0" borderId="0"/>
    <xf numFmtId="0" fontId="11" fillId="0" borderId="0"/>
    <xf numFmtId="0" fontId="14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4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14" fillId="0" borderId="0"/>
    <xf numFmtId="9" fontId="3" fillId="0" borderId="0" applyFont="0" applyFill="0" applyBorder="0" applyAlignment="0" applyProtection="0"/>
    <xf numFmtId="0" fontId="35" fillId="46" borderId="0"/>
    <xf numFmtId="0" fontId="12" fillId="0" borderId="0"/>
    <xf numFmtId="0" fontId="24" fillId="0" borderId="0"/>
    <xf numFmtId="0" fontId="13" fillId="0" borderId="0"/>
    <xf numFmtId="0" fontId="14" fillId="0" borderId="0"/>
    <xf numFmtId="0" fontId="2" fillId="0" borderId="0"/>
    <xf numFmtId="0" fontId="2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4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24" fillId="0" borderId="0"/>
    <xf numFmtId="9" fontId="2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62" fillId="0" borderId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173" fontId="14" fillId="0" borderId="0" applyFont="0" applyFill="0" applyBorder="0" applyAlignment="0" applyProtection="0"/>
    <xf numFmtId="0" fontId="3" fillId="5" borderId="15" applyNumberFormat="0" applyFont="0" applyAlignment="0" applyProtection="0"/>
    <xf numFmtId="0" fontId="14" fillId="0" borderId="0"/>
    <xf numFmtId="0" fontId="14" fillId="0" borderId="0"/>
    <xf numFmtId="0" fontId="11" fillId="0" borderId="0"/>
    <xf numFmtId="0" fontId="6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1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12" fillId="0" borderId="0"/>
    <xf numFmtId="0" fontId="14" fillId="0" borderId="0" applyNumberFormat="0" applyFill="0" applyBorder="0" applyAlignment="0" applyProtection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1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166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14" fillId="0" borderId="0"/>
    <xf numFmtId="0" fontId="2" fillId="0" borderId="0"/>
    <xf numFmtId="0" fontId="12" fillId="0" borderId="0"/>
    <xf numFmtId="0" fontId="1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2" fillId="0" borderId="0"/>
    <xf numFmtId="0" fontId="49" fillId="23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3" borderId="27" applyNumberFormat="0" applyAlignment="0" applyProtection="0"/>
    <xf numFmtId="0" fontId="34" fillId="23" borderId="27" applyNumberFormat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2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4" fillId="0" borderId="0"/>
  </cellStyleXfs>
  <cellXfs count="75">
    <xf numFmtId="0" fontId="0" fillId="0" borderId="0" xfId="0"/>
    <xf numFmtId="0" fontId="61" fillId="0" borderId="0" xfId="57" applyFont="1"/>
    <xf numFmtId="14" fontId="61" fillId="0" borderId="0" xfId="57" applyNumberFormat="1" applyFont="1"/>
    <xf numFmtId="167" fontId="61" fillId="0" borderId="0" xfId="57" applyNumberFormat="1" applyFont="1"/>
    <xf numFmtId="0" fontId="61" fillId="0" borderId="0" xfId="57" applyFont="1" applyAlignment="1">
      <alignment horizontal="center"/>
    </xf>
    <xf numFmtId="0" fontId="61" fillId="0" borderId="0" xfId="70" applyFont="1"/>
    <xf numFmtId="14" fontId="61" fillId="0" borderId="0" xfId="70" applyNumberFormat="1" applyFont="1"/>
    <xf numFmtId="167" fontId="61" fillId="0" borderId="0" xfId="70" applyNumberFormat="1" applyFont="1"/>
    <xf numFmtId="169" fontId="65" fillId="0" borderId="0" xfId="70" applyNumberFormat="1" applyFont="1" applyAlignment="1">
      <alignment horizontal="center"/>
    </xf>
    <xf numFmtId="0" fontId="66" fillId="0" borderId="0" xfId="0" applyFont="1"/>
    <xf numFmtId="0" fontId="67" fillId="0" borderId="0" xfId="0" applyFont="1" applyAlignment="1">
      <alignment horizontal="center" vertical="center"/>
    </xf>
    <xf numFmtId="14" fontId="66" fillId="0" borderId="0" xfId="0" applyNumberFormat="1" applyFont="1"/>
    <xf numFmtId="1" fontId="65" fillId="0" borderId="0" xfId="0" applyNumberFormat="1" applyFont="1" applyAlignment="1">
      <alignment vertical="center" wrapText="1"/>
    </xf>
    <xf numFmtId="167" fontId="66" fillId="0" borderId="0" xfId="0" applyNumberFormat="1" applyFont="1"/>
    <xf numFmtId="2" fontId="66" fillId="0" borderId="0" xfId="0" applyNumberFormat="1" applyFont="1"/>
    <xf numFmtId="168" fontId="66" fillId="0" borderId="0" xfId="0" applyNumberFormat="1" applyFont="1"/>
    <xf numFmtId="3" fontId="66" fillId="0" borderId="0" xfId="0" applyNumberFormat="1" applyFont="1"/>
    <xf numFmtId="1" fontId="66" fillId="0" borderId="0" xfId="0" applyNumberFormat="1" applyFont="1"/>
    <xf numFmtId="0" fontId="69" fillId="0" borderId="0" xfId="301" applyFont="1" applyAlignment="1">
      <alignment horizontal="center" vertical="center" wrapText="1"/>
    </xf>
    <xf numFmtId="0" fontId="70" fillId="0" borderId="0" xfId="67" applyFont="1"/>
    <xf numFmtId="0" fontId="70" fillId="0" borderId="0" xfId="67" applyFont="1" applyAlignment="1">
      <alignment horizontal="center"/>
    </xf>
    <xf numFmtId="0" fontId="69" fillId="0" borderId="0" xfId="0" applyFont="1"/>
    <xf numFmtId="167" fontId="69" fillId="0" borderId="0" xfId="0" applyNumberFormat="1" applyFont="1"/>
    <xf numFmtId="0" fontId="66" fillId="47" borderId="0" xfId="0" applyFont="1" applyFill="1"/>
    <xf numFmtId="0" fontId="69" fillId="47" borderId="0" xfId="0" applyFont="1" applyFill="1"/>
    <xf numFmtId="0" fontId="61" fillId="0" borderId="0" xfId="550" applyFont="1"/>
    <xf numFmtId="1" fontId="61" fillId="0" borderId="0" xfId="550" applyNumberFormat="1" applyFont="1"/>
    <xf numFmtId="0" fontId="61" fillId="0" borderId="0" xfId="68" applyFont="1"/>
    <xf numFmtId="0" fontId="65" fillId="0" borderId="0" xfId="68" applyFont="1" applyAlignment="1">
      <alignment horizontal="center" vertical="center" wrapText="1"/>
    </xf>
    <xf numFmtId="167" fontId="61" fillId="0" borderId="0" xfId="68" applyNumberFormat="1" applyFont="1"/>
    <xf numFmtId="0" fontId="71" fillId="0" borderId="0" xfId="68" applyFont="1"/>
    <xf numFmtId="167" fontId="68" fillId="0" borderId="0" xfId="0" applyNumberFormat="1" applyFont="1"/>
    <xf numFmtId="0" fontId="66" fillId="0" borderId="4" xfId="0" applyFont="1" applyBorder="1" applyAlignment="1">
      <alignment horizontal="left" indent="4"/>
    </xf>
    <xf numFmtId="4" fontId="66" fillId="0" borderId="0" xfId="0" applyNumberFormat="1" applyFont="1"/>
    <xf numFmtId="4" fontId="66" fillId="0" borderId="5" xfId="0" applyNumberFormat="1" applyFont="1" applyBorder="1"/>
    <xf numFmtId="0" fontId="66" fillId="0" borderId="9" xfId="0" applyFont="1" applyBorder="1" applyAlignment="1">
      <alignment horizontal="left" indent="4"/>
    </xf>
    <xf numFmtId="4" fontId="66" fillId="0" borderId="10" xfId="0" applyNumberFormat="1" applyFont="1" applyBorder="1"/>
    <xf numFmtId="4" fontId="66" fillId="0" borderId="11" xfId="0" applyNumberFormat="1" applyFont="1" applyBorder="1"/>
    <xf numFmtId="0" fontId="66" fillId="2" borderId="1" xfId="0" applyFont="1" applyFill="1" applyBorder="1"/>
    <xf numFmtId="0" fontId="66" fillId="2" borderId="2" xfId="0" applyFont="1" applyFill="1" applyBorder="1"/>
    <xf numFmtId="0" fontId="66" fillId="2" borderId="3" xfId="0" applyFont="1" applyFill="1" applyBorder="1"/>
    <xf numFmtId="0" fontId="66" fillId="2" borderId="4" xfId="0" applyFont="1" applyFill="1" applyBorder="1"/>
    <xf numFmtId="0" fontId="66" fillId="2" borderId="0" xfId="0" applyFont="1" applyFill="1"/>
    <xf numFmtId="0" fontId="66" fillId="2" borderId="5" xfId="0" applyFont="1" applyFill="1" applyBorder="1"/>
    <xf numFmtId="0" fontId="66" fillId="2" borderId="6" xfId="0" applyFont="1" applyFill="1" applyBorder="1"/>
    <xf numFmtId="0" fontId="66" fillId="2" borderId="7" xfId="0" applyFont="1" applyFill="1" applyBorder="1"/>
    <xf numFmtId="0" fontId="66" fillId="2" borderId="8" xfId="0" applyFont="1" applyFill="1" applyBorder="1"/>
    <xf numFmtId="0" fontId="66" fillId="0" borderId="4" xfId="0" applyFont="1" applyBorder="1" applyAlignment="1">
      <alignment horizontal="left" indent="3"/>
    </xf>
    <xf numFmtId="4" fontId="66" fillId="0" borderId="12" xfId="0" applyNumberFormat="1" applyFont="1" applyBorder="1"/>
    <xf numFmtId="0" fontId="66" fillId="0" borderId="0" xfId="302" applyFont="1"/>
    <xf numFmtId="166" fontId="69" fillId="0" borderId="0" xfId="302" applyNumberFormat="1" applyFont="1"/>
    <xf numFmtId="166" fontId="69" fillId="3" borderId="0" xfId="302" applyNumberFormat="1" applyFont="1" applyFill="1"/>
    <xf numFmtId="175" fontId="66" fillId="3" borderId="0" xfId="302" applyNumberFormat="1" applyFont="1" applyFill="1"/>
    <xf numFmtId="2" fontId="66" fillId="0" borderId="0" xfId="302" applyNumberFormat="1" applyFont="1"/>
    <xf numFmtId="0" fontId="69" fillId="47" borderId="10" xfId="302" applyFont="1" applyFill="1" applyBorder="1"/>
    <xf numFmtId="174" fontId="66" fillId="0" borderId="0" xfId="0" applyNumberFormat="1" applyFont="1"/>
    <xf numFmtId="164" fontId="66" fillId="0" borderId="0" xfId="302" applyNumberFormat="1" applyFont="1"/>
    <xf numFmtId="1" fontId="69" fillId="0" borderId="0" xfId="0" applyNumberFormat="1" applyFont="1" applyAlignment="1">
      <alignment vertical="center"/>
    </xf>
    <xf numFmtId="0" fontId="61" fillId="47" borderId="0" xfId="550" applyFont="1" applyFill="1"/>
    <xf numFmtId="14" fontId="61" fillId="47" borderId="0" xfId="550" applyNumberFormat="1" applyFont="1" applyFill="1"/>
    <xf numFmtId="0" fontId="66" fillId="47" borderId="0" xfId="550" applyFont="1" applyFill="1"/>
    <xf numFmtId="1" fontId="61" fillId="47" borderId="0" xfId="550" applyNumberFormat="1" applyFont="1" applyFill="1"/>
    <xf numFmtId="0" fontId="61" fillId="47" borderId="0" xfId="68" applyFont="1" applyFill="1"/>
    <xf numFmtId="0" fontId="65" fillId="47" borderId="0" xfId="68" applyFont="1" applyFill="1" applyAlignment="1">
      <alignment horizontal="center" vertical="center" wrapText="1"/>
    </xf>
    <xf numFmtId="2" fontId="61" fillId="47" borderId="0" xfId="68" applyNumberFormat="1" applyFont="1" applyFill="1"/>
    <xf numFmtId="2" fontId="66" fillId="47" borderId="0" xfId="0" applyNumberFormat="1" applyFont="1" applyFill="1"/>
    <xf numFmtId="0" fontId="71" fillId="47" borderId="0" xfId="68" applyFont="1" applyFill="1"/>
    <xf numFmtId="167" fontId="61" fillId="47" borderId="0" xfId="68" applyNumberFormat="1" applyFont="1" applyFill="1"/>
    <xf numFmtId="0" fontId="65" fillId="47" borderId="0" xfId="0" applyFont="1" applyFill="1"/>
    <xf numFmtId="167" fontId="66" fillId="47" borderId="0" xfId="0" applyNumberFormat="1" applyFont="1" applyFill="1"/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4"/>
    </xf>
    <xf numFmtId="0" fontId="66" fillId="0" borderId="10" xfId="0" applyFont="1" applyBorder="1" applyAlignment="1">
      <alignment horizontal="left" indent="4"/>
    </xf>
    <xf numFmtId="0" fontId="66" fillId="47" borderId="0" xfId="68" applyFont="1" applyFill="1" applyAlignment="1">
      <alignment horizontal="center"/>
    </xf>
    <xf numFmtId="0" fontId="66" fillId="47" borderId="0" xfId="66" applyFont="1" applyFill="1"/>
  </cellXfs>
  <cellStyles count="551">
    <cellStyle name="20% - 1. jelölőszín 2" xfId="352" xr:uid="{00000000-0005-0000-0000-000000000000}"/>
    <cellStyle name="20% - 2. jelölőszín 2" xfId="353" xr:uid="{00000000-0005-0000-0000-000001000000}"/>
    <cellStyle name="20% - 3. jelölőszín 2" xfId="354" xr:uid="{00000000-0005-0000-0000-000002000000}"/>
    <cellStyle name="20% - 4. jelölőszín 2" xfId="355" xr:uid="{00000000-0005-0000-0000-000003000000}"/>
    <cellStyle name="20% - 5. jelölőszín 2" xfId="356" xr:uid="{00000000-0005-0000-0000-000004000000}"/>
    <cellStyle name="20% - 6. jelölőszín 2" xfId="357" xr:uid="{00000000-0005-0000-0000-000005000000}"/>
    <cellStyle name="20% - Accent1 2" xfId="209" xr:uid="{00000000-0005-0000-0000-000006000000}"/>
    <cellStyle name="20% - Accent2 2" xfId="210" xr:uid="{00000000-0005-0000-0000-000007000000}"/>
    <cellStyle name="20% - Accent3 2" xfId="211" xr:uid="{00000000-0005-0000-0000-000008000000}"/>
    <cellStyle name="20% - Accent4 2" xfId="212" xr:uid="{00000000-0005-0000-0000-000009000000}"/>
    <cellStyle name="20% - Accent5 2" xfId="213" xr:uid="{00000000-0005-0000-0000-00000A000000}"/>
    <cellStyle name="20% - Accent6 2" xfId="214" xr:uid="{00000000-0005-0000-0000-00000B000000}"/>
    <cellStyle name="40% - 1. jelölőszín 2" xfId="358" xr:uid="{00000000-0005-0000-0000-00000C000000}"/>
    <cellStyle name="40% - 2. jelölőszín 2" xfId="359" xr:uid="{00000000-0005-0000-0000-00000D000000}"/>
    <cellStyle name="40% - 3. jelölőszín 2" xfId="360" xr:uid="{00000000-0005-0000-0000-00000E000000}"/>
    <cellStyle name="40% - 4. jelölőszín 2" xfId="361" xr:uid="{00000000-0005-0000-0000-00000F000000}"/>
    <cellStyle name="40% - 5. jelölőszín 2" xfId="362" xr:uid="{00000000-0005-0000-0000-000010000000}"/>
    <cellStyle name="40% - 6. jelölőszín 2" xfId="363" xr:uid="{00000000-0005-0000-0000-000011000000}"/>
    <cellStyle name="40% - Accent1 2" xfId="215" xr:uid="{00000000-0005-0000-0000-000012000000}"/>
    <cellStyle name="40% - Accent2 2" xfId="216" xr:uid="{00000000-0005-0000-0000-000013000000}"/>
    <cellStyle name="40% - Accent3 2" xfId="217" xr:uid="{00000000-0005-0000-0000-000014000000}"/>
    <cellStyle name="40% - Accent4 2" xfId="218" xr:uid="{00000000-0005-0000-0000-000015000000}"/>
    <cellStyle name="40% - Accent5 2" xfId="219" xr:uid="{00000000-0005-0000-0000-000016000000}"/>
    <cellStyle name="40% - Accent6 2" xfId="220" xr:uid="{00000000-0005-0000-0000-000017000000}"/>
    <cellStyle name="60% - Accent1 2" xfId="221" xr:uid="{00000000-0005-0000-0000-000018000000}"/>
    <cellStyle name="60% - Accent2 2" xfId="222" xr:uid="{00000000-0005-0000-0000-000019000000}"/>
    <cellStyle name="60% - Accent3 2" xfId="223" xr:uid="{00000000-0005-0000-0000-00001A000000}"/>
    <cellStyle name="60% - Accent4 2" xfId="224" xr:uid="{00000000-0005-0000-0000-00001B000000}"/>
    <cellStyle name="60% - Accent5 2" xfId="225" xr:uid="{00000000-0005-0000-0000-00001C000000}"/>
    <cellStyle name="60% - Accent6 2" xfId="226" xr:uid="{00000000-0005-0000-0000-00001D000000}"/>
    <cellStyle name="Accent1 2" xfId="227" xr:uid="{00000000-0005-0000-0000-00001E000000}"/>
    <cellStyle name="Accent2 2" xfId="23" xr:uid="{00000000-0005-0000-0000-00001F000000}"/>
    <cellStyle name="Accent3 2" xfId="228" xr:uid="{00000000-0005-0000-0000-000020000000}"/>
    <cellStyle name="Accent4 2" xfId="229" xr:uid="{00000000-0005-0000-0000-000021000000}"/>
    <cellStyle name="Accent5 2" xfId="230" xr:uid="{00000000-0005-0000-0000-000022000000}"/>
    <cellStyle name="Accent6 2" xfId="231" xr:uid="{00000000-0005-0000-0000-000023000000}"/>
    <cellStyle name="annee semestre" xfId="106" xr:uid="{00000000-0005-0000-0000-000024000000}"/>
    <cellStyle name="Bad 2" xfId="232" xr:uid="{00000000-0005-0000-0000-000025000000}"/>
    <cellStyle name="blp_column_header" xfId="299" xr:uid="{00000000-0005-0000-0000-000026000000}"/>
    <cellStyle name="Calculation 2" xfId="233" xr:uid="{00000000-0005-0000-0000-000027000000}"/>
    <cellStyle name="Calculation 2 2" xfId="499" xr:uid="{00000000-0005-0000-0000-000028000000}"/>
    <cellStyle name="Check Cell 2" xfId="234" xr:uid="{00000000-0005-0000-0000-000029000000}"/>
    <cellStyle name="Comma 2" xfId="24" xr:uid="{00000000-0005-0000-0000-00002A000000}"/>
    <cellStyle name="Comma 2 10" xfId="25" xr:uid="{00000000-0005-0000-0000-00002B000000}"/>
    <cellStyle name="Comma 2 10 2" xfId="132" xr:uid="{00000000-0005-0000-0000-00002C000000}"/>
    <cellStyle name="Comma 2 10 3" xfId="86" xr:uid="{00000000-0005-0000-0000-00002D000000}"/>
    <cellStyle name="Comma 2 11" xfId="26" xr:uid="{00000000-0005-0000-0000-00002E000000}"/>
    <cellStyle name="Comma 2 11 2" xfId="133" xr:uid="{00000000-0005-0000-0000-00002F000000}"/>
    <cellStyle name="Comma 2 11 3" xfId="87" xr:uid="{00000000-0005-0000-0000-000030000000}"/>
    <cellStyle name="Comma 2 12" xfId="27" xr:uid="{00000000-0005-0000-0000-000031000000}"/>
    <cellStyle name="Comma 2 12 2" xfId="134" xr:uid="{00000000-0005-0000-0000-000032000000}"/>
    <cellStyle name="Comma 2 12 3" xfId="88" xr:uid="{00000000-0005-0000-0000-000033000000}"/>
    <cellStyle name="Comma 2 13" xfId="28" xr:uid="{00000000-0005-0000-0000-000034000000}"/>
    <cellStyle name="Comma 2 13 2" xfId="135" xr:uid="{00000000-0005-0000-0000-000035000000}"/>
    <cellStyle name="Comma 2 13 3" xfId="89" xr:uid="{00000000-0005-0000-0000-000036000000}"/>
    <cellStyle name="Comma 2 14" xfId="29" xr:uid="{00000000-0005-0000-0000-000037000000}"/>
    <cellStyle name="Comma 2 14 2" xfId="136" xr:uid="{00000000-0005-0000-0000-000038000000}"/>
    <cellStyle name="Comma 2 14 3" xfId="90" xr:uid="{00000000-0005-0000-0000-000039000000}"/>
    <cellStyle name="Comma 2 2" xfId="30" xr:uid="{00000000-0005-0000-0000-00003A000000}"/>
    <cellStyle name="Comma 2 2 2" xfId="137" xr:uid="{00000000-0005-0000-0000-00003B000000}"/>
    <cellStyle name="Comma 2 2 3" xfId="91" xr:uid="{00000000-0005-0000-0000-00003C000000}"/>
    <cellStyle name="Comma 2 3" xfId="31" xr:uid="{00000000-0005-0000-0000-00003D000000}"/>
    <cellStyle name="Comma 2 3 2" xfId="138" xr:uid="{00000000-0005-0000-0000-00003E000000}"/>
    <cellStyle name="Comma 2 3 3" xfId="92" xr:uid="{00000000-0005-0000-0000-00003F000000}"/>
    <cellStyle name="Comma 2 4" xfId="32" xr:uid="{00000000-0005-0000-0000-000040000000}"/>
    <cellStyle name="Comma 2 4 2" xfId="139" xr:uid="{00000000-0005-0000-0000-000041000000}"/>
    <cellStyle name="Comma 2 4 3" xfId="93" xr:uid="{00000000-0005-0000-0000-000042000000}"/>
    <cellStyle name="Comma 2 5" xfId="33" xr:uid="{00000000-0005-0000-0000-000043000000}"/>
    <cellStyle name="Comma 2 5 2" xfId="140" xr:uid="{00000000-0005-0000-0000-000044000000}"/>
    <cellStyle name="Comma 2 5 3" xfId="94" xr:uid="{00000000-0005-0000-0000-000045000000}"/>
    <cellStyle name="Comma 2 6" xfId="34" xr:uid="{00000000-0005-0000-0000-000046000000}"/>
    <cellStyle name="Comma 2 6 2" xfId="141" xr:uid="{00000000-0005-0000-0000-000047000000}"/>
    <cellStyle name="Comma 2 6 3" xfId="95" xr:uid="{00000000-0005-0000-0000-000048000000}"/>
    <cellStyle name="Comma 2 7" xfId="35" xr:uid="{00000000-0005-0000-0000-000049000000}"/>
    <cellStyle name="Comma 2 7 2" xfId="142" xr:uid="{00000000-0005-0000-0000-00004A000000}"/>
    <cellStyle name="Comma 2 7 3" xfId="96" xr:uid="{00000000-0005-0000-0000-00004B000000}"/>
    <cellStyle name="Comma 2 8" xfId="36" xr:uid="{00000000-0005-0000-0000-00004C000000}"/>
    <cellStyle name="Comma 2 8 2" xfId="143" xr:uid="{00000000-0005-0000-0000-00004D000000}"/>
    <cellStyle name="Comma 2 8 3" xfId="97" xr:uid="{00000000-0005-0000-0000-00004E000000}"/>
    <cellStyle name="Comma 2 9" xfId="37" xr:uid="{00000000-0005-0000-0000-00004F000000}"/>
    <cellStyle name="Comma 2 9 2" xfId="144" xr:uid="{00000000-0005-0000-0000-000050000000}"/>
    <cellStyle name="Comma 2 9 3" xfId="98" xr:uid="{00000000-0005-0000-0000-000051000000}"/>
    <cellStyle name="Comma 3" xfId="38" xr:uid="{00000000-0005-0000-0000-000052000000}"/>
    <cellStyle name="Comma 4" xfId="39" xr:uid="{00000000-0005-0000-0000-000053000000}"/>
    <cellStyle name="Comma 4 2" xfId="145" xr:uid="{00000000-0005-0000-0000-000054000000}"/>
    <cellStyle name="Comma 4 3" xfId="99" xr:uid="{00000000-0005-0000-0000-000055000000}"/>
    <cellStyle name="Currency 2" xfId="71" xr:uid="{00000000-0005-0000-0000-000056000000}"/>
    <cellStyle name="Date" xfId="364" xr:uid="{00000000-0005-0000-0000-000057000000}"/>
    <cellStyle name="Detail ligne" xfId="235" xr:uid="{00000000-0005-0000-0000-000058000000}"/>
    <cellStyle name="Dezimal_ACEA" xfId="236" xr:uid="{00000000-0005-0000-0000-000059000000}"/>
    <cellStyle name="données" xfId="107" xr:uid="{00000000-0005-0000-0000-00005A000000}"/>
    <cellStyle name="donnéesbord" xfId="108" xr:uid="{00000000-0005-0000-0000-00005B000000}"/>
    <cellStyle name="Explanatory Text 2" xfId="237" xr:uid="{00000000-0005-0000-0000-00005C000000}"/>
    <cellStyle name="Ezres 2" xfId="40" xr:uid="{00000000-0005-0000-0000-00005D000000}"/>
    <cellStyle name="Ezres 2 2" xfId="408" xr:uid="{00000000-0005-0000-0000-00005E000000}"/>
    <cellStyle name="Ezres 2 2 2" xfId="503" xr:uid="{00000000-0005-0000-0000-00005F000000}"/>
    <cellStyle name="Ezres 2 58" xfId="413" xr:uid="{00000000-0005-0000-0000-000060000000}"/>
    <cellStyle name="Ezres 3" xfId="420" xr:uid="{00000000-0005-0000-0000-000061000000}"/>
    <cellStyle name="Good 2" xfId="238" xr:uid="{00000000-0005-0000-0000-000062000000}"/>
    <cellStyle name="Heading 1 2" xfId="239" xr:uid="{00000000-0005-0000-0000-000063000000}"/>
    <cellStyle name="Heading 2 2" xfId="240" xr:uid="{00000000-0005-0000-0000-000064000000}"/>
    <cellStyle name="Heading 3 2" xfId="241" xr:uid="{00000000-0005-0000-0000-000065000000}"/>
    <cellStyle name="Heading 4 2" xfId="242" xr:uid="{00000000-0005-0000-0000-000066000000}"/>
    <cellStyle name="Hivatkozás 2" xfId="146" xr:uid="{00000000-0005-0000-0000-000067000000}"/>
    <cellStyle name="Hyperlink 2" xfId="41" xr:uid="{00000000-0005-0000-0000-000068000000}"/>
    <cellStyle name="Hyperlink 3" xfId="42" xr:uid="{00000000-0005-0000-0000-000069000000}"/>
    <cellStyle name="Hyperlink䟟monetáris.xls Chart 4" xfId="43" xr:uid="{00000000-0005-0000-0000-00006A000000}"/>
    <cellStyle name="Identification requete" xfId="243" xr:uid="{00000000-0005-0000-0000-00006B000000}"/>
    <cellStyle name="Input 2" xfId="244" xr:uid="{00000000-0005-0000-0000-00006C000000}"/>
    <cellStyle name="Input 2 2" xfId="498" xr:uid="{00000000-0005-0000-0000-00006D000000}"/>
    <cellStyle name="Jegyzet 2" xfId="245" xr:uid="{00000000-0005-0000-0000-00006E000000}"/>
    <cellStyle name="Jegyzet 3" xfId="365" xr:uid="{00000000-0005-0000-0000-00006F000000}"/>
    <cellStyle name="Ligne détail" xfId="246" xr:uid="{00000000-0005-0000-0000-000070000000}"/>
    <cellStyle name="Linked Cell 2" xfId="247" xr:uid="{00000000-0005-0000-0000-000071000000}"/>
    <cellStyle name="MEV1" xfId="248" xr:uid="{00000000-0005-0000-0000-000072000000}"/>
    <cellStyle name="MEV2" xfId="249" xr:uid="{00000000-0005-0000-0000-000073000000}"/>
    <cellStyle name="Neutral 2" xfId="250" xr:uid="{00000000-0005-0000-0000-000074000000}"/>
    <cellStyle name="Normal" xfId="0" builtinId="0"/>
    <cellStyle name="Normal 10" xfId="44" xr:uid="{00000000-0005-0000-0000-000076000000}"/>
    <cellStyle name="Normál 10" xfId="1" xr:uid="{00000000-0005-0000-0000-000077000000}"/>
    <cellStyle name="Normal 10 2" xfId="148" xr:uid="{00000000-0005-0000-0000-000078000000}"/>
    <cellStyle name="Normál 10 2" xfId="147" xr:uid="{00000000-0005-0000-0000-000079000000}"/>
    <cellStyle name="Normál 10 3" xfId="453" xr:uid="{00000000-0005-0000-0000-00007A000000}"/>
    <cellStyle name="Normál 10 3 2" xfId="528" xr:uid="{00000000-0005-0000-0000-00007B000000}"/>
    <cellStyle name="Normal 10 4" xfId="67" xr:uid="{00000000-0005-0000-0000-00007C000000}"/>
    <cellStyle name="Normál 10 4" xfId="502" xr:uid="{00000000-0005-0000-0000-00007D000000}"/>
    <cellStyle name="Normal 11" xfId="45" xr:uid="{00000000-0005-0000-0000-00007E000000}"/>
    <cellStyle name="Normál 11" xfId="2" xr:uid="{00000000-0005-0000-0000-00007F000000}"/>
    <cellStyle name="Normal 11 18" xfId="523" xr:uid="{00000000-0005-0000-0000-000080000000}"/>
    <cellStyle name="Normal 11 2" xfId="149" xr:uid="{00000000-0005-0000-0000-000081000000}"/>
    <cellStyle name="Normál 11 2" xfId="325" xr:uid="{00000000-0005-0000-0000-000082000000}"/>
    <cellStyle name="Normál 11 3" xfId="489" xr:uid="{00000000-0005-0000-0000-000083000000}"/>
    <cellStyle name="Normál 11 4" xfId="483" xr:uid="{00000000-0005-0000-0000-000084000000}"/>
    <cellStyle name="Normal 12" xfId="46" xr:uid="{00000000-0005-0000-0000-000085000000}"/>
    <cellStyle name="Normál 12" xfId="3" xr:uid="{00000000-0005-0000-0000-000086000000}"/>
    <cellStyle name="Normál 12 2" xfId="366" xr:uid="{00000000-0005-0000-0000-000087000000}"/>
    <cellStyle name="Normal 13" xfId="101" xr:uid="{00000000-0005-0000-0000-000088000000}"/>
    <cellStyle name="Normál 13" xfId="4" xr:uid="{00000000-0005-0000-0000-000089000000}"/>
    <cellStyle name="Normal 13 2" xfId="150" xr:uid="{00000000-0005-0000-0000-00008A000000}"/>
    <cellStyle name="Normál 13 2" xfId="367" xr:uid="{00000000-0005-0000-0000-00008B000000}"/>
    <cellStyle name="Normal 13 3" xfId="300" xr:uid="{00000000-0005-0000-0000-00008C000000}"/>
    <cellStyle name="Normál 13 3" xfId="492" xr:uid="{00000000-0005-0000-0000-00008D000000}"/>
    <cellStyle name="Normál 13 4" xfId="544" xr:uid="{00000000-0005-0000-0000-00008E000000}"/>
    <cellStyle name="Normal 14" xfId="109" xr:uid="{00000000-0005-0000-0000-00008F000000}"/>
    <cellStyle name="Normál 14" xfId="5" xr:uid="{00000000-0005-0000-0000-000090000000}"/>
    <cellStyle name="Normal 14 2" xfId="151" xr:uid="{00000000-0005-0000-0000-000091000000}"/>
    <cellStyle name="Normál 14 2" xfId="368" xr:uid="{00000000-0005-0000-0000-000092000000}"/>
    <cellStyle name="Normal 14 2 2 2" xfId="522" xr:uid="{00000000-0005-0000-0000-000093000000}"/>
    <cellStyle name="Normál 14 3" xfId="493" xr:uid="{00000000-0005-0000-0000-000094000000}"/>
    <cellStyle name="Normál 14 4" xfId="545" xr:uid="{00000000-0005-0000-0000-000095000000}"/>
    <cellStyle name="Normal 15" xfId="152" xr:uid="{00000000-0005-0000-0000-000096000000}"/>
    <cellStyle name="Normál 15" xfId="6" xr:uid="{00000000-0005-0000-0000-000097000000}"/>
    <cellStyle name="Normal 15 2" xfId="153" xr:uid="{00000000-0005-0000-0000-000098000000}"/>
    <cellStyle name="Normal 16" xfId="154" xr:uid="{00000000-0005-0000-0000-000099000000}"/>
    <cellStyle name="Normál 16" xfId="66" xr:uid="{00000000-0005-0000-0000-00009A000000}"/>
    <cellStyle name="Normal 16 2" xfId="155" xr:uid="{00000000-0005-0000-0000-00009B000000}"/>
    <cellStyle name="Normál 16 2" xfId="69" xr:uid="{00000000-0005-0000-0000-00009C000000}"/>
    <cellStyle name="Normal 16 3" xfId="388" xr:uid="{00000000-0005-0000-0000-00009D000000}"/>
    <cellStyle name="Normál 16 3" xfId="427" xr:uid="{00000000-0005-0000-0000-00009E000000}"/>
    <cellStyle name="Normál 16 4" xfId="513" xr:uid="{00000000-0005-0000-0000-00009F000000}"/>
    <cellStyle name="Normál 16 5" xfId="548" xr:uid="{00000000-0005-0000-0000-0000A0000000}"/>
    <cellStyle name="Normal 17" xfId="156" xr:uid="{00000000-0005-0000-0000-0000A1000000}"/>
    <cellStyle name="Normál 17" xfId="68" xr:uid="{00000000-0005-0000-0000-0000A2000000}"/>
    <cellStyle name="Normal 17 2" xfId="157" xr:uid="{00000000-0005-0000-0000-0000A3000000}"/>
    <cellStyle name="Normál 17 2" xfId="537" xr:uid="{00000000-0005-0000-0000-0000A4000000}"/>
    <cellStyle name="Normál 17 3" xfId="549" xr:uid="{00000000-0005-0000-0000-0000A5000000}"/>
    <cellStyle name="Normal 18" xfId="158" xr:uid="{00000000-0005-0000-0000-0000A6000000}"/>
    <cellStyle name="Normál 18" xfId="70" xr:uid="{00000000-0005-0000-0000-0000A7000000}"/>
    <cellStyle name="Normal 18 2" xfId="159" xr:uid="{00000000-0005-0000-0000-0000A8000000}"/>
    <cellStyle name="Normal 18 3" xfId="319" xr:uid="{00000000-0005-0000-0000-0000A9000000}"/>
    <cellStyle name="Normal 18 3 2" xfId="345" xr:uid="{00000000-0005-0000-0000-0000AA000000}"/>
    <cellStyle name="Normal 18 3 2 2" xfId="389" xr:uid="{00000000-0005-0000-0000-0000AB000000}"/>
    <cellStyle name="Normal 18 3 2 3" xfId="390" xr:uid="{00000000-0005-0000-0000-0000AC000000}"/>
    <cellStyle name="Normal 18 3 3" xfId="391" xr:uid="{00000000-0005-0000-0000-0000AD000000}"/>
    <cellStyle name="Normal 18 4" xfId="322" xr:uid="{00000000-0005-0000-0000-0000AE000000}"/>
    <cellStyle name="Normal 18 4 2" xfId="346" xr:uid="{00000000-0005-0000-0000-0000AF000000}"/>
    <cellStyle name="Normal 19" xfId="160" xr:uid="{00000000-0005-0000-0000-0000B0000000}"/>
    <cellStyle name="Normál 19" xfId="72" xr:uid="{00000000-0005-0000-0000-0000B1000000}"/>
    <cellStyle name="Normal 19 2" xfId="161" xr:uid="{00000000-0005-0000-0000-0000B2000000}"/>
    <cellStyle name="Normal 2" xfId="7" xr:uid="{00000000-0005-0000-0000-0000B3000000}"/>
    <cellStyle name="Normál 2" xfId="8" xr:uid="{00000000-0005-0000-0000-0000B4000000}"/>
    <cellStyle name="Normal 2 10" xfId="162" xr:uid="{00000000-0005-0000-0000-0000B5000000}"/>
    <cellStyle name="Normál 2 10" xfId="467" xr:uid="{00000000-0005-0000-0000-0000B6000000}"/>
    <cellStyle name="Normal 2 10 2" xfId="277" xr:uid="{00000000-0005-0000-0000-0000B7000000}"/>
    <cellStyle name="Normal 2 10 2 2" xfId="471" xr:uid="{00000000-0005-0000-0000-0000B8000000}"/>
    <cellStyle name="Normal 2 10 3" xfId="283" xr:uid="{00000000-0005-0000-0000-0000B9000000}"/>
    <cellStyle name="Normal 2 10 3 2" xfId="476" xr:uid="{00000000-0005-0000-0000-0000BA000000}"/>
    <cellStyle name="Normal 2 10 4" xfId="516" xr:uid="{00000000-0005-0000-0000-0000BB000000}"/>
    <cellStyle name="Normal 2 10 5" xfId="539" xr:uid="{00000000-0005-0000-0000-0000BC000000}"/>
    <cellStyle name="Normal 2 10 6" xfId="455" xr:uid="{00000000-0005-0000-0000-0000BD000000}"/>
    <cellStyle name="Normal 2 11" xfId="163" xr:uid="{00000000-0005-0000-0000-0000BE000000}"/>
    <cellStyle name="Normál 2 11" xfId="550" xr:uid="{00000000-0005-0000-0000-0000BF000000}"/>
    <cellStyle name="Normal 2 11 2" xfId="456" xr:uid="{00000000-0005-0000-0000-0000C0000000}"/>
    <cellStyle name="Normal 2 12" xfId="272" xr:uid="{00000000-0005-0000-0000-0000C1000000}"/>
    <cellStyle name="Normal 2 13" xfId="301" xr:uid="{00000000-0005-0000-0000-0000C2000000}"/>
    <cellStyle name="Normal 2 13 3" xfId="525" xr:uid="{00000000-0005-0000-0000-0000C3000000}"/>
    <cellStyle name="Normal 2 14" xfId="302" xr:uid="{00000000-0005-0000-0000-0000C4000000}"/>
    <cellStyle name="Normal 2 15" xfId="369" xr:uid="{00000000-0005-0000-0000-0000C5000000}"/>
    <cellStyle name="Normal 2 16" xfId="392" xr:uid="{00000000-0005-0000-0000-0000C6000000}"/>
    <cellStyle name="Normal 2 17" xfId="387" xr:uid="{00000000-0005-0000-0000-0000C7000000}"/>
    <cellStyle name="Normal 2 18" xfId="73" xr:uid="{00000000-0005-0000-0000-0000C8000000}"/>
    <cellStyle name="Normal 2 19" xfId="431" xr:uid="{00000000-0005-0000-0000-0000C9000000}"/>
    <cellStyle name="Normal 2 2" xfId="47" xr:uid="{00000000-0005-0000-0000-0000CA000000}"/>
    <cellStyle name="Normál 2 2" xfId="9" xr:uid="{00000000-0005-0000-0000-0000CB000000}"/>
    <cellStyle name="Normal 2 2 2" xfId="164" xr:uid="{00000000-0005-0000-0000-0000CC000000}"/>
    <cellStyle name="Normál 2 2 2" xfId="48" xr:uid="{00000000-0005-0000-0000-0000CD000000}"/>
    <cellStyle name="Normál 2 2 2 10" xfId="521" xr:uid="{00000000-0005-0000-0000-0000CE000000}"/>
    <cellStyle name="Normál 2 2 2 10 2" xfId="543" xr:uid="{00000000-0005-0000-0000-0000CF000000}"/>
    <cellStyle name="Normál 2 2 2 10 3" xfId="542" xr:uid="{00000000-0005-0000-0000-0000D0000000}"/>
    <cellStyle name="Normál 2 2 2 2" xfId="370" xr:uid="{00000000-0005-0000-0000-0000D1000000}"/>
    <cellStyle name="Normál 2 2 2 2 2" xfId="494" xr:uid="{00000000-0005-0000-0000-0000D2000000}"/>
    <cellStyle name="Normal 2 2 3" xfId="383" xr:uid="{00000000-0005-0000-0000-0000D3000000}"/>
    <cellStyle name="Normál 2 2 3" xfId="75" xr:uid="{00000000-0005-0000-0000-0000D4000000}"/>
    <cellStyle name="Normal 2 2 4" xfId="428" xr:uid="{00000000-0005-0000-0000-0000D5000000}"/>
    <cellStyle name="Normál 2 2 4" xfId="434" xr:uid="{00000000-0005-0000-0000-0000D6000000}"/>
    <cellStyle name="Normál 2 2 5" xfId="466" xr:uid="{00000000-0005-0000-0000-0000D7000000}"/>
    <cellStyle name="Normal 2 20" xfId="468" xr:uid="{00000000-0005-0000-0000-0000D8000000}"/>
    <cellStyle name="Normal 2 3" xfId="49" xr:uid="{00000000-0005-0000-0000-0000D9000000}"/>
    <cellStyle name="Normál 2 3" xfId="10" xr:uid="{00000000-0005-0000-0000-0000DA000000}"/>
    <cellStyle name="Normal 2 3 2" xfId="284" xr:uid="{00000000-0005-0000-0000-0000DB000000}"/>
    <cellStyle name="Normál 2 3 2" xfId="76" xr:uid="{00000000-0005-0000-0000-0000DC000000}"/>
    <cellStyle name="Normal 2 3 2 2" xfId="371" xr:uid="{00000000-0005-0000-0000-0000DD000000}"/>
    <cellStyle name="Normal 2 3 2 2 2" xfId="429" xr:uid="{00000000-0005-0000-0000-0000DE000000}"/>
    <cellStyle name="Normal 2 3 2 2 2 2" xfId="514" xr:uid="{00000000-0005-0000-0000-0000DF000000}"/>
    <cellStyle name="Normal 2 3 2 2 2 4 2" xfId="527" xr:uid="{00000000-0005-0000-0000-0000E0000000}"/>
    <cellStyle name="Normal 2 3 2 2 3" xfId="495" xr:uid="{00000000-0005-0000-0000-0000E1000000}"/>
    <cellStyle name="Normal 2 3 2 3" xfId="477" xr:uid="{00000000-0005-0000-0000-0000E2000000}"/>
    <cellStyle name="Normal 2 3 2 4" xfId="462" xr:uid="{00000000-0005-0000-0000-0000E3000000}"/>
    <cellStyle name="Normal 2 3 3" xfId="295" xr:uid="{00000000-0005-0000-0000-0000E4000000}"/>
    <cellStyle name="Normál 2 3 3" xfId="435" xr:uid="{00000000-0005-0000-0000-0000E5000000}"/>
    <cellStyle name="Normal 2 3 3 2" xfId="482" xr:uid="{00000000-0005-0000-0000-0000E6000000}"/>
    <cellStyle name="Normal 2 3 3 2 2" xfId="526" xr:uid="{00000000-0005-0000-0000-0000E7000000}"/>
    <cellStyle name="Normal 2 3 3 3" xfId="444" xr:uid="{00000000-0005-0000-0000-0000E8000000}"/>
    <cellStyle name="Normal 2 3 3 4 2" xfId="531" xr:uid="{00000000-0005-0000-0000-0000E9000000}"/>
    <cellStyle name="Normal 2 3 3 4 3" xfId="535" xr:uid="{00000000-0005-0000-0000-0000EA000000}"/>
    <cellStyle name="Normal 2 3 4" xfId="100" xr:uid="{00000000-0005-0000-0000-0000EB000000}"/>
    <cellStyle name="Normál 2 3 4" xfId="465" xr:uid="{00000000-0005-0000-0000-0000EC000000}"/>
    <cellStyle name="Normal 2 3 4 2" xfId="538" xr:uid="{00000000-0005-0000-0000-0000ED000000}"/>
    <cellStyle name="Normal 2 3 5" xfId="445" xr:uid="{00000000-0005-0000-0000-0000EE000000}"/>
    <cellStyle name="Normal 2 3 6" xfId="487" xr:uid="{00000000-0005-0000-0000-0000EF000000}"/>
    <cellStyle name="Normal 2 4" xfId="50" xr:uid="{00000000-0005-0000-0000-0000F0000000}"/>
    <cellStyle name="Normál 2 4" xfId="51" xr:uid="{00000000-0005-0000-0000-0000F1000000}"/>
    <cellStyle name="Normal 2 5" xfId="102" xr:uid="{00000000-0005-0000-0000-0000F2000000}"/>
    <cellStyle name="Normál 2 5" xfId="52" xr:uid="{00000000-0005-0000-0000-0000F3000000}"/>
    <cellStyle name="Normal 2 5 2" xfId="165" xr:uid="{00000000-0005-0000-0000-0000F4000000}"/>
    <cellStyle name="Normal 2 6" xfId="105" xr:uid="{00000000-0005-0000-0000-0000F5000000}"/>
    <cellStyle name="Normál 2 6" xfId="103" xr:uid="{00000000-0005-0000-0000-0000F6000000}"/>
    <cellStyle name="Normál 2 69" xfId="412" xr:uid="{00000000-0005-0000-0000-0000F7000000}"/>
    <cellStyle name="Normal 2 7" xfId="166" xr:uid="{00000000-0005-0000-0000-0000F8000000}"/>
    <cellStyle name="Normál 2 7" xfId="273" xr:uid="{00000000-0005-0000-0000-0000F9000000}"/>
    <cellStyle name="Normal 2 7 2" xfId="457" xr:uid="{00000000-0005-0000-0000-0000FA000000}"/>
    <cellStyle name="Normal 2 7 3" xfId="491" xr:uid="{00000000-0005-0000-0000-0000FB000000}"/>
    <cellStyle name="Normal 2 8" xfId="167" xr:uid="{00000000-0005-0000-0000-0000FC000000}"/>
    <cellStyle name="Normál 2 8" xfId="74" xr:uid="{00000000-0005-0000-0000-0000FD000000}"/>
    <cellStyle name="Normal 2 8 2" xfId="458" xr:uid="{00000000-0005-0000-0000-0000FE000000}"/>
    <cellStyle name="Normal 2 8 3" xfId="488" xr:uid="{00000000-0005-0000-0000-0000FF000000}"/>
    <cellStyle name="Normal 2 9" xfId="168" xr:uid="{00000000-0005-0000-0000-000000010000}"/>
    <cellStyle name="Normál 2 9" xfId="433" xr:uid="{00000000-0005-0000-0000-000001010000}"/>
    <cellStyle name="Normal 2 9 2" xfId="459" xr:uid="{00000000-0005-0000-0000-000002010000}"/>
    <cellStyle name="Normal 2 9 3" xfId="460" xr:uid="{00000000-0005-0000-0000-000003010000}"/>
    <cellStyle name="Normal 20" xfId="169" xr:uid="{00000000-0005-0000-0000-000004010000}"/>
    <cellStyle name="Normal 20 2" xfId="170" xr:uid="{00000000-0005-0000-0000-000005010000}"/>
    <cellStyle name="Normal 21" xfId="171" xr:uid="{00000000-0005-0000-0000-000006010000}"/>
    <cellStyle name="Normál 21" xfId="393" xr:uid="{00000000-0005-0000-0000-000007010000}"/>
    <cellStyle name="Normal 21 2" xfId="172" xr:uid="{00000000-0005-0000-0000-000008010000}"/>
    <cellStyle name="Normál 21 3" xfId="411" xr:uid="{00000000-0005-0000-0000-000009010000}"/>
    <cellStyle name="Normal 22" xfId="173" xr:uid="{00000000-0005-0000-0000-00000A010000}"/>
    <cellStyle name="Normal 23" xfId="174" xr:uid="{00000000-0005-0000-0000-00000B010000}"/>
    <cellStyle name="Normal 24" xfId="175" xr:uid="{00000000-0005-0000-0000-00000C010000}"/>
    <cellStyle name="Normal 25" xfId="176" xr:uid="{00000000-0005-0000-0000-00000D010000}"/>
    <cellStyle name="Normal 26" xfId="177" xr:uid="{00000000-0005-0000-0000-00000E010000}"/>
    <cellStyle name="Normal 27" xfId="274" xr:uid="{00000000-0005-0000-0000-00000F010000}"/>
    <cellStyle name="Normal 27 2" xfId="303" xr:uid="{00000000-0005-0000-0000-000010010000}"/>
    <cellStyle name="Normal 28" xfId="281" xr:uid="{00000000-0005-0000-0000-000011010000}"/>
    <cellStyle name="Normal 28 2" xfId="304" xr:uid="{00000000-0005-0000-0000-000012010000}"/>
    <cellStyle name="Normal 28 2 2" xfId="484" xr:uid="{00000000-0005-0000-0000-000013010000}"/>
    <cellStyle name="Normal 29" xfId="178" xr:uid="{00000000-0005-0000-0000-000014010000}"/>
    <cellStyle name="Normal 3" xfId="53" xr:uid="{00000000-0005-0000-0000-000015010000}"/>
    <cellStyle name="Normál 3" xfId="11" xr:uid="{00000000-0005-0000-0000-000016010000}"/>
    <cellStyle name="Normal 3 10" xfId="179" xr:uid="{00000000-0005-0000-0000-000017010000}"/>
    <cellStyle name="Normal 3 11" xfId="180" xr:uid="{00000000-0005-0000-0000-000018010000}"/>
    <cellStyle name="Normal 3 12" xfId="251" xr:uid="{00000000-0005-0000-0000-000019010000}"/>
    <cellStyle name="Normal 3 12 2" xfId="372" xr:uid="{00000000-0005-0000-0000-00001A010000}"/>
    <cellStyle name="Normal 3 12 2 2" xfId="496" xr:uid="{00000000-0005-0000-0000-00001B010000}"/>
    <cellStyle name="Normal 3 12 3" xfId="463" xr:uid="{00000000-0005-0000-0000-00001C010000}"/>
    <cellStyle name="Normal 3 13" xfId="305" xr:uid="{00000000-0005-0000-0000-00001D010000}"/>
    <cellStyle name="Normal 3 14" xfId="306" xr:uid="{00000000-0005-0000-0000-00001E010000}"/>
    <cellStyle name="Normal 3 2" xfId="54" xr:uid="{00000000-0005-0000-0000-00001F010000}"/>
    <cellStyle name="Normál 3 2" xfId="12" xr:uid="{00000000-0005-0000-0000-000020010000}"/>
    <cellStyle name="Normal 3 2 2" xfId="318" xr:uid="{00000000-0005-0000-0000-000021010000}"/>
    <cellStyle name="Normál 3 2 2" xfId="394" xr:uid="{00000000-0005-0000-0000-000022010000}"/>
    <cellStyle name="Normál 3 2 3" xfId="500" xr:uid="{00000000-0005-0000-0000-000023010000}"/>
    <cellStyle name="Normál 3 2 4" xfId="546" xr:uid="{00000000-0005-0000-0000-000024010000}"/>
    <cellStyle name="Normal 3 2 6" xfId="541" xr:uid="{00000000-0005-0000-0000-000025010000}"/>
    <cellStyle name="Normal 3 3" xfId="181" xr:uid="{00000000-0005-0000-0000-000026010000}"/>
    <cellStyle name="Normál 3 3" xfId="77" xr:uid="{00000000-0005-0000-0000-000027010000}"/>
    <cellStyle name="Normal 3 4" xfId="182" xr:uid="{00000000-0005-0000-0000-000028010000}"/>
    <cellStyle name="Normál 3 4" xfId="436" xr:uid="{00000000-0005-0000-0000-000029010000}"/>
    <cellStyle name="Normal 3 5" xfId="183" xr:uid="{00000000-0005-0000-0000-00002A010000}"/>
    <cellStyle name="Normál 3 5" xfId="464" xr:uid="{00000000-0005-0000-0000-00002B010000}"/>
    <cellStyle name="Normál 3 59" xfId="410" xr:uid="{00000000-0005-0000-0000-00002C010000}"/>
    <cellStyle name="Normal 3 6" xfId="184" xr:uid="{00000000-0005-0000-0000-00002D010000}"/>
    <cellStyle name="Normal 3 7" xfId="185" xr:uid="{00000000-0005-0000-0000-00002E010000}"/>
    <cellStyle name="Normal 3 8" xfId="186" xr:uid="{00000000-0005-0000-0000-00002F010000}"/>
    <cellStyle name="Normal 3 9" xfId="187" xr:uid="{00000000-0005-0000-0000-000030010000}"/>
    <cellStyle name="Normal 30" xfId="285" xr:uid="{00000000-0005-0000-0000-000031010000}"/>
    <cellStyle name="Normal 31" xfId="188" xr:uid="{00000000-0005-0000-0000-000032010000}"/>
    <cellStyle name="Normal 32" xfId="286" xr:uid="{00000000-0005-0000-0000-000033010000}"/>
    <cellStyle name="Normal 32 2" xfId="478" xr:uid="{00000000-0005-0000-0000-000034010000}"/>
    <cellStyle name="Normal 33" xfId="189" xr:uid="{00000000-0005-0000-0000-000035010000}"/>
    <cellStyle name="Normal 34" xfId="287" xr:uid="{00000000-0005-0000-0000-000036010000}"/>
    <cellStyle name="Normal 35" xfId="190" xr:uid="{00000000-0005-0000-0000-000037010000}"/>
    <cellStyle name="Normal 36" xfId="288" xr:uid="{00000000-0005-0000-0000-000038010000}"/>
    <cellStyle name="Normal 36 2" xfId="307" xr:uid="{00000000-0005-0000-0000-000039010000}"/>
    <cellStyle name="Normal 36 2 2" xfId="338" xr:uid="{00000000-0005-0000-0000-00003A010000}"/>
    <cellStyle name="Normal 36 3" xfId="332" xr:uid="{00000000-0005-0000-0000-00003B010000}"/>
    <cellStyle name="Normal 37" xfId="296" xr:uid="{00000000-0005-0000-0000-00003C010000}"/>
    <cellStyle name="Normal 37 2" xfId="308" xr:uid="{00000000-0005-0000-0000-00003D010000}"/>
    <cellStyle name="Normal 37 2 2" xfId="339" xr:uid="{00000000-0005-0000-0000-00003E010000}"/>
    <cellStyle name="Normal 37 3" xfId="336" xr:uid="{00000000-0005-0000-0000-00003F010000}"/>
    <cellStyle name="Normal 38" xfId="191" xr:uid="{00000000-0005-0000-0000-000040010000}"/>
    <cellStyle name="Normal 39" xfId="309" xr:uid="{00000000-0005-0000-0000-000041010000}"/>
    <cellStyle name="Normal 39 2" xfId="340" xr:uid="{00000000-0005-0000-0000-000042010000}"/>
    <cellStyle name="Normal 4" xfId="55" xr:uid="{00000000-0005-0000-0000-000043010000}"/>
    <cellStyle name="Normál 4" xfId="13" xr:uid="{00000000-0005-0000-0000-000044010000}"/>
    <cellStyle name="Normal 4 2" xfId="192" xr:uid="{00000000-0005-0000-0000-000045010000}"/>
    <cellStyle name="Normál 4 2" xfId="14" xr:uid="{00000000-0005-0000-0000-000046010000}"/>
    <cellStyle name="Normál 4 2 2" xfId="78" xr:uid="{00000000-0005-0000-0000-000047010000}"/>
    <cellStyle name="Normal 4 3" xfId="320" xr:uid="{00000000-0005-0000-0000-000048010000}"/>
    <cellStyle name="Normál 4 3" xfId="15" xr:uid="{00000000-0005-0000-0000-000049010000}"/>
    <cellStyle name="Normal 4 3 2" xfId="395" xr:uid="{00000000-0005-0000-0000-00004A010000}"/>
    <cellStyle name="Normal 4 4" xfId="349" xr:uid="{00000000-0005-0000-0000-00004B010000}"/>
    <cellStyle name="Normál 4 4" xfId="16" xr:uid="{00000000-0005-0000-0000-00004C010000}"/>
    <cellStyle name="Normal 4 5" xfId="382" xr:uid="{00000000-0005-0000-0000-00004D010000}"/>
    <cellStyle name="Normál 4 5" xfId="437" xr:uid="{00000000-0005-0000-0000-00004E010000}"/>
    <cellStyle name="Normal 4 6" xfId="385" xr:uid="{00000000-0005-0000-0000-00004F010000}"/>
    <cellStyle name="Normál 4 6" xfId="450" xr:uid="{00000000-0005-0000-0000-000050010000}"/>
    <cellStyle name="Normal 40" xfId="193" xr:uid="{00000000-0005-0000-0000-000051010000}"/>
    <cellStyle name="Normal 41" xfId="317" xr:uid="{00000000-0005-0000-0000-000052010000}"/>
    <cellStyle name="Normal 41 2" xfId="344" xr:uid="{00000000-0005-0000-0000-000053010000}"/>
    <cellStyle name="Normal 42" xfId="323" xr:uid="{00000000-0005-0000-0000-000054010000}"/>
    <cellStyle name="Normal 42 2" xfId="347" xr:uid="{00000000-0005-0000-0000-000055010000}"/>
    <cellStyle name="Normal 43" xfId="324" xr:uid="{00000000-0005-0000-0000-000056010000}"/>
    <cellStyle name="Normal 43 2" xfId="348" xr:uid="{00000000-0005-0000-0000-000057010000}"/>
    <cellStyle name="Normal 43 2 2" xfId="373" xr:uid="{00000000-0005-0000-0000-000058010000}"/>
    <cellStyle name="Normal 43 2 3" xfId="374" xr:uid="{00000000-0005-0000-0000-000059010000}"/>
    <cellStyle name="Normal 43 2 3 2" xfId="396" xr:uid="{00000000-0005-0000-0000-00005A010000}"/>
    <cellStyle name="Normal 43 2 4" xfId="375" xr:uid="{00000000-0005-0000-0000-00005B010000}"/>
    <cellStyle name="Normal 44" xfId="194" xr:uid="{00000000-0005-0000-0000-00005C010000}"/>
    <cellStyle name="Normal 45" xfId="350" xr:uid="{00000000-0005-0000-0000-00005D010000}"/>
    <cellStyle name="Normal 45 2" xfId="351" xr:uid="{00000000-0005-0000-0000-00005E010000}"/>
    <cellStyle name="Normal 45 2 2" xfId="397" xr:uid="{00000000-0005-0000-0000-00005F010000}"/>
    <cellStyle name="Normal 45 3" xfId="381" xr:uid="{00000000-0005-0000-0000-000060010000}"/>
    <cellStyle name="Normal 45 3 2" xfId="426" xr:uid="{00000000-0005-0000-0000-000061010000}"/>
    <cellStyle name="Normal 45 4" xfId="384" xr:uid="{00000000-0005-0000-0000-000062010000}"/>
    <cellStyle name="Normal 46" xfId="376" xr:uid="{00000000-0005-0000-0000-000063010000}"/>
    <cellStyle name="Normal 47" xfId="377" xr:uid="{00000000-0005-0000-0000-000064010000}"/>
    <cellStyle name="Normal 47 2" xfId="398" xr:uid="{00000000-0005-0000-0000-000065010000}"/>
    <cellStyle name="Normal 47 4" xfId="407" xr:uid="{00000000-0005-0000-0000-000066010000}"/>
    <cellStyle name="Normal 48" xfId="378" xr:uid="{00000000-0005-0000-0000-000067010000}"/>
    <cellStyle name="Normal 49" xfId="379" xr:uid="{00000000-0005-0000-0000-000068010000}"/>
    <cellStyle name="Normal 5" xfId="56" xr:uid="{00000000-0005-0000-0000-000069010000}"/>
    <cellStyle name="Normál 5" xfId="17" xr:uid="{00000000-0005-0000-0000-00006A010000}"/>
    <cellStyle name="Normal 5 2" xfId="310" xr:uid="{00000000-0005-0000-0000-00006B010000}"/>
    <cellStyle name="Normál 5 2" xfId="278" xr:uid="{00000000-0005-0000-0000-00006C010000}"/>
    <cellStyle name="Normal 5 2 2" xfId="341" xr:uid="{00000000-0005-0000-0000-00006D010000}"/>
    <cellStyle name="Normál 5 2 2" xfId="472" xr:uid="{00000000-0005-0000-0000-00006E010000}"/>
    <cellStyle name="Normal 5 2 3" xfId="331" xr:uid="{00000000-0005-0000-0000-00006F010000}"/>
    <cellStyle name="Normál 5 2 3" xfId="432" xr:uid="{00000000-0005-0000-0000-000070010000}"/>
    <cellStyle name="Normal 5 2 4" xfId="330" xr:uid="{00000000-0005-0000-0000-000071010000}"/>
    <cellStyle name="Normal 5 3" xfId="321" xr:uid="{00000000-0005-0000-0000-000072010000}"/>
    <cellStyle name="Normál 5 3" xfId="289" xr:uid="{00000000-0005-0000-0000-000073010000}"/>
    <cellStyle name="Normál 5 3 2" xfId="380" xr:uid="{00000000-0005-0000-0000-000074010000}"/>
    <cellStyle name="Normál 5 3 2 2" xfId="497" xr:uid="{00000000-0005-0000-0000-000075010000}"/>
    <cellStyle name="Normál 5 3 3" xfId="479" xr:uid="{00000000-0005-0000-0000-000076010000}"/>
    <cellStyle name="Normál 5 4" xfId="311" xr:uid="{00000000-0005-0000-0000-000077010000}"/>
    <cellStyle name="Normál 5 4 2" xfId="485" xr:uid="{00000000-0005-0000-0000-000078010000}"/>
    <cellStyle name="Normál 5 5" xfId="414" xr:uid="{00000000-0005-0000-0000-000079010000}"/>
    <cellStyle name="Normál 5 5 2" xfId="504" xr:uid="{00000000-0005-0000-0000-00007A010000}"/>
    <cellStyle name="Normál 5 6" xfId="79" xr:uid="{00000000-0005-0000-0000-00007B010000}"/>
    <cellStyle name="Normál 5 6 2" xfId="515" xr:uid="{00000000-0005-0000-0000-00007C010000}"/>
    <cellStyle name="Normál 5 7" xfId="438" xr:uid="{00000000-0005-0000-0000-00007D010000}"/>
    <cellStyle name="Normál 5 8" xfId="490" xr:uid="{00000000-0005-0000-0000-00007E010000}"/>
    <cellStyle name="Normal 50" xfId="386" xr:uid="{00000000-0005-0000-0000-00007F010000}"/>
    <cellStyle name="Normal 51" xfId="399" xr:uid="{00000000-0005-0000-0000-000080010000}"/>
    <cellStyle name="Normal 52" xfId="400" xr:uid="{00000000-0005-0000-0000-000081010000}"/>
    <cellStyle name="Normal 53" xfId="401" xr:uid="{00000000-0005-0000-0000-000082010000}"/>
    <cellStyle name="Normal 54" xfId="409" xr:uid="{00000000-0005-0000-0000-000083010000}"/>
    <cellStyle name="Normal 55" xfId="415" xr:uid="{00000000-0005-0000-0000-000084010000}"/>
    <cellStyle name="Normal 55 2" xfId="505" xr:uid="{00000000-0005-0000-0000-000085010000}"/>
    <cellStyle name="Normal 56" xfId="416" xr:uid="{00000000-0005-0000-0000-000086010000}"/>
    <cellStyle name="Normal 56 2" xfId="517" xr:uid="{00000000-0005-0000-0000-000087010000}"/>
    <cellStyle name="Normal 56 3" xfId="506" xr:uid="{00000000-0005-0000-0000-000088010000}"/>
    <cellStyle name="Normal 57" xfId="430" xr:uid="{00000000-0005-0000-0000-000089010000}"/>
    <cellStyle name="Normal 58" xfId="469" xr:uid="{00000000-0005-0000-0000-00008A010000}"/>
    <cellStyle name="Normal 6" xfId="57" xr:uid="{00000000-0005-0000-0000-00008B010000}"/>
    <cellStyle name="Normál 6" xfId="18" xr:uid="{00000000-0005-0000-0000-00008C010000}"/>
    <cellStyle name="Normal 6 2" xfId="423" xr:uid="{00000000-0005-0000-0000-00008D010000}"/>
    <cellStyle name="Normál 6 2" xfId="80" xr:uid="{00000000-0005-0000-0000-00008E010000}"/>
    <cellStyle name="Normál 6 3" xfId="439" xr:uid="{00000000-0005-0000-0000-00008F010000}"/>
    <cellStyle name="Normál 6 4" xfId="501" xr:uid="{00000000-0005-0000-0000-000090010000}"/>
    <cellStyle name="Normal 60" xfId="195" xr:uid="{00000000-0005-0000-0000-000091010000}"/>
    <cellStyle name="Normál 64 2" xfId="530" xr:uid="{00000000-0005-0000-0000-000092010000}"/>
    <cellStyle name="Normál 64 3" xfId="534" xr:uid="{00000000-0005-0000-0000-000093010000}"/>
    <cellStyle name="Normal 66" xfId="196" xr:uid="{00000000-0005-0000-0000-000094010000}"/>
    <cellStyle name="Normal 68" xfId="197" xr:uid="{00000000-0005-0000-0000-000095010000}"/>
    <cellStyle name="Normal 7" xfId="58" xr:uid="{00000000-0005-0000-0000-000096010000}"/>
    <cellStyle name="Normál 7" xfId="19" xr:uid="{00000000-0005-0000-0000-000097010000}"/>
    <cellStyle name="Normal 7 2" xfId="131" xr:uid="{00000000-0005-0000-0000-000098010000}"/>
    <cellStyle name="Normál 7 2" xfId="82" xr:uid="{00000000-0005-0000-0000-000099010000}"/>
    <cellStyle name="Normal 7 2 2" xfId="279" xr:uid="{00000000-0005-0000-0000-00009A010000}"/>
    <cellStyle name="Normal 7 2 2 2" xfId="473" xr:uid="{00000000-0005-0000-0000-00009B010000}"/>
    <cellStyle name="Normal 7 2 3" xfId="282" xr:uid="{00000000-0005-0000-0000-00009C010000}"/>
    <cellStyle name="Normal 7 2 3 2" xfId="312" xr:uid="{00000000-0005-0000-0000-00009D010000}"/>
    <cellStyle name="Normal 7 2 3 2 2" xfId="519" xr:uid="{00000000-0005-0000-0000-00009E010000}"/>
    <cellStyle name="Normal 7 2 3 2 3" xfId="486" xr:uid="{00000000-0005-0000-0000-00009F010000}"/>
    <cellStyle name="Normal 7 2 3 2 6 5 2" xfId="529" xr:uid="{00000000-0005-0000-0000-0000A0010000}"/>
    <cellStyle name="Normal 7 2 3 2 6 5 3" xfId="533" xr:uid="{00000000-0005-0000-0000-0000A1010000}"/>
    <cellStyle name="Normal 7 2 3 3" xfId="475" xr:uid="{00000000-0005-0000-0000-0000A2010000}"/>
    <cellStyle name="Normal 7 2 4" xfId="290" xr:uid="{00000000-0005-0000-0000-0000A3010000}"/>
    <cellStyle name="Normal 7 2 4 2" xfId="480" xr:uid="{00000000-0005-0000-0000-0000A4010000}"/>
    <cellStyle name="Normal 7 2 5" xfId="291" xr:uid="{00000000-0005-0000-0000-0000A5010000}"/>
    <cellStyle name="Normal 7 2 5 2" xfId="520" xr:uid="{00000000-0005-0000-0000-0000A6010000}"/>
    <cellStyle name="Normal 7 2 5 3" xfId="481" xr:uid="{00000000-0005-0000-0000-0000A7010000}"/>
    <cellStyle name="Normal 7 2 6" xfId="451" xr:uid="{00000000-0005-0000-0000-0000A8010000}"/>
    <cellStyle name="Normal 7 2 6 2 3 2" xfId="532" xr:uid="{00000000-0005-0000-0000-0000A9010000}"/>
    <cellStyle name="Normal 7 2 6 2 3 3" xfId="536" xr:uid="{00000000-0005-0000-0000-0000AA010000}"/>
    <cellStyle name="Normal 7 2 7" xfId="418" xr:uid="{00000000-0005-0000-0000-0000AB010000}"/>
    <cellStyle name="Normal 7 2 7 2" xfId="508" xr:uid="{00000000-0005-0000-0000-0000AC010000}"/>
    <cellStyle name="Normal 7 2 8" xfId="461" xr:uid="{00000000-0005-0000-0000-0000AD010000}"/>
    <cellStyle name="Normal 7 3" xfId="198" xr:uid="{00000000-0005-0000-0000-0000AE010000}"/>
    <cellStyle name="Normál 7 3" xfId="441" xr:uid="{00000000-0005-0000-0000-0000AF010000}"/>
    <cellStyle name="Normal 7 4" xfId="417" xr:uid="{00000000-0005-0000-0000-0000B0010000}"/>
    <cellStyle name="Normál 7 4" xfId="448" xr:uid="{00000000-0005-0000-0000-0000B1010000}"/>
    <cellStyle name="Normal 7 4 2" xfId="507" xr:uid="{00000000-0005-0000-0000-0000B2010000}"/>
    <cellStyle name="Normal 7 5" xfId="81" xr:uid="{00000000-0005-0000-0000-0000B3010000}"/>
    <cellStyle name="Normal 7 5 2" xfId="524" xr:uid="{00000000-0005-0000-0000-0000B4010000}"/>
    <cellStyle name="Normal 7 6" xfId="440" xr:uid="{00000000-0005-0000-0000-0000B5010000}"/>
    <cellStyle name="Normal 7 7" xfId="449" xr:uid="{00000000-0005-0000-0000-0000B6010000}"/>
    <cellStyle name="Normal 70" xfId="199" xr:uid="{00000000-0005-0000-0000-0000B7010000}"/>
    <cellStyle name="Normal 74" xfId="200" xr:uid="{00000000-0005-0000-0000-0000B8010000}"/>
    <cellStyle name="Normal 78" xfId="201" xr:uid="{00000000-0005-0000-0000-0000B9010000}"/>
    <cellStyle name="Normal 79" xfId="419" xr:uid="{00000000-0005-0000-0000-0000BA010000}"/>
    <cellStyle name="Normal 8" xfId="59" xr:uid="{00000000-0005-0000-0000-0000BB010000}"/>
    <cellStyle name="Normál 8" xfId="20" xr:uid="{00000000-0005-0000-0000-0000BC010000}"/>
    <cellStyle name="Normal 8 2" xfId="202" xr:uid="{00000000-0005-0000-0000-0000BD010000}"/>
    <cellStyle name="Normál 8 2" xfId="83" xr:uid="{00000000-0005-0000-0000-0000BE010000}"/>
    <cellStyle name="Normal 8 3" xfId="421" xr:uid="{00000000-0005-0000-0000-0000BF010000}"/>
    <cellStyle name="Normál 8 3" xfId="442" xr:uid="{00000000-0005-0000-0000-0000C0010000}"/>
    <cellStyle name="Normal 8 3 2" xfId="424" xr:uid="{00000000-0005-0000-0000-0000C1010000}"/>
    <cellStyle name="Normal 8 3 2 2" xfId="511" xr:uid="{00000000-0005-0000-0000-0000C2010000}"/>
    <cellStyle name="Normal 8 3 3" xfId="509" xr:uid="{00000000-0005-0000-0000-0000C3010000}"/>
    <cellStyle name="Normal 8 3 4" xfId="547" xr:uid="{00000000-0005-0000-0000-0000C4010000}"/>
    <cellStyle name="Normál 8 4" xfId="447" xr:uid="{00000000-0005-0000-0000-0000C5010000}"/>
    <cellStyle name="Normal 82" xfId="203" xr:uid="{00000000-0005-0000-0000-0000C6010000}"/>
    <cellStyle name="Normal 9" xfId="60" xr:uid="{00000000-0005-0000-0000-0000C7010000}"/>
    <cellStyle name="Normál 9" xfId="21" xr:uid="{00000000-0005-0000-0000-0000C8010000}"/>
    <cellStyle name="Normal 9 2" xfId="204" xr:uid="{00000000-0005-0000-0000-0000C9010000}"/>
    <cellStyle name="Normál 9 2" xfId="297" xr:uid="{00000000-0005-0000-0000-0000CA010000}"/>
    <cellStyle name="Normal 9 3" xfId="328" xr:uid="{00000000-0005-0000-0000-0000CB010000}"/>
    <cellStyle name="Normál 9 3" xfId="280" xr:uid="{00000000-0005-0000-0000-0000CC010000}"/>
    <cellStyle name="Normal 9 4" xfId="329" xr:uid="{00000000-0005-0000-0000-0000CD010000}"/>
    <cellStyle name="Normál 9 4" xfId="474" xr:uid="{00000000-0005-0000-0000-0000CE010000}"/>
    <cellStyle name="Normal 9 5" xfId="333" xr:uid="{00000000-0005-0000-0000-0000CF010000}"/>
    <cellStyle name="Normál 9 5" xfId="452" xr:uid="{00000000-0005-0000-0000-0000D0010000}"/>
    <cellStyle name="normální_CC podklady" xfId="402" xr:uid="{00000000-0005-0000-0000-0000D2010000}"/>
    <cellStyle name="Note 2" xfId="205" xr:uid="{00000000-0005-0000-0000-0000D3010000}"/>
    <cellStyle name="Notes" xfId="61" xr:uid="{00000000-0005-0000-0000-0000D4010000}"/>
    <cellStyle name="Output 2" xfId="252" xr:uid="{00000000-0005-0000-0000-0000D5010000}"/>
    <cellStyle name="Output 2 2" xfId="454" xr:uid="{00000000-0005-0000-0000-0000D6010000}"/>
    <cellStyle name="Percent 10" xfId="206" xr:uid="{00000000-0005-0000-0000-0000D7010000}"/>
    <cellStyle name="Percent 10 2" xfId="207" xr:uid="{00000000-0005-0000-0000-0000D8010000}"/>
    <cellStyle name="Percent 11" xfId="292" xr:uid="{00000000-0005-0000-0000-0000D9010000}"/>
    <cellStyle name="Percent 11 2" xfId="313" xr:uid="{00000000-0005-0000-0000-0000DA010000}"/>
    <cellStyle name="Percent 11 2 2" xfId="342" xr:uid="{00000000-0005-0000-0000-0000DB010000}"/>
    <cellStyle name="Percent 11 3" xfId="334" xr:uid="{00000000-0005-0000-0000-0000DC010000}"/>
    <cellStyle name="Percent 12" xfId="298" xr:uid="{00000000-0005-0000-0000-0000DD010000}"/>
    <cellStyle name="Percent 12 2" xfId="337" xr:uid="{00000000-0005-0000-0000-0000DE010000}"/>
    <cellStyle name="Percent 13" xfId="403" xr:uid="{00000000-0005-0000-0000-0000DF010000}"/>
    <cellStyle name="Percent 13 2" xfId="404" xr:uid="{00000000-0005-0000-0000-0000E0010000}"/>
    <cellStyle name="Percent 13 2 2" xfId="405" xr:uid="{00000000-0005-0000-0000-0000E1010000}"/>
    <cellStyle name="Percent 14" xfId="540" xr:uid="{00000000-0005-0000-0000-0000E2010000}"/>
    <cellStyle name="Percent 2" xfId="22" xr:uid="{00000000-0005-0000-0000-0000E3010000}"/>
    <cellStyle name="Percent 2 2" xfId="276" xr:uid="{00000000-0005-0000-0000-0000E4010000}"/>
    <cellStyle name="Percent 2 3" xfId="314" xr:uid="{00000000-0005-0000-0000-0000E5010000}"/>
    <cellStyle name="Percent 2 4" xfId="315" xr:uid="{00000000-0005-0000-0000-0000E6010000}"/>
    <cellStyle name="Percent 2 5" xfId="84" xr:uid="{00000000-0005-0000-0000-0000E7010000}"/>
    <cellStyle name="Percent 3" xfId="62" xr:uid="{00000000-0005-0000-0000-0000E8010000}"/>
    <cellStyle name="Percent 4" xfId="63" xr:uid="{00000000-0005-0000-0000-0000E9010000}"/>
    <cellStyle name="Percent 4 2" xfId="422" xr:uid="{00000000-0005-0000-0000-0000EA010000}"/>
    <cellStyle name="Percent 4 2 2" xfId="425" xr:uid="{00000000-0005-0000-0000-0000EB010000}"/>
    <cellStyle name="Percent 4 2 2 2" xfId="512" xr:uid="{00000000-0005-0000-0000-0000EC010000}"/>
    <cellStyle name="Percent 4 2 3" xfId="510" xr:uid="{00000000-0005-0000-0000-0000ED010000}"/>
    <cellStyle name="Percent 5" xfId="104" xr:uid="{00000000-0005-0000-0000-0000EE010000}"/>
    <cellStyle name="Percent 5 2" xfId="446" xr:uid="{00000000-0005-0000-0000-0000EF010000}"/>
    <cellStyle name="Percent 6" xfId="110" xr:uid="{00000000-0005-0000-0000-0000F0010000}"/>
    <cellStyle name="Percent 7" xfId="275" xr:uid="{00000000-0005-0000-0000-0000F1010000}"/>
    <cellStyle name="Percent 7 2" xfId="470" xr:uid="{00000000-0005-0000-0000-0000F2010000}"/>
    <cellStyle name="Percent 8" xfId="293" xr:uid="{00000000-0005-0000-0000-0000F3010000}"/>
    <cellStyle name="Percent 9" xfId="294" xr:uid="{00000000-0005-0000-0000-0000F4010000}"/>
    <cellStyle name="Percent 9 2" xfId="316" xr:uid="{00000000-0005-0000-0000-0000F5010000}"/>
    <cellStyle name="Percent 9 2 2" xfId="343" xr:uid="{00000000-0005-0000-0000-0000F6010000}"/>
    <cellStyle name="Percent 9 3" xfId="335" xr:uid="{00000000-0005-0000-0000-0000F7010000}"/>
    <cellStyle name="semestre" xfId="111" xr:uid="{00000000-0005-0000-0000-0000F8010000}"/>
    <cellStyle name="sor1" xfId="64" xr:uid="{00000000-0005-0000-0000-0000F9010000}"/>
    <cellStyle name="ss10" xfId="112" xr:uid="{00000000-0005-0000-0000-0000FA010000}"/>
    <cellStyle name="ss11" xfId="113" xr:uid="{00000000-0005-0000-0000-0000FB010000}"/>
    <cellStyle name="ss12" xfId="114" xr:uid="{00000000-0005-0000-0000-0000FC010000}"/>
    <cellStyle name="ss13" xfId="115" xr:uid="{00000000-0005-0000-0000-0000FD010000}"/>
    <cellStyle name="ss14" xfId="116" xr:uid="{00000000-0005-0000-0000-0000FE010000}"/>
    <cellStyle name="ss15" xfId="117" xr:uid="{00000000-0005-0000-0000-0000FF010000}"/>
    <cellStyle name="ss16" xfId="118" xr:uid="{00000000-0005-0000-0000-000000020000}"/>
    <cellStyle name="ss17" xfId="119" xr:uid="{00000000-0005-0000-0000-000001020000}"/>
    <cellStyle name="ss18" xfId="120" xr:uid="{00000000-0005-0000-0000-000002020000}"/>
    <cellStyle name="ss19" xfId="121" xr:uid="{00000000-0005-0000-0000-000003020000}"/>
    <cellStyle name="ss20" xfId="122" xr:uid="{00000000-0005-0000-0000-000004020000}"/>
    <cellStyle name="ss21" xfId="123" xr:uid="{00000000-0005-0000-0000-000005020000}"/>
    <cellStyle name="ss22" xfId="124" xr:uid="{00000000-0005-0000-0000-000006020000}"/>
    <cellStyle name="ss6" xfId="125" xr:uid="{00000000-0005-0000-0000-000007020000}"/>
    <cellStyle name="ss7" xfId="126" xr:uid="{00000000-0005-0000-0000-000008020000}"/>
    <cellStyle name="ss8" xfId="127" xr:uid="{00000000-0005-0000-0000-000009020000}"/>
    <cellStyle name="ss9" xfId="128" xr:uid="{00000000-0005-0000-0000-00000A020000}"/>
    <cellStyle name="Standard_96" xfId="406" xr:uid="{00000000-0005-0000-0000-00000B020000}"/>
    <cellStyle name="Style 1" xfId="208" xr:uid="{00000000-0005-0000-0000-00000C020000}"/>
    <cellStyle name="Százalék 2" xfId="65" xr:uid="{00000000-0005-0000-0000-00000D020000}"/>
    <cellStyle name="Százalék 2 2" xfId="85" xr:uid="{00000000-0005-0000-0000-00000E020000}"/>
    <cellStyle name="Százalék 2 3" xfId="443" xr:uid="{00000000-0005-0000-0000-00000F020000}"/>
    <cellStyle name="Százalék 3" xfId="326" xr:uid="{00000000-0005-0000-0000-000010020000}"/>
    <cellStyle name="Százalék 4" xfId="327" xr:uid="{00000000-0005-0000-0000-000011020000}"/>
    <cellStyle name="Százalék 4 2" xfId="518" xr:uid="{00000000-0005-0000-0000-000012020000}"/>
    <cellStyle name="tête chapitre" xfId="129" xr:uid="{00000000-0005-0000-0000-000013020000}"/>
    <cellStyle name="Title 2" xfId="253" xr:uid="{00000000-0005-0000-0000-000014020000}"/>
    <cellStyle name="titre" xfId="130" xr:uid="{00000000-0005-0000-0000-000015020000}"/>
    <cellStyle name="Titre colonne" xfId="254" xr:uid="{00000000-0005-0000-0000-000016020000}"/>
    <cellStyle name="Titre colonnes" xfId="255" xr:uid="{00000000-0005-0000-0000-000017020000}"/>
    <cellStyle name="Titre general" xfId="256" xr:uid="{00000000-0005-0000-0000-000018020000}"/>
    <cellStyle name="Titre général" xfId="257" xr:uid="{00000000-0005-0000-0000-000019020000}"/>
    <cellStyle name="Titre ligne" xfId="258" xr:uid="{00000000-0005-0000-0000-00001A020000}"/>
    <cellStyle name="Titre lignes" xfId="259" xr:uid="{00000000-0005-0000-0000-00001B020000}"/>
    <cellStyle name="Titre tableau" xfId="260" xr:uid="{00000000-0005-0000-0000-00001C020000}"/>
    <cellStyle name="Total 2" xfId="261" xr:uid="{00000000-0005-0000-0000-00001D020000}"/>
    <cellStyle name="Total intermediaire" xfId="262" xr:uid="{00000000-0005-0000-0000-00001E020000}"/>
    <cellStyle name="Total intermediaire 0" xfId="263" xr:uid="{00000000-0005-0000-0000-00001F020000}"/>
    <cellStyle name="Total intermediaire 1" xfId="264" xr:uid="{00000000-0005-0000-0000-000020020000}"/>
    <cellStyle name="Total intermediaire 2" xfId="265" xr:uid="{00000000-0005-0000-0000-000021020000}"/>
    <cellStyle name="Total intermediaire 3" xfId="266" xr:uid="{00000000-0005-0000-0000-000022020000}"/>
    <cellStyle name="Total intermediaire 4" xfId="267" xr:uid="{00000000-0005-0000-0000-000023020000}"/>
    <cellStyle name="Total intermediaire_Sheet1" xfId="268" xr:uid="{00000000-0005-0000-0000-000024020000}"/>
    <cellStyle name="Total tableau" xfId="269" xr:uid="{00000000-0005-0000-0000-000025020000}"/>
    <cellStyle name="Währung_ACEA" xfId="270" xr:uid="{00000000-0005-0000-0000-000026020000}"/>
    <cellStyle name="Warning Text 2" xfId="271" xr:uid="{00000000-0005-0000-0000-000027020000}"/>
  </cellStyles>
  <dxfs count="0"/>
  <tableStyles count="0" defaultTableStyle="TableStyleMedium2" defaultPivotStyle="PivotStyleLight16"/>
  <colors>
    <mruColors>
      <color rgb="FF9C0000"/>
      <color rgb="FFBFBFBF"/>
      <color rgb="FF7BAFD4"/>
      <color rgb="FF295B7E"/>
      <color rgb="FFAC9F70"/>
      <color rgb="FFCDC5A9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tyles" Target="styles.xml"/><Relationship Id="rId30" Type="http://schemas.openxmlformats.org/officeDocument/2006/relationships/calcChain" Target="calcChain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62112041521933"/>
          <c:y val="0.15202865736203591"/>
          <c:w val="0.39497202051381242"/>
          <c:h val="0.69668929314870121"/>
        </c:manualLayout>
      </c:layout>
      <c:radarChart>
        <c:radarStyle val="marker"/>
        <c:varyColors val="0"/>
        <c:ser>
          <c:idx val="0"/>
          <c:order val="0"/>
          <c:tx>
            <c:strRef>
              <c:f>'1. ábra'!$L$2</c:f>
              <c:strCache>
                <c:ptCount val="1"/>
                <c:pt idx="0">
                  <c:v>2007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ábra'!$L$3:$L$7</c:f>
              <c:numCache>
                <c:formatCode>0.0</c:formatCode>
                <c:ptCount val="5"/>
                <c:pt idx="0">
                  <c:v>0.81449560306155266</c:v>
                </c:pt>
                <c:pt idx="1">
                  <c:v>0.90056863759884642</c:v>
                </c:pt>
                <c:pt idx="2">
                  <c:v>2.3369716938699767</c:v>
                </c:pt>
                <c:pt idx="3">
                  <c:v>-7.0681356960891992E-2</c:v>
                </c:pt>
                <c:pt idx="4">
                  <c:v>0.69374687960420467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7-433D-8617-2DA7A3AA9C3D}"/>
            </c:ext>
          </c:extLst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6"/>
              <c:pt idx="0">
                <c:v>Nettó külső finanszírozási igény</c:v>
              </c:pt>
              <c:pt idx="1">
                <c:v>Nettó FDI-beáramlás</c:v>
              </c:pt>
              <c:pt idx="2">
                <c:v>Nettó külső adósság </c:v>
              </c:pt>
              <c:pt idx="3">
                <c:v>Tartalékmegfelelés</c:v>
              </c:pt>
              <c:pt idx="4">
                <c:v>Államadósság devizaaránya</c:v>
              </c:pt>
              <c:pt idx="5">
                <c:v>Bruttó külső finanszírozási igény</c:v>
              </c:pt>
            </c:strLit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  <c:extLst>
            <c:ext xmlns:c16="http://schemas.microsoft.com/office/drawing/2014/chart" uri="{C3380CC4-5D6E-409C-BE32-E72D297353CC}">
              <c16:uniqueId val="{00000001-A767-433D-8617-2DA7A3AA9C3D}"/>
            </c:ext>
          </c:extLst>
        </c:ser>
        <c:ser>
          <c:idx val="4"/>
          <c:order val="2"/>
          <c:tx>
            <c:strRef>
              <c:f>'1. ábra'!$O$2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ábra'!$O$3:$O$7</c:f>
              <c:numCache>
                <c:formatCode>0.0</c:formatCode>
                <c:ptCount val="5"/>
                <c:pt idx="0">
                  <c:v>-0.61339471450428107</c:v>
                </c:pt>
                <c:pt idx="1">
                  <c:v>1.5907407898521422</c:v>
                </c:pt>
                <c:pt idx="2">
                  <c:v>0.64360189218895691</c:v>
                </c:pt>
                <c:pt idx="3">
                  <c:v>1.4980132363234995</c:v>
                </c:pt>
                <c:pt idx="4">
                  <c:v>0.96954867071112161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7-433D-8617-2DA7A3AA9C3D}"/>
            </c:ext>
          </c:extLst>
        </c:ser>
        <c:ser>
          <c:idx val="3"/>
          <c:order val="3"/>
          <c:tx>
            <c:strRef>
              <c:f>'1. ábra'!$V$2</c:f>
              <c:strCache>
                <c:ptCount val="1"/>
                <c:pt idx="0">
                  <c:v>2017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ábra'!$V$3:$V$7</c:f>
              <c:numCache>
                <c:formatCode>0.0</c:formatCode>
                <c:ptCount val="5"/>
                <c:pt idx="0">
                  <c:v>-0.92049211484061166</c:v>
                </c:pt>
                <c:pt idx="1">
                  <c:v>-1.1276797703404626</c:v>
                </c:pt>
                <c:pt idx="2">
                  <c:v>-0.52239069423280737</c:v>
                </c:pt>
                <c:pt idx="3">
                  <c:v>-0.72770840883590582</c:v>
                </c:pt>
                <c:pt idx="4">
                  <c:v>-0.79843904855488856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67-433D-8617-2DA7A3AA9C3D}"/>
            </c:ext>
          </c:extLst>
        </c:ser>
        <c:ser>
          <c:idx val="5"/>
          <c:order val="4"/>
          <c:tx>
            <c:strRef>
              <c:f>'1. ábra'!$W$2</c:f>
              <c:strCache>
                <c:ptCount val="1"/>
                <c:pt idx="0">
                  <c:v>2018</c:v>
                </c:pt>
              </c:strCache>
            </c:strRef>
          </c:tx>
          <c:spPr>
            <a:ln w="57150">
              <a:solidFill>
                <a:srgbClr val="002060"/>
              </a:solidFill>
            </a:ln>
          </c:spPr>
          <c:marker>
            <c:symbol val="none"/>
          </c:marker>
          <c:val>
            <c:numRef>
              <c:f>'1. ábra'!$W$3:$W$7</c:f>
              <c:numCache>
                <c:formatCode>0.0</c:formatCode>
                <c:ptCount val="5"/>
                <c:pt idx="0">
                  <c:v>-0.63873319199082712</c:v>
                </c:pt>
                <c:pt idx="1">
                  <c:v>-1.5007003737210429</c:v>
                </c:pt>
                <c:pt idx="2">
                  <c:v>-0.74425579944850118</c:v>
                </c:pt>
                <c:pt idx="3">
                  <c:v>-1.0053943387825075</c:v>
                </c:pt>
                <c:pt idx="4">
                  <c:v>-0.82610570697691976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67-433D-8617-2DA7A3AA9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452272"/>
        <c:axId val="802453448"/>
      </c:radarChart>
      <c:catAx>
        <c:axId val="80245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802453448"/>
        <c:crosses val="autoZero"/>
        <c:auto val="1"/>
        <c:lblAlgn val="ctr"/>
        <c:lblOffset val="100"/>
        <c:noMultiLvlLbl val="0"/>
      </c:catAx>
      <c:valAx>
        <c:axId val="802453448"/>
        <c:scaling>
          <c:orientation val="minMax"/>
          <c:max val="3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 sz="900" b="0" i="0">
                <a:ln>
                  <a:noFill/>
                </a:ln>
                <a:noFill/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0245227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0965266752096109"/>
          <c:y val="0.88965928631961755"/>
          <c:w val="0.59829506470340121"/>
          <c:h val="5.800459111890010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6645764307885466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'5. ábra'!$B$5</c:f>
              <c:strCache>
                <c:ptCount val="1"/>
                <c:pt idx="0">
                  <c:v>Balance of goods (r.h.s.)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'5.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'5. ábra'!$C$5:$AT$5</c:f>
              <c:numCache>
                <c:formatCode>0.0</c:formatCode>
                <c:ptCount val="44"/>
                <c:pt idx="0">
                  <c:v>-0.3393044506315106</c:v>
                </c:pt>
                <c:pt idx="1">
                  <c:v>-0.42192758034451755</c:v>
                </c:pt>
                <c:pt idx="2">
                  <c:v>-0.90728558819150684</c:v>
                </c:pt>
                <c:pt idx="3">
                  <c:v>-0.85353246448062536</c:v>
                </c:pt>
                <c:pt idx="4">
                  <c:v>-0.52870512248277513</c:v>
                </c:pt>
                <c:pt idx="5">
                  <c:v>0.35662289777644035</c:v>
                </c:pt>
                <c:pt idx="6">
                  <c:v>1.6788484396526784</c:v>
                </c:pt>
                <c:pt idx="7">
                  <c:v>2.7806595380376833</c:v>
                </c:pt>
                <c:pt idx="8">
                  <c:v>3.0223223601404081</c:v>
                </c:pt>
                <c:pt idx="9">
                  <c:v>2.9499894917761407</c:v>
                </c:pt>
                <c:pt idx="10">
                  <c:v>2.7770122909244854</c:v>
                </c:pt>
                <c:pt idx="11">
                  <c:v>2.6449818669011429</c:v>
                </c:pt>
                <c:pt idx="12">
                  <c:v>3.0985188380470574</c:v>
                </c:pt>
                <c:pt idx="13">
                  <c:v>3.0072985679962563</c:v>
                </c:pt>
                <c:pt idx="14">
                  <c:v>3.0646681661663564</c:v>
                </c:pt>
                <c:pt idx="15">
                  <c:v>2.8805658778770638</c:v>
                </c:pt>
                <c:pt idx="16">
                  <c:v>2.4552586259097251</c:v>
                </c:pt>
                <c:pt idx="17">
                  <c:v>2.7827571430264548</c:v>
                </c:pt>
                <c:pt idx="18">
                  <c:v>3.1941298422342266</c:v>
                </c:pt>
                <c:pt idx="19">
                  <c:v>2.9464453371513288</c:v>
                </c:pt>
                <c:pt idx="20">
                  <c:v>3.1498368720530303</c:v>
                </c:pt>
                <c:pt idx="21">
                  <c:v>2.9115558147718268</c:v>
                </c:pt>
                <c:pt idx="22">
                  <c:v>2.9739492988920717</c:v>
                </c:pt>
                <c:pt idx="23">
                  <c:v>3.270938583479488</c:v>
                </c:pt>
                <c:pt idx="24">
                  <c:v>3.342405686498203</c:v>
                </c:pt>
                <c:pt idx="25">
                  <c:v>2.7607031054230684</c:v>
                </c:pt>
                <c:pt idx="26">
                  <c:v>2.298326030233389</c:v>
                </c:pt>
                <c:pt idx="27">
                  <c:v>2.0131705843805485</c:v>
                </c:pt>
                <c:pt idx="28">
                  <c:v>2.4272266822883459</c:v>
                </c:pt>
                <c:pt idx="29">
                  <c:v>2.8364475942689804</c:v>
                </c:pt>
                <c:pt idx="30">
                  <c:v>2.8782513944231947</c:v>
                </c:pt>
                <c:pt idx="31">
                  <c:v>3.6525813146052375</c:v>
                </c:pt>
                <c:pt idx="32">
                  <c:v>3.5151690615832218</c:v>
                </c:pt>
                <c:pt idx="33">
                  <c:v>4.3333217111599396</c:v>
                </c:pt>
                <c:pt idx="34">
                  <c:v>4.5669174003061803</c:v>
                </c:pt>
                <c:pt idx="35">
                  <c:v>4.0324800136777599</c:v>
                </c:pt>
                <c:pt idx="36">
                  <c:v>3.2371167068515083</c:v>
                </c:pt>
                <c:pt idx="37">
                  <c:v>2.7357626368767369</c:v>
                </c:pt>
                <c:pt idx="38">
                  <c:v>2.0034710495999621</c:v>
                </c:pt>
                <c:pt idx="39">
                  <c:v>1.5393766478526765</c:v>
                </c:pt>
                <c:pt idx="40">
                  <c:v>1.3327962057629654</c:v>
                </c:pt>
                <c:pt idx="41">
                  <c:v>0.6255467751772692</c:v>
                </c:pt>
                <c:pt idx="42">
                  <c:v>-0.50482964231281746</c:v>
                </c:pt>
                <c:pt idx="43">
                  <c:v>-1.0609634209801979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7-4D7F-BF87-570F12F96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32712320"/>
        <c:axId val="132714496"/>
      </c:barChart>
      <c:lineChart>
        <c:grouping val="standard"/>
        <c:varyColors val="0"/>
        <c:ser>
          <c:idx val="0"/>
          <c:order val="0"/>
          <c:tx>
            <c:strRef>
              <c:f>'5. ábra'!$B$3</c:f>
              <c:strCache>
                <c:ptCount val="1"/>
                <c:pt idx="0">
                  <c:v>Export of goods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'5.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'5. ábra'!$C$3:$AT$3</c:f>
              <c:numCache>
                <c:formatCode>0.0</c:formatCode>
                <c:ptCount val="44"/>
                <c:pt idx="0">
                  <c:v>18.205878385913095</c:v>
                </c:pt>
                <c:pt idx="1">
                  <c:v>16.692359048436018</c:v>
                </c:pt>
                <c:pt idx="2">
                  <c:v>9.8418404971413338</c:v>
                </c:pt>
                <c:pt idx="3">
                  <c:v>-3.2362586565656954</c:v>
                </c:pt>
                <c:pt idx="4">
                  <c:v>-27.206640470107075</c:v>
                </c:pt>
                <c:pt idx="5">
                  <c:v>-27.057221902628569</c:v>
                </c:pt>
                <c:pt idx="6">
                  <c:v>-20.688438502017107</c:v>
                </c:pt>
                <c:pt idx="7">
                  <c:v>-7.3558656794556185</c:v>
                </c:pt>
                <c:pt idx="8">
                  <c:v>11.712849943500885</c:v>
                </c:pt>
                <c:pt idx="9">
                  <c:v>18.517599906586213</c:v>
                </c:pt>
                <c:pt idx="10">
                  <c:v>17.98370982234681</c:v>
                </c:pt>
                <c:pt idx="11">
                  <c:v>16.958150344526388</c:v>
                </c:pt>
                <c:pt idx="12">
                  <c:v>21.812480094468413</c:v>
                </c:pt>
                <c:pt idx="13">
                  <c:v>10.144812072130648</c:v>
                </c:pt>
                <c:pt idx="14">
                  <c:v>4.8787344531349817</c:v>
                </c:pt>
                <c:pt idx="15">
                  <c:v>-0.27216770553984304</c:v>
                </c:pt>
                <c:pt idx="16">
                  <c:v>-3.7616839971991567</c:v>
                </c:pt>
                <c:pt idx="17">
                  <c:v>-1.7465274686123422</c:v>
                </c:pt>
                <c:pt idx="18">
                  <c:v>-0.90602364436533378</c:v>
                </c:pt>
                <c:pt idx="19">
                  <c:v>-3.7456842245669861</c:v>
                </c:pt>
                <c:pt idx="20">
                  <c:v>-2.9571280375264593</c:v>
                </c:pt>
                <c:pt idx="21">
                  <c:v>0.10923267367121525</c:v>
                </c:pt>
                <c:pt idx="22">
                  <c:v>0.69995363479658579</c:v>
                </c:pt>
                <c:pt idx="23">
                  <c:v>3.7610132109008276</c:v>
                </c:pt>
                <c:pt idx="24">
                  <c:v>6.7905384116926797</c:v>
                </c:pt>
                <c:pt idx="25">
                  <c:v>4.8458318740735962</c:v>
                </c:pt>
                <c:pt idx="26">
                  <c:v>4.1928735387118934</c:v>
                </c:pt>
                <c:pt idx="27">
                  <c:v>4.6579030587270864</c:v>
                </c:pt>
                <c:pt idx="28">
                  <c:v>5.4339030972902549</c:v>
                </c:pt>
                <c:pt idx="29">
                  <c:v>6.7299898886422653</c:v>
                </c:pt>
                <c:pt idx="30">
                  <c:v>5.1220951015104959</c:v>
                </c:pt>
                <c:pt idx="31">
                  <c:v>7.8498544130179511</c:v>
                </c:pt>
                <c:pt idx="32">
                  <c:v>1.1971553466928953</c:v>
                </c:pt>
                <c:pt idx="33">
                  <c:v>5.0001173519079032</c:v>
                </c:pt>
                <c:pt idx="34">
                  <c:v>2.3732395799304271</c:v>
                </c:pt>
                <c:pt idx="35">
                  <c:v>-0.19882970716548698</c:v>
                </c:pt>
                <c:pt idx="36">
                  <c:v>10.075658359471504</c:v>
                </c:pt>
                <c:pt idx="37">
                  <c:v>6.0430206390346513</c:v>
                </c:pt>
                <c:pt idx="38">
                  <c:v>5.330629391480727</c:v>
                </c:pt>
                <c:pt idx="39">
                  <c:v>5.9036551575538709</c:v>
                </c:pt>
                <c:pt idx="40">
                  <c:v>3.5609627118057716</c:v>
                </c:pt>
                <c:pt idx="41">
                  <c:v>5.1086245632253195</c:v>
                </c:pt>
                <c:pt idx="42">
                  <c:v>0.66252083339794865</c:v>
                </c:pt>
                <c:pt idx="43">
                  <c:v>7.3493723587346551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7-4D7F-BF87-570F12F96BEB}"/>
            </c:ext>
          </c:extLst>
        </c:ser>
        <c:ser>
          <c:idx val="1"/>
          <c:order val="1"/>
          <c:tx>
            <c:strRef>
              <c:f>'5. ábra'!$B$4</c:f>
              <c:strCache>
                <c:ptCount val="1"/>
                <c:pt idx="0">
                  <c:v>Import of goods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'5.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'5. ábra'!$C$4:$AT$4</c:f>
              <c:numCache>
                <c:formatCode>0.0</c:formatCode>
                <c:ptCount val="44"/>
                <c:pt idx="0">
                  <c:v>17.750150710961748</c:v>
                </c:pt>
                <c:pt idx="1">
                  <c:v>17.174595486695594</c:v>
                </c:pt>
                <c:pt idx="2">
                  <c:v>13.102777035914443</c:v>
                </c:pt>
                <c:pt idx="3">
                  <c:v>-3.5519344503932189</c:v>
                </c:pt>
                <c:pt idx="4">
                  <c:v>-29.153340510322963</c:v>
                </c:pt>
                <c:pt idx="5">
                  <c:v>-31.55219521001105</c:v>
                </c:pt>
                <c:pt idx="6">
                  <c:v>-26.747990136548736</c:v>
                </c:pt>
                <c:pt idx="7">
                  <c:v>-13.385081088319311</c:v>
                </c:pt>
                <c:pt idx="8">
                  <c:v>9.6926211024503459</c:v>
                </c:pt>
                <c:pt idx="9">
                  <c:v>19.687767070969514</c:v>
                </c:pt>
                <c:pt idx="10">
                  <c:v>20.11117605652683</c:v>
                </c:pt>
                <c:pt idx="11">
                  <c:v>18.833255584794912</c:v>
                </c:pt>
                <c:pt idx="12">
                  <c:v>19.45197486352626</c:v>
                </c:pt>
                <c:pt idx="13">
                  <c:v>10.859057101149986</c:v>
                </c:pt>
                <c:pt idx="14">
                  <c:v>4.379388860199839</c:v>
                </c:pt>
                <c:pt idx="15">
                  <c:v>1.0194024007534921</c:v>
                </c:pt>
                <c:pt idx="16">
                  <c:v>-1.2502629675719277</c:v>
                </c:pt>
                <c:pt idx="17">
                  <c:v>-3.3857925853545936</c:v>
                </c:pt>
                <c:pt idx="18">
                  <c:v>-3.2454334258342925</c:v>
                </c:pt>
                <c:pt idx="19">
                  <c:v>-2.7949740711860045</c:v>
                </c:pt>
                <c:pt idx="20">
                  <c:v>-4.4261184857020481</c:v>
                </c:pt>
                <c:pt idx="21">
                  <c:v>1.3529146380121517</c:v>
                </c:pt>
                <c:pt idx="22">
                  <c:v>0.36741794104710834</c:v>
                </c:pt>
                <c:pt idx="23">
                  <c:v>2.0121116323620072</c:v>
                </c:pt>
                <c:pt idx="24">
                  <c:v>6.4840969368261625</c:v>
                </c:pt>
                <c:pt idx="25">
                  <c:v>8.4454182592772753</c:v>
                </c:pt>
                <c:pt idx="26">
                  <c:v>7.2473463620671197</c:v>
                </c:pt>
                <c:pt idx="27">
                  <c:v>6.4502623404721078</c:v>
                </c:pt>
                <c:pt idx="28">
                  <c:v>3.0078652346838339</c:v>
                </c:pt>
                <c:pt idx="29">
                  <c:v>4.2091902479170358</c:v>
                </c:pt>
                <c:pt idx="30">
                  <c:v>4.855602394520858</c:v>
                </c:pt>
                <c:pt idx="31">
                  <c:v>3.111408786279668</c:v>
                </c:pt>
                <c:pt idx="32">
                  <c:v>2.0366025908530503</c:v>
                </c:pt>
                <c:pt idx="33">
                  <c:v>0.21336869187287277</c:v>
                </c:pt>
                <c:pt idx="34">
                  <c:v>0.79659876373963812</c:v>
                </c:pt>
                <c:pt idx="35">
                  <c:v>2.8215679657105568</c:v>
                </c:pt>
                <c:pt idx="36">
                  <c:v>15.411133872653053</c:v>
                </c:pt>
                <c:pt idx="37">
                  <c:v>9.2556419542935373</c:v>
                </c:pt>
                <c:pt idx="38">
                  <c:v>9.9232246544642493</c:v>
                </c:pt>
                <c:pt idx="39">
                  <c:v>8.7990599330072286</c:v>
                </c:pt>
                <c:pt idx="40">
                  <c:v>4.6969558534654823</c:v>
                </c:pt>
                <c:pt idx="41">
                  <c:v>9.5969057755785911</c:v>
                </c:pt>
                <c:pt idx="42">
                  <c:v>7.7542963551448025</c:v>
                </c:pt>
                <c:pt idx="43">
                  <c:v>10.901205144841114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97-4D7F-BF87-570F12F96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7728"/>
        <c:axId val="132710784"/>
      </c:lineChart>
      <c:catAx>
        <c:axId val="13309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0784"/>
        <c:crosses val="autoZero"/>
        <c:auto val="1"/>
        <c:lblAlgn val="ctr"/>
        <c:lblOffset val="100"/>
        <c:tickLblSkip val="1"/>
        <c:noMultiLvlLbl val="0"/>
      </c:catAx>
      <c:valAx>
        <c:axId val="132710784"/>
        <c:scaling>
          <c:orientation val="minMax"/>
          <c:max val="30"/>
          <c:min val="-3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097728"/>
        <c:crosses val="autoZero"/>
        <c:crossBetween val="between"/>
        <c:majorUnit val="5"/>
      </c:valAx>
      <c:catAx>
        <c:axId val="1327123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173054999619978"/>
              <c:y val="1.214034108743417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2714496"/>
        <c:crosses val="autoZero"/>
        <c:auto val="1"/>
        <c:lblAlgn val="ctr"/>
        <c:lblOffset val="100"/>
        <c:noMultiLvlLbl val="0"/>
      </c:catAx>
      <c:valAx>
        <c:axId val="132714496"/>
        <c:scaling>
          <c:orientation val="minMax"/>
          <c:max val="6"/>
          <c:min val="-7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2320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0416428996147779E-2"/>
          <c:y val="0.88072604691204048"/>
          <c:w val="0.88571978059786849"/>
          <c:h val="0.1192739530879597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163478389652703E-2"/>
          <c:w val="0.89639860327692722"/>
          <c:h val="0.7871155760702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ábra'!$B$1</c:f>
              <c:strCache>
                <c:ptCount val="1"/>
                <c:pt idx="0">
                  <c:v>Piaci részesedés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'6. ábra'!$A$7:$A$19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'6. ábra'!$B$7:$B$19</c:f>
              <c:numCache>
                <c:formatCode>0.00</c:formatCode>
                <c:ptCount val="13"/>
                <c:pt idx="0">
                  <c:v>6.4852660850644703</c:v>
                </c:pt>
                <c:pt idx="1">
                  <c:v>4.412017555806834</c:v>
                </c:pt>
                <c:pt idx="2">
                  <c:v>2.3013988511362591</c:v>
                </c:pt>
                <c:pt idx="3">
                  <c:v>5.7595093212976636</c:v>
                </c:pt>
                <c:pt idx="4">
                  <c:v>-1.0278260059244779</c:v>
                </c:pt>
                <c:pt idx="5">
                  <c:v>-1.7002056852211638</c:v>
                </c:pt>
                <c:pt idx="6">
                  <c:v>-3.0808210380086685</c:v>
                </c:pt>
                <c:pt idx="7">
                  <c:v>0.55979721073722288</c:v>
                </c:pt>
                <c:pt idx="8">
                  <c:v>5.4348547624087082</c:v>
                </c:pt>
                <c:pt idx="9">
                  <c:v>3.7003179536253548</c:v>
                </c:pt>
                <c:pt idx="10">
                  <c:v>0.69698048162672421</c:v>
                </c:pt>
                <c:pt idx="11">
                  <c:v>-2.2317528481543647</c:v>
                </c:pt>
                <c:pt idx="12">
                  <c:v>-0.2225671836217451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7-4655-8A84-9A49D79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90784"/>
        <c:axId val="133192320"/>
      </c:barChart>
      <c:lineChart>
        <c:grouping val="standard"/>
        <c:varyColors val="0"/>
        <c:ser>
          <c:idx val="1"/>
          <c:order val="1"/>
          <c:tx>
            <c:strRef>
              <c:f>'6. ábra'!$C$1</c:f>
              <c:strCache>
                <c:ptCount val="1"/>
                <c:pt idx="0">
                  <c:v>Export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'6. ábra'!$A$7:$A$19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'6. ábra'!$C$7:$C$19</c:f>
              <c:numCache>
                <c:formatCode>0.00</c:formatCode>
                <c:ptCount val="13"/>
                <c:pt idx="0">
                  <c:v>19.503907771509297</c:v>
                </c:pt>
                <c:pt idx="1">
                  <c:v>16.248848297934835</c:v>
                </c:pt>
                <c:pt idx="2">
                  <c:v>7.1186262479032827</c:v>
                </c:pt>
                <c:pt idx="3">
                  <c:v>-11.1250172582264</c:v>
                </c:pt>
                <c:pt idx="4">
                  <c:v>11.317436714237626</c:v>
                </c:pt>
                <c:pt idx="5">
                  <c:v>6.6544469857791562</c:v>
                </c:pt>
                <c:pt idx="6">
                  <c:v>-1.7809189389718227</c:v>
                </c:pt>
                <c:pt idx="7">
                  <c:v>4.2190430637170735</c:v>
                </c:pt>
                <c:pt idx="8">
                  <c:v>9.1132293611764617</c:v>
                </c:pt>
                <c:pt idx="9">
                  <c:v>7.2081073987593278</c:v>
                </c:pt>
                <c:pt idx="10">
                  <c:v>5.0706632389851407</c:v>
                </c:pt>
                <c:pt idx="11">
                  <c:v>4.7403011155701869</c:v>
                </c:pt>
                <c:pt idx="12">
                  <c:v>4.7457865504003287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7-4655-8A84-9A49D79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90784"/>
        <c:axId val="133192320"/>
      </c:lineChart>
      <c:lineChart>
        <c:grouping val="standard"/>
        <c:varyColors val="0"/>
        <c:ser>
          <c:idx val="2"/>
          <c:order val="2"/>
          <c:tx>
            <c:strRef>
              <c:f>'6. ábra'!$D$1</c:f>
              <c:strCache>
                <c:ptCount val="1"/>
                <c:pt idx="0">
                  <c:v>Külső kereslet</c:v>
                </c:pt>
              </c:strCache>
            </c:strRef>
          </c:tx>
          <c:spPr>
            <a:ln w="3175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2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  <c:pt idx="11">
                <c:v>2017</c:v>
              </c:pt>
            </c:numLit>
          </c:cat>
          <c:val>
            <c:numRef>
              <c:f>'6. ábra'!$D$7:$D$19</c:f>
              <c:numCache>
                <c:formatCode>0.00</c:formatCode>
                <c:ptCount val="13"/>
                <c:pt idx="0">
                  <c:v>12.23638318480069</c:v>
                </c:pt>
                <c:pt idx="1">
                  <c:v>11.329187770451778</c:v>
                </c:pt>
                <c:pt idx="2">
                  <c:v>4.6725150787744703</c:v>
                </c:pt>
                <c:pt idx="3">
                  <c:v>-16.017392602195297</c:v>
                </c:pt>
                <c:pt idx="4">
                  <c:v>12.551009019203452</c:v>
                </c:pt>
                <c:pt idx="5">
                  <c:v>8.5139102889058762</c:v>
                </c:pt>
                <c:pt idx="6">
                  <c:v>1.3376545763488217</c:v>
                </c:pt>
                <c:pt idx="7">
                  <c:v>3.6051924181289543</c:v>
                </c:pt>
                <c:pt idx="8">
                  <c:v>3.4917532785025855</c:v>
                </c:pt>
                <c:pt idx="9">
                  <c:v>3.383433382449418</c:v>
                </c:pt>
                <c:pt idx="10">
                  <c:v>4.345466573271235</c:v>
                </c:pt>
                <c:pt idx="11">
                  <c:v>7.1355910500292943</c:v>
                </c:pt>
                <c:pt idx="12">
                  <c:v>4.9841396326495442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07-4655-8A84-9A49D79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00512"/>
        <c:axId val="133198592"/>
      </c:lineChart>
      <c:catAx>
        <c:axId val="13319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192320"/>
        <c:crosses val="autoZero"/>
        <c:auto val="1"/>
        <c:lblAlgn val="ctr"/>
        <c:lblOffset val="100"/>
        <c:noMultiLvlLbl val="0"/>
      </c:catAx>
      <c:valAx>
        <c:axId val="133192320"/>
        <c:scaling>
          <c:orientation val="minMax"/>
          <c:max val="2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038308926839624E-2"/>
              <c:y val="2.08640847793712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190784"/>
        <c:crosses val="autoZero"/>
        <c:crossBetween val="between"/>
        <c:majorUnit val="5"/>
      </c:valAx>
      <c:valAx>
        <c:axId val="133198592"/>
        <c:scaling>
          <c:orientation val="minMax"/>
          <c:max val="2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001919191919199"/>
              <c:y val="2.08541666666666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200512"/>
        <c:crosses val="max"/>
        <c:crossBetween val="between"/>
        <c:majorUnit val="5"/>
      </c:valAx>
      <c:catAx>
        <c:axId val="13320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19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273731065748465"/>
          <c:w val="1"/>
          <c:h val="7.47235043895375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163478389652703E-2"/>
          <c:w val="0.89639860327692722"/>
          <c:h val="0.7871155760702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ábra'!$B$2</c:f>
              <c:strCache>
                <c:ptCount val="1"/>
                <c:pt idx="0">
                  <c:v>Market share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'6. ábra'!$A$7:$A$19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'6. ábra'!$B$7:$B$19</c:f>
              <c:numCache>
                <c:formatCode>0.00</c:formatCode>
                <c:ptCount val="13"/>
                <c:pt idx="0">
                  <c:v>6.4852660850644703</c:v>
                </c:pt>
                <c:pt idx="1">
                  <c:v>4.412017555806834</c:v>
                </c:pt>
                <c:pt idx="2">
                  <c:v>2.3013988511362591</c:v>
                </c:pt>
                <c:pt idx="3">
                  <c:v>5.7595093212976636</c:v>
                </c:pt>
                <c:pt idx="4">
                  <c:v>-1.0278260059244779</c:v>
                </c:pt>
                <c:pt idx="5">
                  <c:v>-1.7002056852211638</c:v>
                </c:pt>
                <c:pt idx="6">
                  <c:v>-3.0808210380086685</c:v>
                </c:pt>
                <c:pt idx="7">
                  <c:v>0.55979721073722288</c:v>
                </c:pt>
                <c:pt idx="8">
                  <c:v>5.4348547624087082</c:v>
                </c:pt>
                <c:pt idx="9">
                  <c:v>3.7003179536253548</c:v>
                </c:pt>
                <c:pt idx="10">
                  <c:v>0.69698048162672421</c:v>
                </c:pt>
                <c:pt idx="11">
                  <c:v>-2.2317528481543647</c:v>
                </c:pt>
                <c:pt idx="12">
                  <c:v>-0.2225671836217451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C-4528-A078-E050E66D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90784"/>
        <c:axId val="133192320"/>
      </c:barChart>
      <c:lineChart>
        <c:grouping val="standard"/>
        <c:varyColors val="0"/>
        <c:ser>
          <c:idx val="1"/>
          <c:order val="1"/>
          <c:tx>
            <c:strRef>
              <c:f>'6. ábra'!$C$2</c:f>
              <c:strCache>
                <c:ptCount val="1"/>
                <c:pt idx="0">
                  <c:v>Exports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'6. ábra'!$A$7:$A$19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'6. ábra'!$C$7:$C$19</c:f>
              <c:numCache>
                <c:formatCode>0.00</c:formatCode>
                <c:ptCount val="13"/>
                <c:pt idx="0">
                  <c:v>19.503907771509297</c:v>
                </c:pt>
                <c:pt idx="1">
                  <c:v>16.248848297934835</c:v>
                </c:pt>
                <c:pt idx="2">
                  <c:v>7.1186262479032827</c:v>
                </c:pt>
                <c:pt idx="3">
                  <c:v>-11.1250172582264</c:v>
                </c:pt>
                <c:pt idx="4">
                  <c:v>11.317436714237626</c:v>
                </c:pt>
                <c:pt idx="5">
                  <c:v>6.6544469857791562</c:v>
                </c:pt>
                <c:pt idx="6">
                  <c:v>-1.7809189389718227</c:v>
                </c:pt>
                <c:pt idx="7">
                  <c:v>4.2190430637170735</c:v>
                </c:pt>
                <c:pt idx="8">
                  <c:v>9.1132293611764617</c:v>
                </c:pt>
                <c:pt idx="9">
                  <c:v>7.2081073987593278</c:v>
                </c:pt>
                <c:pt idx="10">
                  <c:v>5.0706632389851407</c:v>
                </c:pt>
                <c:pt idx="11">
                  <c:v>4.7403011155701869</c:v>
                </c:pt>
                <c:pt idx="12">
                  <c:v>4.7457865504003287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C-4528-A078-E050E66D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90784"/>
        <c:axId val="133192320"/>
      </c:lineChart>
      <c:lineChart>
        <c:grouping val="standard"/>
        <c:varyColors val="0"/>
        <c:ser>
          <c:idx val="2"/>
          <c:order val="2"/>
          <c:tx>
            <c:strRef>
              <c:f>'6. ábra'!$D$2</c:f>
              <c:strCache>
                <c:ptCount val="1"/>
                <c:pt idx="0">
                  <c:v>External demand</c:v>
                </c:pt>
              </c:strCache>
            </c:strRef>
          </c:tx>
          <c:spPr>
            <a:ln w="3175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2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  <c:pt idx="11">
                <c:v>2017</c:v>
              </c:pt>
            </c:numLit>
          </c:cat>
          <c:val>
            <c:numRef>
              <c:f>'6. ábra'!$D$7:$D$19</c:f>
              <c:numCache>
                <c:formatCode>0.00</c:formatCode>
                <c:ptCount val="13"/>
                <c:pt idx="0">
                  <c:v>12.23638318480069</c:v>
                </c:pt>
                <c:pt idx="1">
                  <c:v>11.329187770451778</c:v>
                </c:pt>
                <c:pt idx="2">
                  <c:v>4.6725150787744703</c:v>
                </c:pt>
                <c:pt idx="3">
                  <c:v>-16.017392602195297</c:v>
                </c:pt>
                <c:pt idx="4">
                  <c:v>12.551009019203452</c:v>
                </c:pt>
                <c:pt idx="5">
                  <c:v>8.5139102889058762</c:v>
                </c:pt>
                <c:pt idx="6">
                  <c:v>1.3376545763488217</c:v>
                </c:pt>
                <c:pt idx="7">
                  <c:v>3.6051924181289543</c:v>
                </c:pt>
                <c:pt idx="8">
                  <c:v>3.4917532785025855</c:v>
                </c:pt>
                <c:pt idx="9">
                  <c:v>3.383433382449418</c:v>
                </c:pt>
                <c:pt idx="10">
                  <c:v>4.345466573271235</c:v>
                </c:pt>
                <c:pt idx="11">
                  <c:v>7.1355910500292943</c:v>
                </c:pt>
                <c:pt idx="12">
                  <c:v>4.9841396326495442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C-4528-A078-E050E66D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00512"/>
        <c:axId val="133198592"/>
      </c:lineChart>
      <c:catAx>
        <c:axId val="13319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192320"/>
        <c:crosses val="autoZero"/>
        <c:auto val="1"/>
        <c:lblAlgn val="ctr"/>
        <c:lblOffset val="100"/>
        <c:noMultiLvlLbl val="0"/>
      </c:catAx>
      <c:valAx>
        <c:axId val="133192320"/>
        <c:scaling>
          <c:orientation val="minMax"/>
          <c:max val="2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0038308926839624E-2"/>
              <c:y val="2.08640847793712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190784"/>
        <c:crosses val="autoZero"/>
        <c:crossBetween val="between"/>
        <c:majorUnit val="5"/>
      </c:valAx>
      <c:valAx>
        <c:axId val="133198592"/>
        <c:scaling>
          <c:orientation val="minMax"/>
          <c:max val="2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207838269196665"/>
              <c:y val="2.08558574268475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200512"/>
        <c:crosses val="max"/>
        <c:crossBetween val="between"/>
        <c:majorUnit val="5"/>
      </c:valAx>
      <c:catAx>
        <c:axId val="13320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19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273731065748465"/>
          <c:w val="1"/>
          <c:h val="7.47235043895375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65302802375583E-2"/>
          <c:y val="5.5473723392812362E-2"/>
          <c:w val="0.89636659853897849"/>
          <c:h val="0.5781213258235499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'7. ábra'!$A$5</c:f>
              <c:strCache>
                <c:ptCount val="1"/>
                <c:pt idx="0">
                  <c:v>Fogyasztás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'7. ábra'!$C$1:$AP$1</c:f>
              <c:strCache>
                <c:ptCount val="40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'7. ábra'!$C$5:$AP$5</c:f>
              <c:numCache>
                <c:formatCode>0.0</c:formatCode>
                <c:ptCount val="40"/>
                <c:pt idx="0">
                  <c:v>-3.8839379390978577</c:v>
                </c:pt>
                <c:pt idx="1">
                  <c:v>-3.2699946143858538</c:v>
                </c:pt>
                <c:pt idx="2">
                  <c:v>-4.7118962367973003</c:v>
                </c:pt>
                <c:pt idx="3">
                  <c:v>-1.172890428729122</c:v>
                </c:pt>
                <c:pt idx="4">
                  <c:v>-1.8685587286602179</c:v>
                </c:pt>
                <c:pt idx="5">
                  <c:v>-2.5682662793212252</c:v>
                </c:pt>
                <c:pt idx="6">
                  <c:v>-1.6973096221177035</c:v>
                </c:pt>
                <c:pt idx="7">
                  <c:v>-2.0066522594968976</c:v>
                </c:pt>
                <c:pt idx="8">
                  <c:v>6.3924872565225652E-2</c:v>
                </c:pt>
                <c:pt idx="9">
                  <c:v>0.82005919612293199</c:v>
                </c:pt>
                <c:pt idx="10">
                  <c:v>2.4411468798858573</c:v>
                </c:pt>
                <c:pt idx="11">
                  <c:v>0.28383689255785027</c:v>
                </c:pt>
                <c:pt idx="12">
                  <c:v>-1.086221660465331</c:v>
                </c:pt>
                <c:pt idx="13">
                  <c:v>-1.4253162993012931</c:v>
                </c:pt>
                <c:pt idx="14">
                  <c:v>-3.064650572455224</c:v>
                </c:pt>
                <c:pt idx="15">
                  <c:v>-0.21945317502444928</c:v>
                </c:pt>
                <c:pt idx="16">
                  <c:v>1.0005457839160212</c:v>
                </c:pt>
                <c:pt idx="17">
                  <c:v>1.5628130780075573</c:v>
                </c:pt>
                <c:pt idx="18">
                  <c:v>0.57188964722936741</c:v>
                </c:pt>
                <c:pt idx="19">
                  <c:v>0.88915798387719791</c:v>
                </c:pt>
                <c:pt idx="20">
                  <c:v>1.7939049886499396</c:v>
                </c:pt>
                <c:pt idx="21">
                  <c:v>2.7717529709865536</c:v>
                </c:pt>
                <c:pt idx="22">
                  <c:v>1.8851440562819639</c:v>
                </c:pt>
                <c:pt idx="23">
                  <c:v>3.5522982514349923</c:v>
                </c:pt>
                <c:pt idx="24">
                  <c:v>2.2254792731899133</c:v>
                </c:pt>
                <c:pt idx="25">
                  <c:v>1.3901524244337862</c:v>
                </c:pt>
                <c:pt idx="26">
                  <c:v>2.244262879345448</c:v>
                </c:pt>
                <c:pt idx="27">
                  <c:v>2.9084034768577154</c:v>
                </c:pt>
                <c:pt idx="28">
                  <c:v>2.5880543867639596</c:v>
                </c:pt>
                <c:pt idx="29">
                  <c:v>3.0190101902959148</c:v>
                </c:pt>
                <c:pt idx="30">
                  <c:v>1.5512194022928871</c:v>
                </c:pt>
                <c:pt idx="31">
                  <c:v>1.4343152041328289</c:v>
                </c:pt>
                <c:pt idx="32">
                  <c:v>1.202851372817008</c:v>
                </c:pt>
                <c:pt idx="33">
                  <c:v>2.2512309962365511</c:v>
                </c:pt>
                <c:pt idx="34">
                  <c:v>2.9465504382697958</c:v>
                </c:pt>
                <c:pt idx="35">
                  <c:v>4.0967344971320259</c:v>
                </c:pt>
                <c:pt idx="36">
                  <c:v>3.3592548308270951</c:v>
                </c:pt>
                <c:pt idx="37">
                  <c:v>2.7179896531154357</c:v>
                </c:pt>
                <c:pt idx="38">
                  <c:v>2.5066682679030934</c:v>
                </c:pt>
                <c:pt idx="39">
                  <c:v>1.7703590147116237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C-406A-84AC-988ABFC151BD}"/>
            </c:ext>
          </c:extLst>
        </c:ser>
        <c:ser>
          <c:idx val="3"/>
          <c:order val="2"/>
          <c:tx>
            <c:strRef>
              <c:f>'7. ábra'!$A$6</c:f>
              <c:strCache>
                <c:ptCount val="1"/>
                <c:pt idx="0">
                  <c:v>Bruttó állóeszköz felhalmozás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'7. ábra'!$C$1:$AP$1</c:f>
              <c:strCache>
                <c:ptCount val="40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'7. ábra'!$C$6:$AP$6</c:f>
              <c:numCache>
                <c:formatCode>0.0</c:formatCode>
                <c:ptCount val="40"/>
                <c:pt idx="0">
                  <c:v>-5.1621434277948168</c:v>
                </c:pt>
                <c:pt idx="1">
                  <c:v>-9.49574786975999</c:v>
                </c:pt>
                <c:pt idx="2">
                  <c:v>-5.5978874049491401</c:v>
                </c:pt>
                <c:pt idx="3">
                  <c:v>-3.5527171690360126</c:v>
                </c:pt>
                <c:pt idx="4">
                  <c:v>-0.58242860514515549</c:v>
                </c:pt>
                <c:pt idx="5">
                  <c:v>1.7885360035660054</c:v>
                </c:pt>
                <c:pt idx="6">
                  <c:v>2.3374024753217864</c:v>
                </c:pt>
                <c:pt idx="7">
                  <c:v>1.0807415915375282</c:v>
                </c:pt>
                <c:pt idx="8">
                  <c:v>0.81181624098827421</c:v>
                </c:pt>
                <c:pt idx="9">
                  <c:v>-0.64569714775592191</c:v>
                </c:pt>
                <c:pt idx="10">
                  <c:v>-4.1628288236064703</c:v>
                </c:pt>
                <c:pt idx="11">
                  <c:v>-1.749790887034717</c:v>
                </c:pt>
                <c:pt idx="12">
                  <c:v>-0.58360585154018041</c:v>
                </c:pt>
                <c:pt idx="13">
                  <c:v>-3.0611160375633655</c:v>
                </c:pt>
                <c:pt idx="14">
                  <c:v>-0.79949945815863888</c:v>
                </c:pt>
                <c:pt idx="15">
                  <c:v>-1.5775750515136893</c:v>
                </c:pt>
                <c:pt idx="16">
                  <c:v>-2.1883806088006672</c:v>
                </c:pt>
                <c:pt idx="17">
                  <c:v>2.3021563999383718</c:v>
                </c:pt>
                <c:pt idx="18">
                  <c:v>0.78802454138560063</c:v>
                </c:pt>
                <c:pt idx="19">
                  <c:v>2.6025081360250266</c:v>
                </c:pt>
                <c:pt idx="20">
                  <c:v>1.6956096224273827</c:v>
                </c:pt>
                <c:pt idx="21">
                  <c:v>3.4951684566804477</c:v>
                </c:pt>
                <c:pt idx="22">
                  <c:v>3.9488410033146786</c:v>
                </c:pt>
                <c:pt idx="23">
                  <c:v>0.60487103523240926</c:v>
                </c:pt>
                <c:pt idx="24">
                  <c:v>-1.0009727753112194</c:v>
                </c:pt>
                <c:pt idx="25">
                  <c:v>-0.66921939071340419</c:v>
                </c:pt>
                <c:pt idx="26">
                  <c:v>-6.8911762563289736E-2</c:v>
                </c:pt>
                <c:pt idx="27">
                  <c:v>-0.94819527352549871</c:v>
                </c:pt>
                <c:pt idx="28">
                  <c:v>-0.4617242368905386</c:v>
                </c:pt>
                <c:pt idx="29">
                  <c:v>-3.7270153575399938</c:v>
                </c:pt>
                <c:pt idx="30">
                  <c:v>-1.5567725611755909</c:v>
                </c:pt>
                <c:pt idx="31">
                  <c:v>-0.48247714715765749</c:v>
                </c:pt>
                <c:pt idx="32">
                  <c:v>5.242037939535753</c:v>
                </c:pt>
                <c:pt idx="33">
                  <c:v>3.7638961333773917</c:v>
                </c:pt>
                <c:pt idx="34">
                  <c:v>5.1947744559277451</c:v>
                </c:pt>
                <c:pt idx="35">
                  <c:v>1.4160627197041742</c:v>
                </c:pt>
                <c:pt idx="36">
                  <c:v>2.2444809930554888</c:v>
                </c:pt>
                <c:pt idx="37">
                  <c:v>2.9082943531287899</c:v>
                </c:pt>
                <c:pt idx="38">
                  <c:v>6.2271946426750873</c:v>
                </c:pt>
                <c:pt idx="39">
                  <c:v>5.4312595243583015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C-406A-84AC-988ABFC15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644480"/>
        <c:axId val="134646016"/>
      </c:barChart>
      <c:lineChart>
        <c:grouping val="stacked"/>
        <c:varyColors val="0"/>
        <c:ser>
          <c:idx val="1"/>
          <c:order val="0"/>
          <c:tx>
            <c:strRef>
              <c:f>'7. ábra'!$A$4</c:f>
              <c:strCache>
                <c:ptCount val="1"/>
                <c:pt idx="0">
                  <c:v>Nettó export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'7. ábra'!$C$1:$AP$1</c:f>
              <c:strCache>
                <c:ptCount val="40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'7. ábra'!$C$4:$AP$4</c:f>
              <c:numCache>
                <c:formatCode>0.0</c:formatCode>
                <c:ptCount val="40"/>
                <c:pt idx="0">
                  <c:v>2.0616961135008554</c:v>
                </c:pt>
                <c:pt idx="1">
                  <c:v>4.8893527660764819</c:v>
                </c:pt>
                <c:pt idx="2">
                  <c:v>2.8921732987107953</c:v>
                </c:pt>
                <c:pt idx="3">
                  <c:v>0.52312182518479611</c:v>
                </c:pt>
                <c:pt idx="4">
                  <c:v>1.9834395405554335</c:v>
                </c:pt>
                <c:pt idx="5">
                  <c:v>1.2400564631018554</c:v>
                </c:pt>
                <c:pt idx="6">
                  <c:v>0.53606300511442784</c:v>
                </c:pt>
                <c:pt idx="7">
                  <c:v>2.2316786380043152</c:v>
                </c:pt>
                <c:pt idx="8">
                  <c:v>1.7445463290326786</c:v>
                </c:pt>
                <c:pt idx="9">
                  <c:v>1.1817030099873469</c:v>
                </c:pt>
                <c:pt idx="10">
                  <c:v>3.112014620266033</c:v>
                </c:pt>
                <c:pt idx="11">
                  <c:v>2.8443387905053656</c:v>
                </c:pt>
                <c:pt idx="12">
                  <c:v>1.1624170001295779</c:v>
                </c:pt>
                <c:pt idx="13">
                  <c:v>2.9322944047865498</c:v>
                </c:pt>
                <c:pt idx="14">
                  <c:v>2.2507718748260634</c:v>
                </c:pt>
                <c:pt idx="15">
                  <c:v>-0.88906077117767124</c:v>
                </c:pt>
                <c:pt idx="16">
                  <c:v>0.91604604713095972</c:v>
                </c:pt>
                <c:pt idx="17">
                  <c:v>-2.1781729879640666</c:v>
                </c:pt>
                <c:pt idx="18">
                  <c:v>1.4106913959349241</c:v>
                </c:pt>
                <c:pt idx="19">
                  <c:v>0.40284924905160141</c:v>
                </c:pt>
                <c:pt idx="20">
                  <c:v>0.84854226904520869</c:v>
                </c:pt>
                <c:pt idx="21">
                  <c:v>-1.5859548060055702</c:v>
                </c:pt>
                <c:pt idx="22">
                  <c:v>-1.8128325991466385</c:v>
                </c:pt>
                <c:pt idx="23">
                  <c:v>-0.25195461152197657</c:v>
                </c:pt>
                <c:pt idx="24">
                  <c:v>2.9931719729110733</c:v>
                </c:pt>
                <c:pt idx="25">
                  <c:v>2.6071219064190245</c:v>
                </c:pt>
                <c:pt idx="26">
                  <c:v>0.77119432790369646</c:v>
                </c:pt>
                <c:pt idx="27">
                  <c:v>1.7612759878234709</c:v>
                </c:pt>
                <c:pt idx="28">
                  <c:v>-0.77064097054358538</c:v>
                </c:pt>
                <c:pt idx="29">
                  <c:v>3.845197075577949</c:v>
                </c:pt>
                <c:pt idx="30">
                  <c:v>2.5671460206301471</c:v>
                </c:pt>
                <c:pt idx="31">
                  <c:v>1.0564643390911639</c:v>
                </c:pt>
                <c:pt idx="32">
                  <c:v>-1.9731685839049347</c:v>
                </c:pt>
                <c:pt idx="33">
                  <c:v>-2.486430665675337</c:v>
                </c:pt>
                <c:pt idx="34">
                  <c:v>-4.0578147013173718</c:v>
                </c:pt>
                <c:pt idx="35">
                  <c:v>-1.0391176667117534</c:v>
                </c:pt>
                <c:pt idx="36">
                  <c:v>-1.0443040854927343</c:v>
                </c:pt>
                <c:pt idx="37">
                  <c:v>0.48474652165383492</c:v>
                </c:pt>
                <c:pt idx="38">
                  <c:v>-2.1660983565428436</c:v>
                </c:pt>
                <c:pt idx="39">
                  <c:v>-2.1073457321046223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4C-406A-84AC-988ABFC15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48192"/>
        <c:axId val="134649728"/>
      </c:lineChart>
      <c:catAx>
        <c:axId val="13464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6016"/>
        <c:crosses val="autoZero"/>
        <c:auto val="1"/>
        <c:lblAlgn val="ctr"/>
        <c:lblOffset val="100"/>
        <c:tickLblSkip val="1"/>
        <c:noMultiLvlLbl val="0"/>
      </c:catAx>
      <c:valAx>
        <c:axId val="134646016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4480"/>
        <c:crosses val="autoZero"/>
        <c:crossBetween val="between"/>
        <c:majorUnit val="2"/>
      </c:valAx>
      <c:catAx>
        <c:axId val="13464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4649728"/>
        <c:crosses val="autoZero"/>
        <c:auto val="1"/>
        <c:lblAlgn val="ctr"/>
        <c:lblOffset val="100"/>
        <c:noMultiLvlLbl val="0"/>
      </c:catAx>
      <c:valAx>
        <c:axId val="134649728"/>
        <c:scaling>
          <c:orientation val="minMax"/>
          <c:max val="10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76079725381906615"/>
              <c:y val="1.114288703658494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819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1469850418497713"/>
          <c:w val="0.9881557303790528"/>
          <c:h val="0.1809921587030456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5.5473716255687484E-2"/>
          <c:w val="0.89636659853897849"/>
          <c:h val="0.5608839773756408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'7. ábra'!$B$5</c:f>
              <c:strCache>
                <c:ptCount val="1"/>
                <c:pt idx="0">
                  <c:v>Consumption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'7. ábra'!$C$2:$AP$2</c:f>
              <c:strCache>
                <c:ptCount val="40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'7. ábra'!$C$5:$AP$5</c:f>
              <c:numCache>
                <c:formatCode>0.0</c:formatCode>
                <c:ptCount val="40"/>
                <c:pt idx="0">
                  <c:v>-3.8839379390978577</c:v>
                </c:pt>
                <c:pt idx="1">
                  <c:v>-3.2699946143858538</c:v>
                </c:pt>
                <c:pt idx="2">
                  <c:v>-4.7118962367973003</c:v>
                </c:pt>
                <c:pt idx="3">
                  <c:v>-1.172890428729122</c:v>
                </c:pt>
                <c:pt idx="4">
                  <c:v>-1.8685587286602179</c:v>
                </c:pt>
                <c:pt idx="5">
                  <c:v>-2.5682662793212252</c:v>
                </c:pt>
                <c:pt idx="6">
                  <c:v>-1.6973096221177035</c:v>
                </c:pt>
                <c:pt idx="7">
                  <c:v>-2.0066522594968976</c:v>
                </c:pt>
                <c:pt idx="8">
                  <c:v>6.3924872565225652E-2</c:v>
                </c:pt>
                <c:pt idx="9">
                  <c:v>0.82005919612293199</c:v>
                </c:pt>
                <c:pt idx="10">
                  <c:v>2.4411468798858573</c:v>
                </c:pt>
                <c:pt idx="11">
                  <c:v>0.28383689255785027</c:v>
                </c:pt>
                <c:pt idx="12">
                  <c:v>-1.086221660465331</c:v>
                </c:pt>
                <c:pt idx="13">
                  <c:v>-1.4253162993012931</c:v>
                </c:pt>
                <c:pt idx="14">
                  <c:v>-3.064650572455224</c:v>
                </c:pt>
                <c:pt idx="15">
                  <c:v>-0.21945317502444928</c:v>
                </c:pt>
                <c:pt idx="16">
                  <c:v>1.0005457839160212</c:v>
                </c:pt>
                <c:pt idx="17">
                  <c:v>1.5628130780075573</c:v>
                </c:pt>
                <c:pt idx="18">
                  <c:v>0.57188964722936741</c:v>
                </c:pt>
                <c:pt idx="19">
                  <c:v>0.88915798387719791</c:v>
                </c:pt>
                <c:pt idx="20">
                  <c:v>1.7939049886499396</c:v>
                </c:pt>
                <c:pt idx="21">
                  <c:v>2.7717529709865536</c:v>
                </c:pt>
                <c:pt idx="22">
                  <c:v>1.8851440562819639</c:v>
                </c:pt>
                <c:pt idx="23">
                  <c:v>3.5522982514349923</c:v>
                </c:pt>
                <c:pt idx="24">
                  <c:v>2.2254792731899133</c:v>
                </c:pt>
                <c:pt idx="25">
                  <c:v>1.3901524244337862</c:v>
                </c:pt>
                <c:pt idx="26">
                  <c:v>2.244262879345448</c:v>
                </c:pt>
                <c:pt idx="27">
                  <c:v>2.9084034768577154</c:v>
                </c:pt>
                <c:pt idx="28">
                  <c:v>2.5880543867639596</c:v>
                </c:pt>
                <c:pt idx="29">
                  <c:v>3.0190101902959148</c:v>
                </c:pt>
                <c:pt idx="30">
                  <c:v>1.5512194022928871</c:v>
                </c:pt>
                <c:pt idx="31">
                  <c:v>1.4343152041328289</c:v>
                </c:pt>
                <c:pt idx="32">
                  <c:v>1.202851372817008</c:v>
                </c:pt>
                <c:pt idx="33">
                  <c:v>2.2512309962365511</c:v>
                </c:pt>
                <c:pt idx="34">
                  <c:v>2.9465504382697958</c:v>
                </c:pt>
                <c:pt idx="35">
                  <c:v>4.0967344971320259</c:v>
                </c:pt>
                <c:pt idx="36">
                  <c:v>3.3592548308270951</c:v>
                </c:pt>
                <c:pt idx="37">
                  <c:v>2.7179896531154357</c:v>
                </c:pt>
                <c:pt idx="38">
                  <c:v>2.5066682679030934</c:v>
                </c:pt>
                <c:pt idx="39">
                  <c:v>1.7703590147116237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7FC-B2E4-BD7337F77714}"/>
            </c:ext>
          </c:extLst>
        </c:ser>
        <c:ser>
          <c:idx val="3"/>
          <c:order val="2"/>
          <c:tx>
            <c:strRef>
              <c:f>'7. ábra'!$B$6</c:f>
              <c:strCache>
                <c:ptCount val="1"/>
                <c:pt idx="0">
                  <c:v>Gross fixed capital formation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'7. ábra'!$C$2:$AP$2</c:f>
              <c:strCache>
                <c:ptCount val="40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'7. ábra'!$C$6:$AP$6</c:f>
              <c:numCache>
                <c:formatCode>0.0</c:formatCode>
                <c:ptCount val="40"/>
                <c:pt idx="0">
                  <c:v>-5.1621434277948168</c:v>
                </c:pt>
                <c:pt idx="1">
                  <c:v>-9.49574786975999</c:v>
                </c:pt>
                <c:pt idx="2">
                  <c:v>-5.5978874049491401</c:v>
                </c:pt>
                <c:pt idx="3">
                  <c:v>-3.5527171690360126</c:v>
                </c:pt>
                <c:pt idx="4">
                  <c:v>-0.58242860514515549</c:v>
                </c:pt>
                <c:pt idx="5">
                  <c:v>1.7885360035660054</c:v>
                </c:pt>
                <c:pt idx="6">
                  <c:v>2.3374024753217864</c:v>
                </c:pt>
                <c:pt idx="7">
                  <c:v>1.0807415915375282</c:v>
                </c:pt>
                <c:pt idx="8">
                  <c:v>0.81181624098827421</c:v>
                </c:pt>
                <c:pt idx="9">
                  <c:v>-0.64569714775592191</c:v>
                </c:pt>
                <c:pt idx="10">
                  <c:v>-4.1628288236064703</c:v>
                </c:pt>
                <c:pt idx="11">
                  <c:v>-1.749790887034717</c:v>
                </c:pt>
                <c:pt idx="12">
                  <c:v>-0.58360585154018041</c:v>
                </c:pt>
                <c:pt idx="13">
                  <c:v>-3.0611160375633655</c:v>
                </c:pt>
                <c:pt idx="14">
                  <c:v>-0.79949945815863888</c:v>
                </c:pt>
                <c:pt idx="15">
                  <c:v>-1.5775750515136893</c:v>
                </c:pt>
                <c:pt idx="16">
                  <c:v>-2.1883806088006672</c:v>
                </c:pt>
                <c:pt idx="17">
                  <c:v>2.3021563999383718</c:v>
                </c:pt>
                <c:pt idx="18">
                  <c:v>0.78802454138560063</c:v>
                </c:pt>
                <c:pt idx="19">
                  <c:v>2.6025081360250266</c:v>
                </c:pt>
                <c:pt idx="20">
                  <c:v>1.6956096224273827</c:v>
                </c:pt>
                <c:pt idx="21">
                  <c:v>3.4951684566804477</c:v>
                </c:pt>
                <c:pt idx="22">
                  <c:v>3.9488410033146786</c:v>
                </c:pt>
                <c:pt idx="23">
                  <c:v>0.60487103523240926</c:v>
                </c:pt>
                <c:pt idx="24">
                  <c:v>-1.0009727753112194</c:v>
                </c:pt>
                <c:pt idx="25">
                  <c:v>-0.66921939071340419</c:v>
                </c:pt>
                <c:pt idx="26">
                  <c:v>-6.8911762563289736E-2</c:v>
                </c:pt>
                <c:pt idx="27">
                  <c:v>-0.94819527352549871</c:v>
                </c:pt>
                <c:pt idx="28">
                  <c:v>-0.4617242368905386</c:v>
                </c:pt>
                <c:pt idx="29">
                  <c:v>-3.7270153575399938</c:v>
                </c:pt>
                <c:pt idx="30">
                  <c:v>-1.5567725611755909</c:v>
                </c:pt>
                <c:pt idx="31">
                  <c:v>-0.48247714715765749</c:v>
                </c:pt>
                <c:pt idx="32">
                  <c:v>5.242037939535753</c:v>
                </c:pt>
                <c:pt idx="33">
                  <c:v>3.7638961333773917</c:v>
                </c:pt>
                <c:pt idx="34">
                  <c:v>5.1947744559277451</c:v>
                </c:pt>
                <c:pt idx="35">
                  <c:v>1.4160627197041742</c:v>
                </c:pt>
                <c:pt idx="36">
                  <c:v>2.2444809930554888</c:v>
                </c:pt>
                <c:pt idx="37">
                  <c:v>2.9082943531287899</c:v>
                </c:pt>
                <c:pt idx="38">
                  <c:v>6.2271946426750873</c:v>
                </c:pt>
                <c:pt idx="39">
                  <c:v>5.4312595243583015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E9-47FC-B2E4-BD7337F7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673664"/>
        <c:axId val="168675200"/>
      </c:barChart>
      <c:lineChart>
        <c:grouping val="stacked"/>
        <c:varyColors val="0"/>
        <c:ser>
          <c:idx val="1"/>
          <c:order val="0"/>
          <c:tx>
            <c:strRef>
              <c:f>'7. ábra'!$B$4</c:f>
              <c:strCache>
                <c:ptCount val="1"/>
                <c:pt idx="0">
                  <c:v>Net exports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'7. ábra'!$C$2:$AP$2</c:f>
              <c:strCache>
                <c:ptCount val="40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'7. ábra'!$C$4:$AP$4</c:f>
              <c:numCache>
                <c:formatCode>0.0</c:formatCode>
                <c:ptCount val="40"/>
                <c:pt idx="0">
                  <c:v>2.0616961135008554</c:v>
                </c:pt>
                <c:pt idx="1">
                  <c:v>4.8893527660764819</c:v>
                </c:pt>
                <c:pt idx="2">
                  <c:v>2.8921732987107953</c:v>
                </c:pt>
                <c:pt idx="3">
                  <c:v>0.52312182518479611</c:v>
                </c:pt>
                <c:pt idx="4">
                  <c:v>1.9834395405554335</c:v>
                </c:pt>
                <c:pt idx="5">
                  <c:v>1.2400564631018554</c:v>
                </c:pt>
                <c:pt idx="6">
                  <c:v>0.53606300511442784</c:v>
                </c:pt>
                <c:pt idx="7">
                  <c:v>2.2316786380043152</c:v>
                </c:pt>
                <c:pt idx="8">
                  <c:v>1.7445463290326786</c:v>
                </c:pt>
                <c:pt idx="9">
                  <c:v>1.1817030099873469</c:v>
                </c:pt>
                <c:pt idx="10">
                  <c:v>3.112014620266033</c:v>
                </c:pt>
                <c:pt idx="11">
                  <c:v>2.8443387905053656</c:v>
                </c:pt>
                <c:pt idx="12">
                  <c:v>1.1624170001295779</c:v>
                </c:pt>
                <c:pt idx="13">
                  <c:v>2.9322944047865498</c:v>
                </c:pt>
                <c:pt idx="14">
                  <c:v>2.2507718748260634</c:v>
                </c:pt>
                <c:pt idx="15">
                  <c:v>-0.88906077117767124</c:v>
                </c:pt>
                <c:pt idx="16">
                  <c:v>0.91604604713095972</c:v>
                </c:pt>
                <c:pt idx="17">
                  <c:v>-2.1781729879640666</c:v>
                </c:pt>
                <c:pt idx="18">
                  <c:v>1.4106913959349241</c:v>
                </c:pt>
                <c:pt idx="19">
                  <c:v>0.40284924905160141</c:v>
                </c:pt>
                <c:pt idx="20">
                  <c:v>0.84854226904520869</c:v>
                </c:pt>
                <c:pt idx="21">
                  <c:v>-1.5859548060055702</c:v>
                </c:pt>
                <c:pt idx="22">
                  <c:v>-1.8128325991466385</c:v>
                </c:pt>
                <c:pt idx="23">
                  <c:v>-0.25195461152197657</c:v>
                </c:pt>
                <c:pt idx="24">
                  <c:v>2.9931719729110733</c:v>
                </c:pt>
                <c:pt idx="25">
                  <c:v>2.6071219064190245</c:v>
                </c:pt>
                <c:pt idx="26">
                  <c:v>0.77119432790369646</c:v>
                </c:pt>
                <c:pt idx="27">
                  <c:v>1.7612759878234709</c:v>
                </c:pt>
                <c:pt idx="28">
                  <c:v>-0.77064097054358538</c:v>
                </c:pt>
                <c:pt idx="29">
                  <c:v>3.845197075577949</c:v>
                </c:pt>
                <c:pt idx="30">
                  <c:v>2.5671460206301471</c:v>
                </c:pt>
                <c:pt idx="31">
                  <c:v>1.0564643390911639</c:v>
                </c:pt>
                <c:pt idx="32">
                  <c:v>-1.9731685839049347</c:v>
                </c:pt>
                <c:pt idx="33">
                  <c:v>-2.486430665675337</c:v>
                </c:pt>
                <c:pt idx="34">
                  <c:v>-4.0578147013173718</c:v>
                </c:pt>
                <c:pt idx="35">
                  <c:v>-1.0391176667117534</c:v>
                </c:pt>
                <c:pt idx="36">
                  <c:v>-1.0443040854927343</c:v>
                </c:pt>
                <c:pt idx="37">
                  <c:v>0.48474652165383492</c:v>
                </c:pt>
                <c:pt idx="38">
                  <c:v>-2.1660983565428436</c:v>
                </c:pt>
                <c:pt idx="39">
                  <c:v>-2.1073457321046223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9-47FC-B2E4-BD7337F7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77376"/>
        <c:axId val="168678912"/>
      </c:lineChart>
      <c:catAx>
        <c:axId val="16867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5200"/>
        <c:crosses val="autoZero"/>
        <c:auto val="1"/>
        <c:lblAlgn val="ctr"/>
        <c:lblOffset val="100"/>
        <c:tickLblSkip val="1"/>
        <c:noMultiLvlLbl val="0"/>
      </c:catAx>
      <c:valAx>
        <c:axId val="168675200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</a:t>
                </a:r>
                <a:r>
                  <a:rPr lang="hu-HU" baseline="0"/>
                  <a:t> point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4595931018527555E-2"/>
              <c:y val="1.11423611111111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3664"/>
        <c:crosses val="autoZero"/>
        <c:crossBetween val="between"/>
        <c:majorUnit val="2"/>
      </c:valAx>
      <c:catAx>
        <c:axId val="16867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8678912"/>
        <c:crosses val="autoZero"/>
        <c:auto val="1"/>
        <c:lblAlgn val="ctr"/>
        <c:lblOffset val="100"/>
        <c:noMultiLvlLbl val="0"/>
      </c:catAx>
      <c:valAx>
        <c:axId val="168678912"/>
        <c:scaling>
          <c:orientation val="minMax"/>
          <c:max val="10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7380410525607379"/>
              <c:y val="1.11434889536445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73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7171013784844639E-3"/>
          <c:y val="0.80417489936679887"/>
          <c:w val="0.94983615075638006"/>
          <c:h val="0.195825100633201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37688711385834E-2"/>
          <c:y val="5.5304530431902595E-2"/>
          <c:w val="0.84292462257722833"/>
          <c:h val="0.69113727636136624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'8. ábra'!$A$6</c:f>
              <c:strCache>
                <c:ptCount val="1"/>
                <c:pt idx="0">
                  <c:v>Cserearány hatás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'8.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</c:strCache>
            </c:strRef>
          </c:cat>
          <c:val>
            <c:numRef>
              <c:f>'8. ábra'!$C$6:$AT$6</c:f>
              <c:numCache>
                <c:formatCode>0</c:formatCode>
                <c:ptCount val="44"/>
                <c:pt idx="0">
                  <c:v>-1.0444068820224857</c:v>
                </c:pt>
                <c:pt idx="1">
                  <c:v>41.358845713773917</c:v>
                </c:pt>
                <c:pt idx="2">
                  <c:v>-139.62120808703185</c:v>
                </c:pt>
                <c:pt idx="3">
                  <c:v>-268.99421801195876</c:v>
                </c:pt>
                <c:pt idx="4">
                  <c:v>-248.30703284007905</c:v>
                </c:pt>
                <c:pt idx="5">
                  <c:v>-354.84293849215919</c:v>
                </c:pt>
                <c:pt idx="6">
                  <c:v>-92.143262341705849</c:v>
                </c:pt>
                <c:pt idx="7">
                  <c:v>258.8879086185807</c:v>
                </c:pt>
                <c:pt idx="8">
                  <c:v>384.27954358336592</c:v>
                </c:pt>
                <c:pt idx="9">
                  <c:v>422.69695964174934</c:v>
                </c:pt>
                <c:pt idx="10">
                  <c:v>265.53913434377591</c:v>
                </c:pt>
                <c:pt idx="11">
                  <c:v>38.589731106902036</c:v>
                </c:pt>
                <c:pt idx="12">
                  <c:v>-36.827616087100068</c:v>
                </c:pt>
                <c:pt idx="13">
                  <c:v>-36.355351943218011</c:v>
                </c:pt>
                <c:pt idx="14">
                  <c:v>-116.75590901256055</c:v>
                </c:pt>
                <c:pt idx="15">
                  <c:v>-269.96106259084809</c:v>
                </c:pt>
                <c:pt idx="16">
                  <c:v>-391.58952456910356</c:v>
                </c:pt>
                <c:pt idx="17">
                  <c:v>-444.13214615630659</c:v>
                </c:pt>
                <c:pt idx="18">
                  <c:v>-361.17170830499617</c:v>
                </c:pt>
                <c:pt idx="19">
                  <c:v>-179.44084705336536</c:v>
                </c:pt>
                <c:pt idx="20">
                  <c:v>-4.514641112244135</c:v>
                </c:pt>
                <c:pt idx="21">
                  <c:v>139.15114327306947</c:v>
                </c:pt>
                <c:pt idx="22">
                  <c:v>149.52638281522923</c:v>
                </c:pt>
                <c:pt idx="23">
                  <c:v>173.26975053498245</c:v>
                </c:pt>
                <c:pt idx="24">
                  <c:v>137.21960592650703</c:v>
                </c:pt>
                <c:pt idx="25">
                  <c:v>88.476066102615732</c:v>
                </c:pt>
                <c:pt idx="26">
                  <c:v>170.33009831739309</c:v>
                </c:pt>
                <c:pt idx="27">
                  <c:v>209.32884281299084</c:v>
                </c:pt>
                <c:pt idx="28">
                  <c:v>204.96289831149352</c:v>
                </c:pt>
                <c:pt idx="29">
                  <c:v>194.11510828891096</c:v>
                </c:pt>
                <c:pt idx="30">
                  <c:v>147.4626288660902</c:v>
                </c:pt>
                <c:pt idx="31">
                  <c:v>169.97712547691572</c:v>
                </c:pt>
                <c:pt idx="32">
                  <c:v>260.31061477659478</c:v>
                </c:pt>
                <c:pt idx="33">
                  <c:v>380.88403209378157</c:v>
                </c:pt>
                <c:pt idx="34">
                  <c:v>402.0477565922838</c:v>
                </c:pt>
                <c:pt idx="35">
                  <c:v>276.21988233917727</c:v>
                </c:pt>
                <c:pt idx="36">
                  <c:v>78.341488616752031</c:v>
                </c:pt>
                <c:pt idx="37">
                  <c:v>-3.7488601034383464</c:v>
                </c:pt>
                <c:pt idx="38">
                  <c:v>-31.371512495929892</c:v>
                </c:pt>
                <c:pt idx="39">
                  <c:v>52.727493399776904</c:v>
                </c:pt>
                <c:pt idx="40">
                  <c:v>192.60451685977387</c:v>
                </c:pt>
                <c:pt idx="41">
                  <c:v>28.427545723116964</c:v>
                </c:pt>
                <c:pt idx="42">
                  <c:v>-126.92982743947505</c:v>
                </c:pt>
                <c:pt idx="43">
                  <c:v>-265.57993023080417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6-4621-9688-0A47C253B096}"/>
            </c:ext>
          </c:extLst>
        </c:ser>
        <c:ser>
          <c:idx val="3"/>
          <c:order val="3"/>
          <c:tx>
            <c:strRef>
              <c:f>'8. ábra'!$A$7</c:f>
              <c:strCache>
                <c:ptCount val="1"/>
                <c:pt idx="0">
                  <c:v>Volumenhatás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</c:strCache>
            </c:strRef>
          </c:cat>
          <c:val>
            <c:numRef>
              <c:f>'8. ábra'!$C$7:$AT$7</c:f>
              <c:numCache>
                <c:formatCode>0</c:formatCode>
                <c:ptCount val="44"/>
                <c:pt idx="0">
                  <c:v>259.64040688202203</c:v>
                </c:pt>
                <c:pt idx="1">
                  <c:v>132.06515428622788</c:v>
                </c:pt>
                <c:pt idx="2">
                  <c:v>47.132208087034087</c:v>
                </c:pt>
                <c:pt idx="3">
                  <c:v>193.23021801196228</c:v>
                </c:pt>
                <c:pt idx="4">
                  <c:v>288.02903284008062</c:v>
                </c:pt>
                <c:pt idx="5">
                  <c:v>669.23893849215892</c:v>
                </c:pt>
                <c:pt idx="6">
                  <c:v>832.27326234170596</c:v>
                </c:pt>
                <c:pt idx="7">
                  <c:v>707.62909138141822</c:v>
                </c:pt>
                <c:pt idx="8">
                  <c:v>647.36545641663361</c:v>
                </c:pt>
                <c:pt idx="9">
                  <c:v>381.36504035824964</c:v>
                </c:pt>
                <c:pt idx="10">
                  <c:v>228.68486565622243</c:v>
                </c:pt>
                <c:pt idx="11">
                  <c:v>338.60026889309665</c:v>
                </c:pt>
                <c:pt idx="12">
                  <c:v>328.11661608709983</c:v>
                </c:pt>
                <c:pt idx="13">
                  <c:v>329.11035194321903</c:v>
                </c:pt>
                <c:pt idx="14">
                  <c:v>494.30390901256123</c:v>
                </c:pt>
                <c:pt idx="15">
                  <c:v>552.55006259084894</c:v>
                </c:pt>
                <c:pt idx="16">
                  <c:v>536.59452456910367</c:v>
                </c:pt>
                <c:pt idx="17">
                  <c:v>669.03814615630745</c:v>
                </c:pt>
                <c:pt idx="18">
                  <c:v>629.41670830499697</c:v>
                </c:pt>
                <c:pt idx="19">
                  <c:v>376.2738470533659</c:v>
                </c:pt>
                <c:pt idx="20">
                  <c:v>358.18564111224441</c:v>
                </c:pt>
                <c:pt idx="21">
                  <c:v>14.247856726929058</c:v>
                </c:pt>
                <c:pt idx="22">
                  <c:v>-55.39738281523023</c:v>
                </c:pt>
                <c:pt idx="23">
                  <c:v>10.534249465016728</c:v>
                </c:pt>
                <c:pt idx="24">
                  <c:v>-7.6986059265072981</c:v>
                </c:pt>
                <c:pt idx="25">
                  <c:v>22.430933897384421</c:v>
                </c:pt>
                <c:pt idx="26">
                  <c:v>-198.09509831739342</c:v>
                </c:pt>
                <c:pt idx="27">
                  <c:v>-237.90884281299168</c:v>
                </c:pt>
                <c:pt idx="28">
                  <c:v>-95.756898311495206</c:v>
                </c:pt>
                <c:pt idx="29">
                  <c:v>193.07289171108732</c:v>
                </c:pt>
                <c:pt idx="30">
                  <c:v>380.04937113390861</c:v>
                </c:pt>
                <c:pt idx="31">
                  <c:v>535.27287452308337</c:v>
                </c:pt>
                <c:pt idx="32">
                  <c:v>305.43938522340522</c:v>
                </c:pt>
                <c:pt idx="33">
                  <c:v>404.033967906219</c:v>
                </c:pt>
                <c:pt idx="34">
                  <c:v>538.79324340771655</c:v>
                </c:pt>
                <c:pt idx="35">
                  <c:v>489.40711766082404</c:v>
                </c:pt>
                <c:pt idx="36">
                  <c:v>399.03051138325009</c:v>
                </c:pt>
                <c:pt idx="37">
                  <c:v>-52.319139896559136</c:v>
                </c:pt>
                <c:pt idx="38">
                  <c:v>-540.0224875040667</c:v>
                </c:pt>
                <c:pt idx="39">
                  <c:v>-701.5524933997749</c:v>
                </c:pt>
                <c:pt idx="40">
                  <c:v>-635.94651685977351</c:v>
                </c:pt>
                <c:pt idx="41">
                  <c:v>-515.0105457231175</c:v>
                </c:pt>
                <c:pt idx="42">
                  <c:v>-517.03617256052621</c:v>
                </c:pt>
                <c:pt idx="43">
                  <c:v>-624.54106976919593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6-4621-9688-0A47C253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34211792"/>
        <c:axId val="734212120"/>
      </c:barChart>
      <c:lineChart>
        <c:grouping val="standard"/>
        <c:varyColors val="0"/>
        <c:ser>
          <c:idx val="0"/>
          <c:order val="0"/>
          <c:tx>
            <c:strRef>
              <c:f>'8. ábra'!$A$4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'8.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</c:strCache>
            </c:strRef>
          </c:cat>
          <c:val>
            <c:numRef>
              <c:f>'8. ábra'!$C$4:$AT$4</c:f>
              <c:numCache>
                <c:formatCode>0</c:formatCode>
                <c:ptCount val="44"/>
                <c:pt idx="0">
                  <c:v>179.8139999999994</c:v>
                </c:pt>
                <c:pt idx="1">
                  <c:v>181.70500000000084</c:v>
                </c:pt>
                <c:pt idx="2">
                  <c:v>87.94300000000112</c:v>
                </c:pt>
                <c:pt idx="3">
                  <c:v>100.88000000000193</c:v>
                </c:pt>
                <c:pt idx="4">
                  <c:v>219.53600000000097</c:v>
                </c:pt>
                <c:pt idx="5">
                  <c:v>496.10100000000057</c:v>
                </c:pt>
                <c:pt idx="6">
                  <c:v>828.07300000000123</c:v>
                </c:pt>
                <c:pt idx="7">
                  <c:v>1067.3970000000008</c:v>
                </c:pt>
                <c:pt idx="8">
                  <c:v>1251.1810000000005</c:v>
                </c:pt>
                <c:pt idx="9">
                  <c:v>1300.1629999999996</c:v>
                </c:pt>
                <c:pt idx="10">
                  <c:v>1322.2969999999996</c:v>
                </c:pt>
                <c:pt idx="11">
                  <c:v>1444.5869999999995</c:v>
                </c:pt>
                <c:pt idx="12">
                  <c:v>1542.4700000000003</c:v>
                </c:pt>
                <c:pt idx="13">
                  <c:v>1592.9180000000006</c:v>
                </c:pt>
                <c:pt idx="14">
                  <c:v>1699.8450000000003</c:v>
                </c:pt>
                <c:pt idx="15">
                  <c:v>1727.1760000000004</c:v>
                </c:pt>
                <c:pt idx="16">
                  <c:v>1687.4750000000004</c:v>
                </c:pt>
                <c:pt idx="17">
                  <c:v>1817.8240000000014</c:v>
                </c:pt>
                <c:pt idx="18">
                  <c:v>1968.0900000000011</c:v>
                </c:pt>
                <c:pt idx="19">
                  <c:v>1924.0090000000009</c:v>
                </c:pt>
                <c:pt idx="20">
                  <c:v>2041.1460000000006</c:v>
                </c:pt>
                <c:pt idx="21">
                  <c:v>1971.223</c:v>
                </c:pt>
                <c:pt idx="22">
                  <c:v>2062.2190000000001</c:v>
                </c:pt>
                <c:pt idx="23">
                  <c:v>2107.8130000000001</c:v>
                </c:pt>
                <c:pt idx="24">
                  <c:v>2170.6670000000004</c:v>
                </c:pt>
                <c:pt idx="25">
                  <c:v>2082.13</c:v>
                </c:pt>
                <c:pt idx="26">
                  <c:v>2034.4539999999997</c:v>
                </c:pt>
                <c:pt idx="27">
                  <c:v>2079.2329999999993</c:v>
                </c:pt>
                <c:pt idx="28">
                  <c:v>2279.8729999999987</c:v>
                </c:pt>
                <c:pt idx="29">
                  <c:v>2469.3179999999984</c:v>
                </c:pt>
                <c:pt idx="30">
                  <c:v>2561.9659999999985</c:v>
                </c:pt>
                <c:pt idx="31">
                  <c:v>2784.4829999999984</c:v>
                </c:pt>
                <c:pt idx="32">
                  <c:v>2845.6229999999987</c:v>
                </c:pt>
                <c:pt idx="33">
                  <c:v>3254.235999999999</c:v>
                </c:pt>
                <c:pt idx="34">
                  <c:v>3502.8069999999989</c:v>
                </c:pt>
                <c:pt idx="35">
                  <c:v>3550.1099999999997</c:v>
                </c:pt>
                <c:pt idx="36">
                  <c:v>3322.9950000000008</c:v>
                </c:pt>
                <c:pt idx="37">
                  <c:v>3198.1680000000015</c:v>
                </c:pt>
                <c:pt idx="38">
                  <c:v>2931.4130000000023</c:v>
                </c:pt>
                <c:pt idx="39">
                  <c:v>2901.2850000000017</c:v>
                </c:pt>
                <c:pt idx="40">
                  <c:v>2879.6530000000012</c:v>
                </c:pt>
                <c:pt idx="41">
                  <c:v>2711.5850000000009</c:v>
                </c:pt>
                <c:pt idx="42">
                  <c:v>2287.447000000001</c:v>
                </c:pt>
                <c:pt idx="43">
                  <c:v>2011.1640000000016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16-4621-9688-0A47C253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211792"/>
        <c:axId val="734212120"/>
      </c:lineChart>
      <c:lineChart>
        <c:grouping val="standard"/>
        <c:varyColors val="0"/>
        <c:ser>
          <c:idx val="1"/>
          <c:order val="1"/>
          <c:tx>
            <c:strRef>
              <c:f>'8. ábra'!$A$5</c:f>
              <c:strCache>
                <c:ptCount val="1"/>
                <c:pt idx="0">
                  <c:v>Éves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2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'8.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</c:strCache>
            </c:strRef>
          </c:cat>
          <c:val>
            <c:numRef>
              <c:f>'8. ábra'!$C$5:$AT$5</c:f>
              <c:numCache>
                <c:formatCode>0</c:formatCode>
                <c:ptCount val="44"/>
                <c:pt idx="0">
                  <c:v>258.59599999999955</c:v>
                </c:pt>
                <c:pt idx="1">
                  <c:v>173.4240000000018</c:v>
                </c:pt>
                <c:pt idx="2">
                  <c:v>-92.488999999997759</c:v>
                </c:pt>
                <c:pt idx="3">
                  <c:v>-75.763999999996486</c:v>
                </c:pt>
                <c:pt idx="4">
                  <c:v>39.722000000001572</c:v>
                </c:pt>
                <c:pt idx="5">
                  <c:v>314.39599999999973</c:v>
                </c:pt>
                <c:pt idx="6">
                  <c:v>740.13000000000011</c:v>
                </c:pt>
                <c:pt idx="7">
                  <c:v>966.51699999999892</c:v>
                </c:pt>
                <c:pt idx="8">
                  <c:v>1031.6449999999995</c:v>
                </c:pt>
                <c:pt idx="9">
                  <c:v>804.06199999999899</c:v>
                </c:pt>
                <c:pt idx="10">
                  <c:v>494.22399999999834</c:v>
                </c:pt>
                <c:pt idx="11">
                  <c:v>377.18999999999869</c:v>
                </c:pt>
                <c:pt idx="12">
                  <c:v>291.28899999999976</c:v>
                </c:pt>
                <c:pt idx="13">
                  <c:v>292.75500000000102</c:v>
                </c:pt>
                <c:pt idx="14">
                  <c:v>377.54800000000068</c:v>
                </c:pt>
                <c:pt idx="15">
                  <c:v>282.58900000000085</c:v>
                </c:pt>
                <c:pt idx="16">
                  <c:v>145.00500000000011</c:v>
                </c:pt>
                <c:pt idx="17">
                  <c:v>224.90600000000086</c:v>
                </c:pt>
                <c:pt idx="18">
                  <c:v>268.2450000000008</c:v>
                </c:pt>
                <c:pt idx="19">
                  <c:v>196.83300000000054</c:v>
                </c:pt>
                <c:pt idx="20">
                  <c:v>353.67100000000028</c:v>
                </c:pt>
                <c:pt idx="21">
                  <c:v>153.39899999999852</c:v>
                </c:pt>
                <c:pt idx="22">
                  <c:v>94.128999999998996</c:v>
                </c:pt>
                <c:pt idx="23">
                  <c:v>183.80399999999918</c:v>
                </c:pt>
                <c:pt idx="24">
                  <c:v>129.52099999999973</c:v>
                </c:pt>
                <c:pt idx="25">
                  <c:v>110.90700000000015</c:v>
                </c:pt>
                <c:pt idx="26">
                  <c:v>-27.765000000000327</c:v>
                </c:pt>
                <c:pt idx="27">
                  <c:v>-28.580000000000837</c:v>
                </c:pt>
                <c:pt idx="28">
                  <c:v>109.20599999999831</c:v>
                </c:pt>
                <c:pt idx="29">
                  <c:v>387.18799999999828</c:v>
                </c:pt>
                <c:pt idx="30">
                  <c:v>527.51199999999881</c:v>
                </c:pt>
                <c:pt idx="31">
                  <c:v>705.24999999999909</c:v>
                </c:pt>
                <c:pt idx="32">
                  <c:v>565.75</c:v>
                </c:pt>
                <c:pt idx="33">
                  <c:v>784.91800000000057</c:v>
                </c:pt>
                <c:pt idx="34">
                  <c:v>940.84100000000035</c:v>
                </c:pt>
                <c:pt idx="35">
                  <c:v>765.62700000000132</c:v>
                </c:pt>
                <c:pt idx="36">
                  <c:v>477.37200000000212</c:v>
                </c:pt>
                <c:pt idx="37">
                  <c:v>-56.067999999997483</c:v>
                </c:pt>
                <c:pt idx="38">
                  <c:v>-571.39399999999659</c:v>
                </c:pt>
                <c:pt idx="39">
                  <c:v>-648.824999999998</c:v>
                </c:pt>
                <c:pt idx="40">
                  <c:v>-443.34199999999964</c:v>
                </c:pt>
                <c:pt idx="41">
                  <c:v>-486.58300000000054</c:v>
                </c:pt>
                <c:pt idx="42">
                  <c:v>-643.96600000000126</c:v>
                </c:pt>
                <c:pt idx="43">
                  <c:v>-890.12100000000009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16-4621-9688-0A47C253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733208"/>
        <c:axId val="736793888"/>
      </c:lineChart>
      <c:catAx>
        <c:axId val="73421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4212120"/>
        <c:crosses val="autoZero"/>
        <c:auto val="1"/>
        <c:lblAlgn val="ctr"/>
        <c:lblOffset val="100"/>
        <c:tickLblSkip val="1"/>
        <c:noMultiLvlLbl val="1"/>
      </c:catAx>
      <c:valAx>
        <c:axId val="734212120"/>
        <c:scaling>
          <c:orientation val="minMax"/>
          <c:min val="-1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10825678311757406"/>
              <c:y val="8.176333135702576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4211792"/>
        <c:crosses val="autoZero"/>
        <c:crossBetween val="between"/>
      </c:valAx>
      <c:valAx>
        <c:axId val="736793888"/>
        <c:scaling>
          <c:orientation val="minMax"/>
          <c:max val="4000"/>
          <c:min val="-1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79239517851219732"/>
              <c:y val="8.17638888888888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6733208"/>
        <c:crosses val="max"/>
        <c:crossBetween val="between"/>
      </c:valAx>
      <c:catAx>
        <c:axId val="736733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793888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9850940642974985E-3"/>
          <c:y val="0.89620967460677292"/>
          <c:w val="0.99078668208837595"/>
          <c:h val="0.10379032539322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37688711385834E-2"/>
          <c:y val="5.5304530431902595E-2"/>
          <c:w val="0.84292462257722833"/>
          <c:h val="0.64684476685383474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'8. ábra'!$B$6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'8.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</c:strCache>
            </c:strRef>
          </c:cat>
          <c:val>
            <c:numRef>
              <c:f>'8. ábra'!$C$6:$AT$6</c:f>
              <c:numCache>
                <c:formatCode>0</c:formatCode>
                <c:ptCount val="44"/>
                <c:pt idx="0">
                  <c:v>-1.0444068820224857</c:v>
                </c:pt>
                <c:pt idx="1">
                  <c:v>41.358845713773917</c:v>
                </c:pt>
                <c:pt idx="2">
                  <c:v>-139.62120808703185</c:v>
                </c:pt>
                <c:pt idx="3">
                  <c:v>-268.99421801195876</c:v>
                </c:pt>
                <c:pt idx="4">
                  <c:v>-248.30703284007905</c:v>
                </c:pt>
                <c:pt idx="5">
                  <c:v>-354.84293849215919</c:v>
                </c:pt>
                <c:pt idx="6">
                  <c:v>-92.143262341705849</c:v>
                </c:pt>
                <c:pt idx="7">
                  <c:v>258.8879086185807</c:v>
                </c:pt>
                <c:pt idx="8">
                  <c:v>384.27954358336592</c:v>
                </c:pt>
                <c:pt idx="9">
                  <c:v>422.69695964174934</c:v>
                </c:pt>
                <c:pt idx="10">
                  <c:v>265.53913434377591</c:v>
                </c:pt>
                <c:pt idx="11">
                  <c:v>38.589731106902036</c:v>
                </c:pt>
                <c:pt idx="12">
                  <c:v>-36.827616087100068</c:v>
                </c:pt>
                <c:pt idx="13">
                  <c:v>-36.355351943218011</c:v>
                </c:pt>
                <c:pt idx="14">
                  <c:v>-116.75590901256055</c:v>
                </c:pt>
                <c:pt idx="15">
                  <c:v>-269.96106259084809</c:v>
                </c:pt>
                <c:pt idx="16">
                  <c:v>-391.58952456910356</c:v>
                </c:pt>
                <c:pt idx="17">
                  <c:v>-444.13214615630659</c:v>
                </c:pt>
                <c:pt idx="18">
                  <c:v>-361.17170830499617</c:v>
                </c:pt>
                <c:pt idx="19">
                  <c:v>-179.44084705336536</c:v>
                </c:pt>
                <c:pt idx="20">
                  <c:v>-4.514641112244135</c:v>
                </c:pt>
                <c:pt idx="21">
                  <c:v>139.15114327306947</c:v>
                </c:pt>
                <c:pt idx="22">
                  <c:v>149.52638281522923</c:v>
                </c:pt>
                <c:pt idx="23">
                  <c:v>173.26975053498245</c:v>
                </c:pt>
                <c:pt idx="24">
                  <c:v>137.21960592650703</c:v>
                </c:pt>
                <c:pt idx="25">
                  <c:v>88.476066102615732</c:v>
                </c:pt>
                <c:pt idx="26">
                  <c:v>170.33009831739309</c:v>
                </c:pt>
                <c:pt idx="27">
                  <c:v>209.32884281299084</c:v>
                </c:pt>
                <c:pt idx="28">
                  <c:v>204.96289831149352</c:v>
                </c:pt>
                <c:pt idx="29">
                  <c:v>194.11510828891096</c:v>
                </c:pt>
                <c:pt idx="30">
                  <c:v>147.4626288660902</c:v>
                </c:pt>
                <c:pt idx="31">
                  <c:v>169.97712547691572</c:v>
                </c:pt>
                <c:pt idx="32">
                  <c:v>260.31061477659478</c:v>
                </c:pt>
                <c:pt idx="33">
                  <c:v>380.88403209378157</c:v>
                </c:pt>
                <c:pt idx="34">
                  <c:v>402.0477565922838</c:v>
                </c:pt>
                <c:pt idx="35">
                  <c:v>276.21988233917727</c:v>
                </c:pt>
                <c:pt idx="36">
                  <c:v>78.341488616752031</c:v>
                </c:pt>
                <c:pt idx="37">
                  <c:v>-3.7488601034383464</c:v>
                </c:pt>
                <c:pt idx="38">
                  <c:v>-31.371512495929892</c:v>
                </c:pt>
                <c:pt idx="39">
                  <c:v>52.727493399776904</c:v>
                </c:pt>
                <c:pt idx="40">
                  <c:v>192.60451685977387</c:v>
                </c:pt>
                <c:pt idx="41">
                  <c:v>28.427545723116964</c:v>
                </c:pt>
                <c:pt idx="42">
                  <c:v>-126.92982743947505</c:v>
                </c:pt>
                <c:pt idx="43">
                  <c:v>-265.57993023080417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7-4EB4-8739-72D3AACB5AF1}"/>
            </c:ext>
          </c:extLst>
        </c:ser>
        <c:ser>
          <c:idx val="3"/>
          <c:order val="3"/>
          <c:tx>
            <c:strRef>
              <c:f>'8. ábra'!$B$7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</c:strCache>
            </c:strRef>
          </c:cat>
          <c:val>
            <c:numRef>
              <c:f>'8. ábra'!$C$7:$AT$7</c:f>
              <c:numCache>
                <c:formatCode>0</c:formatCode>
                <c:ptCount val="44"/>
                <c:pt idx="0">
                  <c:v>259.64040688202203</c:v>
                </c:pt>
                <c:pt idx="1">
                  <c:v>132.06515428622788</c:v>
                </c:pt>
                <c:pt idx="2">
                  <c:v>47.132208087034087</c:v>
                </c:pt>
                <c:pt idx="3">
                  <c:v>193.23021801196228</c:v>
                </c:pt>
                <c:pt idx="4">
                  <c:v>288.02903284008062</c:v>
                </c:pt>
                <c:pt idx="5">
                  <c:v>669.23893849215892</c:v>
                </c:pt>
                <c:pt idx="6">
                  <c:v>832.27326234170596</c:v>
                </c:pt>
                <c:pt idx="7">
                  <c:v>707.62909138141822</c:v>
                </c:pt>
                <c:pt idx="8">
                  <c:v>647.36545641663361</c:v>
                </c:pt>
                <c:pt idx="9">
                  <c:v>381.36504035824964</c:v>
                </c:pt>
                <c:pt idx="10">
                  <c:v>228.68486565622243</c:v>
                </c:pt>
                <c:pt idx="11">
                  <c:v>338.60026889309665</c:v>
                </c:pt>
                <c:pt idx="12">
                  <c:v>328.11661608709983</c:v>
                </c:pt>
                <c:pt idx="13">
                  <c:v>329.11035194321903</c:v>
                </c:pt>
                <c:pt idx="14">
                  <c:v>494.30390901256123</c:v>
                </c:pt>
                <c:pt idx="15">
                  <c:v>552.55006259084894</c:v>
                </c:pt>
                <c:pt idx="16">
                  <c:v>536.59452456910367</c:v>
                </c:pt>
                <c:pt idx="17">
                  <c:v>669.03814615630745</c:v>
                </c:pt>
                <c:pt idx="18">
                  <c:v>629.41670830499697</c:v>
                </c:pt>
                <c:pt idx="19">
                  <c:v>376.2738470533659</c:v>
                </c:pt>
                <c:pt idx="20">
                  <c:v>358.18564111224441</c:v>
                </c:pt>
                <c:pt idx="21">
                  <c:v>14.247856726929058</c:v>
                </c:pt>
                <c:pt idx="22">
                  <c:v>-55.39738281523023</c:v>
                </c:pt>
                <c:pt idx="23">
                  <c:v>10.534249465016728</c:v>
                </c:pt>
                <c:pt idx="24">
                  <c:v>-7.6986059265072981</c:v>
                </c:pt>
                <c:pt idx="25">
                  <c:v>22.430933897384421</c:v>
                </c:pt>
                <c:pt idx="26">
                  <c:v>-198.09509831739342</c:v>
                </c:pt>
                <c:pt idx="27">
                  <c:v>-237.90884281299168</c:v>
                </c:pt>
                <c:pt idx="28">
                  <c:v>-95.756898311495206</c:v>
                </c:pt>
                <c:pt idx="29">
                  <c:v>193.07289171108732</c:v>
                </c:pt>
                <c:pt idx="30">
                  <c:v>380.04937113390861</c:v>
                </c:pt>
                <c:pt idx="31">
                  <c:v>535.27287452308337</c:v>
                </c:pt>
                <c:pt idx="32">
                  <c:v>305.43938522340522</c:v>
                </c:pt>
                <c:pt idx="33">
                  <c:v>404.033967906219</c:v>
                </c:pt>
                <c:pt idx="34">
                  <c:v>538.79324340771655</c:v>
                </c:pt>
                <c:pt idx="35">
                  <c:v>489.40711766082404</c:v>
                </c:pt>
                <c:pt idx="36">
                  <c:v>399.03051138325009</c:v>
                </c:pt>
                <c:pt idx="37">
                  <c:v>-52.319139896559136</c:v>
                </c:pt>
                <c:pt idx="38">
                  <c:v>-540.0224875040667</c:v>
                </c:pt>
                <c:pt idx="39">
                  <c:v>-701.5524933997749</c:v>
                </c:pt>
                <c:pt idx="40">
                  <c:v>-635.94651685977351</c:v>
                </c:pt>
                <c:pt idx="41">
                  <c:v>-515.0105457231175</c:v>
                </c:pt>
                <c:pt idx="42">
                  <c:v>-517.03617256052621</c:v>
                </c:pt>
                <c:pt idx="43">
                  <c:v>-624.54106976919593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7-4EB4-8739-72D3AACB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34211792"/>
        <c:axId val="734212120"/>
      </c:barChart>
      <c:lineChart>
        <c:grouping val="standard"/>
        <c:varyColors val="0"/>
        <c:ser>
          <c:idx val="0"/>
          <c:order val="0"/>
          <c:tx>
            <c:strRef>
              <c:f>'8. ábra'!$B$4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'8.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'8. ábra'!$C$4:$AT$4</c:f>
              <c:numCache>
                <c:formatCode>0</c:formatCode>
                <c:ptCount val="44"/>
                <c:pt idx="0">
                  <c:v>179.8139999999994</c:v>
                </c:pt>
                <c:pt idx="1">
                  <c:v>181.70500000000084</c:v>
                </c:pt>
                <c:pt idx="2">
                  <c:v>87.94300000000112</c:v>
                </c:pt>
                <c:pt idx="3">
                  <c:v>100.88000000000193</c:v>
                </c:pt>
                <c:pt idx="4">
                  <c:v>219.53600000000097</c:v>
                </c:pt>
                <c:pt idx="5">
                  <c:v>496.10100000000057</c:v>
                </c:pt>
                <c:pt idx="6">
                  <c:v>828.07300000000123</c:v>
                </c:pt>
                <c:pt idx="7">
                  <c:v>1067.3970000000008</c:v>
                </c:pt>
                <c:pt idx="8">
                  <c:v>1251.1810000000005</c:v>
                </c:pt>
                <c:pt idx="9">
                  <c:v>1300.1629999999996</c:v>
                </c:pt>
                <c:pt idx="10">
                  <c:v>1322.2969999999996</c:v>
                </c:pt>
                <c:pt idx="11">
                  <c:v>1444.5869999999995</c:v>
                </c:pt>
                <c:pt idx="12">
                  <c:v>1542.4700000000003</c:v>
                </c:pt>
                <c:pt idx="13">
                  <c:v>1592.9180000000006</c:v>
                </c:pt>
                <c:pt idx="14">
                  <c:v>1699.8450000000003</c:v>
                </c:pt>
                <c:pt idx="15">
                  <c:v>1727.1760000000004</c:v>
                </c:pt>
                <c:pt idx="16">
                  <c:v>1687.4750000000004</c:v>
                </c:pt>
                <c:pt idx="17">
                  <c:v>1817.8240000000014</c:v>
                </c:pt>
                <c:pt idx="18">
                  <c:v>1968.0900000000011</c:v>
                </c:pt>
                <c:pt idx="19">
                  <c:v>1924.0090000000009</c:v>
                </c:pt>
                <c:pt idx="20">
                  <c:v>2041.1460000000006</c:v>
                </c:pt>
                <c:pt idx="21">
                  <c:v>1971.223</c:v>
                </c:pt>
                <c:pt idx="22">
                  <c:v>2062.2190000000001</c:v>
                </c:pt>
                <c:pt idx="23">
                  <c:v>2107.8130000000001</c:v>
                </c:pt>
                <c:pt idx="24">
                  <c:v>2170.6670000000004</c:v>
                </c:pt>
                <c:pt idx="25">
                  <c:v>2082.13</c:v>
                </c:pt>
                <c:pt idx="26">
                  <c:v>2034.4539999999997</c:v>
                </c:pt>
                <c:pt idx="27">
                  <c:v>2079.2329999999993</c:v>
                </c:pt>
                <c:pt idx="28">
                  <c:v>2279.8729999999987</c:v>
                </c:pt>
                <c:pt idx="29">
                  <c:v>2469.3179999999984</c:v>
                </c:pt>
                <c:pt idx="30">
                  <c:v>2561.9659999999985</c:v>
                </c:pt>
                <c:pt idx="31">
                  <c:v>2784.4829999999984</c:v>
                </c:pt>
                <c:pt idx="32">
                  <c:v>2845.6229999999987</c:v>
                </c:pt>
                <c:pt idx="33">
                  <c:v>3254.235999999999</c:v>
                </c:pt>
                <c:pt idx="34">
                  <c:v>3502.8069999999989</c:v>
                </c:pt>
                <c:pt idx="35">
                  <c:v>3550.1099999999997</c:v>
                </c:pt>
                <c:pt idx="36">
                  <c:v>3322.9950000000008</c:v>
                </c:pt>
                <c:pt idx="37">
                  <c:v>3198.1680000000015</c:v>
                </c:pt>
                <c:pt idx="38">
                  <c:v>2931.4130000000023</c:v>
                </c:pt>
                <c:pt idx="39">
                  <c:v>2901.2850000000017</c:v>
                </c:pt>
                <c:pt idx="40">
                  <c:v>2879.6530000000012</c:v>
                </c:pt>
                <c:pt idx="41">
                  <c:v>2711.5850000000009</c:v>
                </c:pt>
                <c:pt idx="42">
                  <c:v>2287.447000000001</c:v>
                </c:pt>
                <c:pt idx="43">
                  <c:v>2011.1640000000016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7-4EB4-8739-72D3AACB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211792"/>
        <c:axId val="734212120"/>
      </c:lineChart>
      <c:lineChart>
        <c:grouping val="standard"/>
        <c:varyColors val="0"/>
        <c:ser>
          <c:idx val="1"/>
          <c:order val="1"/>
          <c:tx>
            <c:strRef>
              <c:f>'8. ábra'!$B$5</c:f>
              <c:strCache>
                <c:ptCount val="1"/>
                <c:pt idx="0">
                  <c:v>Annual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2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'8.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'8. ábra'!$C$5:$AT$5</c:f>
              <c:numCache>
                <c:formatCode>0</c:formatCode>
                <c:ptCount val="44"/>
                <c:pt idx="0">
                  <c:v>258.59599999999955</c:v>
                </c:pt>
                <c:pt idx="1">
                  <c:v>173.4240000000018</c:v>
                </c:pt>
                <c:pt idx="2">
                  <c:v>-92.488999999997759</c:v>
                </c:pt>
                <c:pt idx="3">
                  <c:v>-75.763999999996486</c:v>
                </c:pt>
                <c:pt idx="4">
                  <c:v>39.722000000001572</c:v>
                </c:pt>
                <c:pt idx="5">
                  <c:v>314.39599999999973</c:v>
                </c:pt>
                <c:pt idx="6">
                  <c:v>740.13000000000011</c:v>
                </c:pt>
                <c:pt idx="7">
                  <c:v>966.51699999999892</c:v>
                </c:pt>
                <c:pt idx="8">
                  <c:v>1031.6449999999995</c:v>
                </c:pt>
                <c:pt idx="9">
                  <c:v>804.06199999999899</c:v>
                </c:pt>
                <c:pt idx="10">
                  <c:v>494.22399999999834</c:v>
                </c:pt>
                <c:pt idx="11">
                  <c:v>377.18999999999869</c:v>
                </c:pt>
                <c:pt idx="12">
                  <c:v>291.28899999999976</c:v>
                </c:pt>
                <c:pt idx="13">
                  <c:v>292.75500000000102</c:v>
                </c:pt>
                <c:pt idx="14">
                  <c:v>377.54800000000068</c:v>
                </c:pt>
                <c:pt idx="15">
                  <c:v>282.58900000000085</c:v>
                </c:pt>
                <c:pt idx="16">
                  <c:v>145.00500000000011</c:v>
                </c:pt>
                <c:pt idx="17">
                  <c:v>224.90600000000086</c:v>
                </c:pt>
                <c:pt idx="18">
                  <c:v>268.2450000000008</c:v>
                </c:pt>
                <c:pt idx="19">
                  <c:v>196.83300000000054</c:v>
                </c:pt>
                <c:pt idx="20">
                  <c:v>353.67100000000028</c:v>
                </c:pt>
                <c:pt idx="21">
                  <c:v>153.39899999999852</c:v>
                </c:pt>
                <c:pt idx="22">
                  <c:v>94.128999999998996</c:v>
                </c:pt>
                <c:pt idx="23">
                  <c:v>183.80399999999918</c:v>
                </c:pt>
                <c:pt idx="24">
                  <c:v>129.52099999999973</c:v>
                </c:pt>
                <c:pt idx="25">
                  <c:v>110.90700000000015</c:v>
                </c:pt>
                <c:pt idx="26">
                  <c:v>-27.765000000000327</c:v>
                </c:pt>
                <c:pt idx="27">
                  <c:v>-28.580000000000837</c:v>
                </c:pt>
                <c:pt idx="28">
                  <c:v>109.20599999999831</c:v>
                </c:pt>
                <c:pt idx="29">
                  <c:v>387.18799999999828</c:v>
                </c:pt>
                <c:pt idx="30">
                  <c:v>527.51199999999881</c:v>
                </c:pt>
                <c:pt idx="31">
                  <c:v>705.24999999999909</c:v>
                </c:pt>
                <c:pt idx="32">
                  <c:v>565.75</c:v>
                </c:pt>
                <c:pt idx="33">
                  <c:v>784.91800000000057</c:v>
                </c:pt>
                <c:pt idx="34">
                  <c:v>940.84100000000035</c:v>
                </c:pt>
                <c:pt idx="35">
                  <c:v>765.62700000000132</c:v>
                </c:pt>
                <c:pt idx="36">
                  <c:v>477.37200000000212</c:v>
                </c:pt>
                <c:pt idx="37">
                  <c:v>-56.067999999997483</c:v>
                </c:pt>
                <c:pt idx="38">
                  <c:v>-571.39399999999659</c:v>
                </c:pt>
                <c:pt idx="39">
                  <c:v>-648.824999999998</c:v>
                </c:pt>
                <c:pt idx="40">
                  <c:v>-443.34199999999964</c:v>
                </c:pt>
                <c:pt idx="41">
                  <c:v>-486.58300000000054</c:v>
                </c:pt>
                <c:pt idx="42">
                  <c:v>-643.96600000000126</c:v>
                </c:pt>
                <c:pt idx="43">
                  <c:v>-890.12100000000009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F7-4EB4-8739-72D3AACB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733208"/>
        <c:axId val="736793888"/>
      </c:lineChart>
      <c:catAx>
        <c:axId val="73421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4212120"/>
        <c:crosses val="autoZero"/>
        <c:auto val="1"/>
        <c:lblAlgn val="ctr"/>
        <c:lblOffset val="100"/>
        <c:tickLblSkip val="1"/>
        <c:noMultiLvlLbl val="1"/>
      </c:catAx>
      <c:valAx>
        <c:axId val="734212120"/>
        <c:scaling>
          <c:orientation val="minMax"/>
          <c:min val="-1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6.3213239460511342E-2"/>
              <c:y val="8.17638888888888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4211792"/>
        <c:crosses val="autoZero"/>
        <c:crossBetween val="between"/>
      </c:valAx>
      <c:valAx>
        <c:axId val="736793888"/>
        <c:scaling>
          <c:orientation val="minMax"/>
          <c:max val="4000"/>
          <c:min val="-1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3769944012362876"/>
              <c:y val="3.747079133679768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6733208"/>
        <c:crosses val="max"/>
        <c:crossBetween val="between"/>
      </c:valAx>
      <c:catAx>
        <c:axId val="736733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793888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9850940642974985E-3"/>
          <c:y val="0.87849265859868164"/>
          <c:w val="0.99078668208837595"/>
          <c:h val="0.105819063230216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7.3804587395225704E-2"/>
          <c:w val="0.88934850051706249"/>
          <c:h val="0.6603614583333333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'9. ábra'!$F$1</c:f>
              <c:strCache>
                <c:ptCount val="1"/>
                <c:pt idx="0">
                  <c:v>Gépek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'9. ábra'!$A$3:$A$13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'9. ábra'!$F$3:$F$13</c:f>
              <c:numCache>
                <c:formatCode>0.0</c:formatCode>
                <c:ptCount val="11"/>
                <c:pt idx="0">
                  <c:v>7.8479549218736979</c:v>
                </c:pt>
                <c:pt idx="1">
                  <c:v>8.9301853146054384</c:v>
                </c:pt>
                <c:pt idx="2">
                  <c:v>10.142854908514041</c:v>
                </c:pt>
                <c:pt idx="3">
                  <c:v>11.319312363553784</c:v>
                </c:pt>
                <c:pt idx="4">
                  <c:v>9.5145209209114494</c:v>
                </c:pt>
                <c:pt idx="5">
                  <c:v>8.9413849433573915</c:v>
                </c:pt>
                <c:pt idx="6">
                  <c:v>9.5693133714676577</c:v>
                </c:pt>
                <c:pt idx="7">
                  <c:v>10.415989185401235</c:v>
                </c:pt>
                <c:pt idx="8">
                  <c:v>10.61910445015144</c:v>
                </c:pt>
                <c:pt idx="9">
                  <c:v>9.1371991539355371</c:v>
                </c:pt>
                <c:pt idx="10">
                  <c:v>8.3767874387203172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C-489C-ACEA-9E3FE5F4135F}"/>
            </c:ext>
          </c:extLst>
        </c:ser>
        <c:ser>
          <c:idx val="6"/>
          <c:order val="1"/>
          <c:tx>
            <c:strRef>
              <c:f>'9. ábra'!$B$1</c:f>
              <c:strCache>
                <c:ptCount val="1"/>
                <c:pt idx="0">
                  <c:v>Élelmiszer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'9. ábra'!$A$3:$A$13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'9. ábra'!$B$3:$B$13</c:f>
              <c:numCache>
                <c:formatCode>0.0</c:formatCode>
                <c:ptCount val="11"/>
                <c:pt idx="0">
                  <c:v>1.3998596890291248</c:v>
                </c:pt>
                <c:pt idx="1">
                  <c:v>1.3068150872210531</c:v>
                </c:pt>
                <c:pt idx="2">
                  <c:v>1.6845390693371562</c:v>
                </c:pt>
                <c:pt idx="3">
                  <c:v>2.084035429226041</c:v>
                </c:pt>
                <c:pt idx="4">
                  <c:v>2.6485817622798096</c:v>
                </c:pt>
                <c:pt idx="5">
                  <c:v>2.6925156430831185</c:v>
                </c:pt>
                <c:pt idx="6">
                  <c:v>2.2495859117230905</c:v>
                </c:pt>
                <c:pt idx="7">
                  <c:v>2.1253282775060542</c:v>
                </c:pt>
                <c:pt idx="8">
                  <c:v>1.8177182189296741</c:v>
                </c:pt>
                <c:pt idx="9">
                  <c:v>1.8940060940137973</c:v>
                </c:pt>
                <c:pt idx="10">
                  <c:v>1.5047513290605119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C-489C-ACEA-9E3FE5F4135F}"/>
            </c:ext>
          </c:extLst>
        </c:ser>
        <c:ser>
          <c:idx val="0"/>
          <c:order val="2"/>
          <c:tx>
            <c:strRef>
              <c:f>'9. ábra'!$C$1</c:f>
              <c:strCache>
                <c:ptCount val="1"/>
                <c:pt idx="0">
                  <c:v>Nyersanyag</c:v>
                </c:pt>
              </c:strCache>
            </c:strRef>
          </c:tx>
          <c:spPr>
            <a:solidFill>
              <a:srgbClr val="F6A800"/>
            </a:solidFill>
            <a:ln w="9525">
              <a:noFill/>
              <a:prstDash val="solid"/>
            </a:ln>
          </c:spPr>
          <c:invertIfNegative val="0"/>
          <c:cat>
            <c:numRef>
              <c:f>'9. ábra'!$A$3:$A$13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'9. ábra'!$C$3:$C$13</c:f>
              <c:numCache>
                <c:formatCode>0.0</c:formatCode>
                <c:ptCount val="11"/>
                <c:pt idx="0">
                  <c:v>0.27687973532524951</c:v>
                </c:pt>
                <c:pt idx="1">
                  <c:v>0.40005088500992114</c:v>
                </c:pt>
                <c:pt idx="2">
                  <c:v>0.31942060462635263</c:v>
                </c:pt>
                <c:pt idx="3">
                  <c:v>0.52102142335889234</c:v>
                </c:pt>
                <c:pt idx="4">
                  <c:v>0.87459803609089859</c:v>
                </c:pt>
                <c:pt idx="5">
                  <c:v>0.71151801024962857</c:v>
                </c:pt>
                <c:pt idx="6">
                  <c:v>0.52070244011188027</c:v>
                </c:pt>
                <c:pt idx="7">
                  <c:v>0.28464767651928979</c:v>
                </c:pt>
                <c:pt idx="8">
                  <c:v>0.30053498741873846</c:v>
                </c:pt>
                <c:pt idx="9">
                  <c:v>0.24113317201890733</c:v>
                </c:pt>
                <c:pt idx="10">
                  <c:v>0.17886463533754543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C-489C-ACEA-9E3FE5F4135F}"/>
            </c:ext>
          </c:extLst>
        </c:ser>
        <c:ser>
          <c:idx val="2"/>
          <c:order val="3"/>
          <c:tx>
            <c:strRef>
              <c:f>'9. ábra'!$D$1</c:f>
              <c:strCache>
                <c:ptCount val="1"/>
                <c:pt idx="0">
                  <c:v>Energiahordozó</c:v>
                </c:pt>
              </c:strCache>
            </c:strRef>
          </c:tx>
          <c:spPr>
            <a:solidFill>
              <a:srgbClr val="DA0000"/>
            </a:solidFill>
            <a:ln w="9525">
              <a:noFill/>
            </a:ln>
          </c:spPr>
          <c:invertIfNegative val="0"/>
          <c:cat>
            <c:numRef>
              <c:f>'9. ábra'!$A$3:$A$13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'9. ábra'!$D$3:$D$13</c:f>
              <c:numCache>
                <c:formatCode>0.0</c:formatCode>
                <c:ptCount val="11"/>
                <c:pt idx="0">
                  <c:v>-6.1618147924845967</c:v>
                </c:pt>
                <c:pt idx="1">
                  <c:v>-4.7866284712721967</c:v>
                </c:pt>
                <c:pt idx="2">
                  <c:v>-5.2985411664795059</c:v>
                </c:pt>
                <c:pt idx="3">
                  <c:v>-5.9472582127533533</c:v>
                </c:pt>
                <c:pt idx="4">
                  <c:v>-6.2141681875328194</c:v>
                </c:pt>
                <c:pt idx="5">
                  <c:v>-6.3039670226855273</c:v>
                </c:pt>
                <c:pt idx="6">
                  <c:v>-6.1525240484026478</c:v>
                </c:pt>
                <c:pt idx="7">
                  <c:v>-4.1543153315228665</c:v>
                </c:pt>
                <c:pt idx="8">
                  <c:v>-3.1681773432433369</c:v>
                </c:pt>
                <c:pt idx="9">
                  <c:v>-3.7707202973579927</c:v>
                </c:pt>
                <c:pt idx="10">
                  <c:v>-3.9247304662378975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1C-489C-ACEA-9E3FE5F4135F}"/>
            </c:ext>
          </c:extLst>
        </c:ser>
        <c:ser>
          <c:idx val="1"/>
          <c:order val="4"/>
          <c:tx>
            <c:strRef>
              <c:f>'9. ábra'!$E$1</c:f>
              <c:strCache>
                <c:ptCount val="1"/>
                <c:pt idx="0">
                  <c:v>Feldolgozott termék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9525">
              <a:noFill/>
              <a:prstDash val="solid"/>
            </a:ln>
          </c:spPr>
          <c:invertIfNegative val="0"/>
          <c:cat>
            <c:numRef>
              <c:f>'9. ábra'!$A$3:$A$13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'9. ábra'!$E$3:$E$13</c:f>
              <c:numCache>
                <c:formatCode>0.0</c:formatCode>
                <c:ptCount val="11"/>
                <c:pt idx="0">
                  <c:v>-3.405583413823944</c:v>
                </c:pt>
                <c:pt idx="1">
                  <c:v>-1.7225332948660017</c:v>
                </c:pt>
                <c:pt idx="2">
                  <c:v>-1.3729640285833682</c:v>
                </c:pt>
                <c:pt idx="3">
                  <c:v>-0.92226493787551966</c:v>
                </c:pt>
                <c:pt idx="4">
                  <c:v>-4.3440959606616418E-2</c:v>
                </c:pt>
                <c:pt idx="5">
                  <c:v>0.42177313976795661</c:v>
                </c:pt>
                <c:pt idx="6">
                  <c:v>-0.24070972356680184</c:v>
                </c:pt>
                <c:pt idx="7">
                  <c:v>-0.9200600024160378</c:v>
                </c:pt>
                <c:pt idx="8">
                  <c:v>-1.029936024770238</c:v>
                </c:pt>
                <c:pt idx="9">
                  <c:v>-0.98238669519828836</c:v>
                </c:pt>
                <c:pt idx="10">
                  <c:v>-1.9612085762327653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1C-489C-ACEA-9E3FE5F4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102272"/>
        <c:axId val="120104448"/>
      </c:barChart>
      <c:lineChart>
        <c:grouping val="standard"/>
        <c:varyColors val="0"/>
        <c:ser>
          <c:idx val="4"/>
          <c:order val="5"/>
          <c:tx>
            <c:strRef>
              <c:f>'9. ábra'!$G$1</c:f>
              <c:strCache>
                <c:ptCount val="1"/>
                <c:pt idx="0">
                  <c:v>Áruegyenleg (külkereskedelem)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'9.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'9. ábra'!$G$3:$G$13</c:f>
              <c:numCache>
                <c:formatCode>0.0</c:formatCode>
                <c:ptCount val="11"/>
                <c:pt idx="0">
                  <c:v>-4.2703860080484865E-2</c:v>
                </c:pt>
                <c:pt idx="1">
                  <c:v>4.1278895206982007</c:v>
                </c:pt>
                <c:pt idx="2">
                  <c:v>5.4753093874146694</c:v>
                </c:pt>
                <c:pt idx="3">
                  <c:v>7.0548460655098388</c:v>
                </c:pt>
                <c:pt idx="4">
                  <c:v>6.7800915721427133</c:v>
                </c:pt>
                <c:pt idx="5">
                  <c:v>6.4632247137725525</c:v>
                </c:pt>
                <c:pt idx="6">
                  <c:v>5.9463679513331602</c:v>
                </c:pt>
                <c:pt idx="7">
                  <c:v>7.7515898054876704</c:v>
                </c:pt>
                <c:pt idx="8">
                  <c:v>8.5392442884862909</c:v>
                </c:pt>
                <c:pt idx="9">
                  <c:v>6.5192314274119436</c:v>
                </c:pt>
                <c:pt idx="10">
                  <c:v>4.2060431137873975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1C-489C-ACEA-9E3FE5F4135F}"/>
            </c:ext>
          </c:extLst>
        </c:ser>
        <c:ser>
          <c:idx val="5"/>
          <c:order val="6"/>
          <c:tx>
            <c:strRef>
              <c:f>'9. ábra'!$H$1</c:f>
              <c:strCache>
                <c:ptCount val="1"/>
                <c:pt idx="0">
                  <c:v>Áruegyenleg (fizetési mérleg)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'9.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'9. ábra'!$H$3:$H$13</c:f>
              <c:numCache>
                <c:formatCode>0.00</c:formatCode>
                <c:ptCount val="11"/>
                <c:pt idx="0">
                  <c:v>-0.8548175996161721</c:v>
                </c:pt>
                <c:pt idx="1">
                  <c:v>2.7841346793076238</c:v>
                </c:pt>
                <c:pt idx="2">
                  <c:v>2.6453676628860179</c:v>
                </c:pt>
                <c:pt idx="3">
                  <c:v>2.8859020513397931</c:v>
                </c:pt>
                <c:pt idx="4">
                  <c:v>2.9437260647470649</c:v>
                </c:pt>
                <c:pt idx="5">
                  <c:v>3.2708602915343934</c:v>
                </c:pt>
                <c:pt idx="6">
                  <c:v>2.0131765899819682</c:v>
                </c:pt>
                <c:pt idx="7">
                  <c:v>3.6522422142836914</c:v>
                </c:pt>
                <c:pt idx="8">
                  <c:v>4.032784887527499</c:v>
                </c:pt>
                <c:pt idx="9">
                  <c:v>1.5393497204258308</c:v>
                </c:pt>
                <c:pt idx="10">
                  <c:v>-1.0608738320811144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1C-489C-ACEA-9E3FE5F4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05984"/>
        <c:axId val="120112256"/>
      </c:lineChart>
      <c:catAx>
        <c:axId val="12010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8808375046831E-2"/>
              <c:y val="4.1081819043789459E-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444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20104448"/>
        <c:scaling>
          <c:orientation val="minMax"/>
          <c:max val="15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2272"/>
        <c:crosses val="autoZero"/>
        <c:crossBetween val="between"/>
      </c:valAx>
      <c:catAx>
        <c:axId val="120105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585454943132103"/>
              <c:y val="4.17239236658975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20112256"/>
        <c:crosses val="autoZero"/>
        <c:auto val="0"/>
        <c:lblAlgn val="ctr"/>
        <c:lblOffset val="100"/>
        <c:noMultiLvlLbl val="0"/>
      </c:catAx>
      <c:valAx>
        <c:axId val="120112256"/>
        <c:scaling>
          <c:orientation val="minMax"/>
          <c:max val="15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598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5.8926910481571408E-3"/>
          <c:y val="0.8074062091278309"/>
          <c:w val="0.98821496188195868"/>
          <c:h val="0.1773934027777777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7.3804587395225704E-2"/>
          <c:w val="0.88934850051706249"/>
          <c:h val="0.527483695462630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'9. ábra'!$F$2</c:f>
              <c:strCache>
                <c:ptCount val="1"/>
                <c:pt idx="0">
                  <c:v>Machinery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'9. ábra'!$A$3:$A$13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'9. ábra'!$F$3:$F$13</c:f>
              <c:numCache>
                <c:formatCode>0.0</c:formatCode>
                <c:ptCount val="11"/>
                <c:pt idx="0">
                  <c:v>7.8479549218736979</c:v>
                </c:pt>
                <c:pt idx="1">
                  <c:v>8.9301853146054384</c:v>
                </c:pt>
                <c:pt idx="2">
                  <c:v>10.142854908514041</c:v>
                </c:pt>
                <c:pt idx="3">
                  <c:v>11.319312363553784</c:v>
                </c:pt>
                <c:pt idx="4">
                  <c:v>9.5145209209114494</c:v>
                </c:pt>
                <c:pt idx="5">
                  <c:v>8.9413849433573915</c:v>
                </c:pt>
                <c:pt idx="6">
                  <c:v>9.5693133714676577</c:v>
                </c:pt>
                <c:pt idx="7">
                  <c:v>10.415989185401235</c:v>
                </c:pt>
                <c:pt idx="8">
                  <c:v>10.61910445015144</c:v>
                </c:pt>
                <c:pt idx="9">
                  <c:v>9.1371991539355371</c:v>
                </c:pt>
                <c:pt idx="10">
                  <c:v>8.3767874387203172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6-40AD-88AA-F6ED981C2351}"/>
            </c:ext>
          </c:extLst>
        </c:ser>
        <c:ser>
          <c:idx val="6"/>
          <c:order val="1"/>
          <c:tx>
            <c:strRef>
              <c:f>'9. ábra'!$B$2</c:f>
              <c:strCache>
                <c:ptCount val="1"/>
                <c:pt idx="0">
                  <c:v>Food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'9. ábra'!$A$3:$A$13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'9. ábra'!$B$3:$B$13</c:f>
              <c:numCache>
                <c:formatCode>0.0</c:formatCode>
                <c:ptCount val="11"/>
                <c:pt idx="0">
                  <c:v>1.3998596890291248</c:v>
                </c:pt>
                <c:pt idx="1">
                  <c:v>1.3068150872210531</c:v>
                </c:pt>
                <c:pt idx="2">
                  <c:v>1.6845390693371562</c:v>
                </c:pt>
                <c:pt idx="3">
                  <c:v>2.084035429226041</c:v>
                </c:pt>
                <c:pt idx="4">
                  <c:v>2.6485817622798096</c:v>
                </c:pt>
                <c:pt idx="5">
                  <c:v>2.6925156430831185</c:v>
                </c:pt>
                <c:pt idx="6">
                  <c:v>2.2495859117230905</c:v>
                </c:pt>
                <c:pt idx="7">
                  <c:v>2.1253282775060542</c:v>
                </c:pt>
                <c:pt idx="8">
                  <c:v>1.8177182189296741</c:v>
                </c:pt>
                <c:pt idx="9">
                  <c:v>1.8940060940137973</c:v>
                </c:pt>
                <c:pt idx="10">
                  <c:v>1.5047513290605119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6-40AD-88AA-F6ED981C2351}"/>
            </c:ext>
          </c:extLst>
        </c:ser>
        <c:ser>
          <c:idx val="0"/>
          <c:order val="2"/>
          <c:tx>
            <c:strRef>
              <c:f>'9. ábra'!$C$2</c:f>
              <c:strCache>
                <c:ptCount val="1"/>
                <c:pt idx="0">
                  <c:v>Commodities</c:v>
                </c:pt>
              </c:strCache>
            </c:strRef>
          </c:tx>
          <c:spPr>
            <a:solidFill>
              <a:srgbClr val="F6A800"/>
            </a:solidFill>
            <a:ln w="9525">
              <a:noFill/>
              <a:prstDash val="solid"/>
            </a:ln>
          </c:spPr>
          <c:invertIfNegative val="0"/>
          <c:cat>
            <c:numRef>
              <c:f>'9. ábra'!$A$3:$A$13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'9. ábra'!$C$3:$C$13</c:f>
              <c:numCache>
                <c:formatCode>0.0</c:formatCode>
                <c:ptCount val="11"/>
                <c:pt idx="0">
                  <c:v>0.27687973532524951</c:v>
                </c:pt>
                <c:pt idx="1">
                  <c:v>0.40005088500992114</c:v>
                </c:pt>
                <c:pt idx="2">
                  <c:v>0.31942060462635263</c:v>
                </c:pt>
                <c:pt idx="3">
                  <c:v>0.52102142335889234</c:v>
                </c:pt>
                <c:pt idx="4">
                  <c:v>0.87459803609089859</c:v>
                </c:pt>
                <c:pt idx="5">
                  <c:v>0.71151801024962857</c:v>
                </c:pt>
                <c:pt idx="6">
                  <c:v>0.52070244011188027</c:v>
                </c:pt>
                <c:pt idx="7">
                  <c:v>0.28464767651928979</c:v>
                </c:pt>
                <c:pt idx="8">
                  <c:v>0.30053498741873846</c:v>
                </c:pt>
                <c:pt idx="9">
                  <c:v>0.24113317201890733</c:v>
                </c:pt>
                <c:pt idx="10">
                  <c:v>0.17886463533754543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6-40AD-88AA-F6ED981C2351}"/>
            </c:ext>
          </c:extLst>
        </c:ser>
        <c:ser>
          <c:idx val="2"/>
          <c:order val="3"/>
          <c:tx>
            <c:strRef>
              <c:f>'9. ábra'!$D$2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DA0000"/>
            </a:solidFill>
            <a:ln w="9525">
              <a:noFill/>
            </a:ln>
          </c:spPr>
          <c:invertIfNegative val="0"/>
          <c:cat>
            <c:numRef>
              <c:f>'9. ábra'!$A$3:$A$13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'9. ábra'!$D$3:$D$13</c:f>
              <c:numCache>
                <c:formatCode>0.0</c:formatCode>
                <c:ptCount val="11"/>
                <c:pt idx="0">
                  <c:v>-6.1618147924845967</c:v>
                </c:pt>
                <c:pt idx="1">
                  <c:v>-4.7866284712721967</c:v>
                </c:pt>
                <c:pt idx="2">
                  <c:v>-5.2985411664795059</c:v>
                </c:pt>
                <c:pt idx="3">
                  <c:v>-5.9472582127533533</c:v>
                </c:pt>
                <c:pt idx="4">
                  <c:v>-6.2141681875328194</c:v>
                </c:pt>
                <c:pt idx="5">
                  <c:v>-6.3039670226855273</c:v>
                </c:pt>
                <c:pt idx="6">
                  <c:v>-6.1525240484026478</c:v>
                </c:pt>
                <c:pt idx="7">
                  <c:v>-4.1543153315228665</c:v>
                </c:pt>
                <c:pt idx="8">
                  <c:v>-3.1681773432433369</c:v>
                </c:pt>
                <c:pt idx="9">
                  <c:v>-3.7707202973579927</c:v>
                </c:pt>
                <c:pt idx="10">
                  <c:v>-3.9247304662378975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6-40AD-88AA-F6ED981C2351}"/>
            </c:ext>
          </c:extLst>
        </c:ser>
        <c:ser>
          <c:idx val="1"/>
          <c:order val="4"/>
          <c:tx>
            <c:strRef>
              <c:f>'9. ábra'!$E$2</c:f>
              <c:strCache>
                <c:ptCount val="1"/>
                <c:pt idx="0">
                  <c:v>Processed goods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9525">
              <a:noFill/>
              <a:prstDash val="solid"/>
            </a:ln>
          </c:spPr>
          <c:invertIfNegative val="0"/>
          <c:cat>
            <c:numRef>
              <c:f>'9. ábra'!$A$3:$A$13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'9. ábra'!$E$3:$E$13</c:f>
              <c:numCache>
                <c:formatCode>0.0</c:formatCode>
                <c:ptCount val="11"/>
                <c:pt idx="0">
                  <c:v>-3.405583413823944</c:v>
                </c:pt>
                <c:pt idx="1">
                  <c:v>-1.7225332948660017</c:v>
                </c:pt>
                <c:pt idx="2">
                  <c:v>-1.3729640285833682</c:v>
                </c:pt>
                <c:pt idx="3">
                  <c:v>-0.92226493787551966</c:v>
                </c:pt>
                <c:pt idx="4">
                  <c:v>-4.3440959606616418E-2</c:v>
                </c:pt>
                <c:pt idx="5">
                  <c:v>0.42177313976795661</c:v>
                </c:pt>
                <c:pt idx="6">
                  <c:v>-0.24070972356680184</c:v>
                </c:pt>
                <c:pt idx="7">
                  <c:v>-0.9200600024160378</c:v>
                </c:pt>
                <c:pt idx="8">
                  <c:v>-1.029936024770238</c:v>
                </c:pt>
                <c:pt idx="9">
                  <c:v>-0.98238669519828836</c:v>
                </c:pt>
                <c:pt idx="10">
                  <c:v>-1.9612085762327653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76-40AD-88AA-F6ED981C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102272"/>
        <c:axId val="120104448"/>
      </c:barChart>
      <c:lineChart>
        <c:grouping val="standard"/>
        <c:varyColors val="0"/>
        <c:ser>
          <c:idx val="4"/>
          <c:order val="5"/>
          <c:tx>
            <c:strRef>
              <c:f>'9. ábra'!$G$2</c:f>
              <c:strCache>
                <c:ptCount val="1"/>
                <c:pt idx="0">
                  <c:v>Balance of goods (Trade)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'9.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'9. ábra'!$G$3:$G$13</c:f>
              <c:numCache>
                <c:formatCode>0.0</c:formatCode>
                <c:ptCount val="11"/>
                <c:pt idx="0">
                  <c:v>-4.2703860080484865E-2</c:v>
                </c:pt>
                <c:pt idx="1">
                  <c:v>4.1278895206982007</c:v>
                </c:pt>
                <c:pt idx="2">
                  <c:v>5.4753093874146694</c:v>
                </c:pt>
                <c:pt idx="3">
                  <c:v>7.0548460655098388</c:v>
                </c:pt>
                <c:pt idx="4">
                  <c:v>6.7800915721427133</c:v>
                </c:pt>
                <c:pt idx="5">
                  <c:v>6.4632247137725525</c:v>
                </c:pt>
                <c:pt idx="6">
                  <c:v>5.9463679513331602</c:v>
                </c:pt>
                <c:pt idx="7">
                  <c:v>7.7515898054876704</c:v>
                </c:pt>
                <c:pt idx="8">
                  <c:v>8.5392442884862909</c:v>
                </c:pt>
                <c:pt idx="9">
                  <c:v>6.5192314274119436</c:v>
                </c:pt>
                <c:pt idx="10">
                  <c:v>4.2060431137873975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76-40AD-88AA-F6ED981C2351}"/>
            </c:ext>
          </c:extLst>
        </c:ser>
        <c:ser>
          <c:idx val="5"/>
          <c:order val="6"/>
          <c:tx>
            <c:strRef>
              <c:f>'9. ábra'!$H$2</c:f>
              <c:strCache>
                <c:ptCount val="1"/>
                <c:pt idx="0">
                  <c:v>Balance of goods (Balance of payments)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'9.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'9. ábra'!$H$3:$H$13</c:f>
              <c:numCache>
                <c:formatCode>0.00</c:formatCode>
                <c:ptCount val="11"/>
                <c:pt idx="0">
                  <c:v>-0.8548175996161721</c:v>
                </c:pt>
                <c:pt idx="1">
                  <c:v>2.7841346793076238</c:v>
                </c:pt>
                <c:pt idx="2">
                  <c:v>2.6453676628860179</c:v>
                </c:pt>
                <c:pt idx="3">
                  <c:v>2.8859020513397931</c:v>
                </c:pt>
                <c:pt idx="4">
                  <c:v>2.9437260647470649</c:v>
                </c:pt>
                <c:pt idx="5">
                  <c:v>3.2708602915343934</c:v>
                </c:pt>
                <c:pt idx="6">
                  <c:v>2.0131765899819682</c:v>
                </c:pt>
                <c:pt idx="7">
                  <c:v>3.6522422142836914</c:v>
                </c:pt>
                <c:pt idx="8">
                  <c:v>4.032784887527499</c:v>
                </c:pt>
                <c:pt idx="9">
                  <c:v>1.5393497204258308</c:v>
                </c:pt>
                <c:pt idx="10">
                  <c:v>-1.0608738320811144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76-40AD-88AA-F6ED981C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05984"/>
        <c:axId val="120112256"/>
      </c:lineChart>
      <c:catAx>
        <c:axId val="12010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98808375046831E-2"/>
              <c:y val="4.1081819043789459E-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444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20104448"/>
        <c:scaling>
          <c:orientation val="minMax"/>
          <c:max val="15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2272"/>
        <c:crosses val="autoZero"/>
        <c:crossBetween val="between"/>
      </c:valAx>
      <c:catAx>
        <c:axId val="120105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207838269196665"/>
              <c:y val="1.303107453004568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20112256"/>
        <c:crosses val="autoZero"/>
        <c:auto val="0"/>
        <c:lblAlgn val="ctr"/>
        <c:lblOffset val="100"/>
        <c:noMultiLvlLbl val="0"/>
      </c:catAx>
      <c:valAx>
        <c:axId val="120112256"/>
        <c:scaling>
          <c:orientation val="minMax"/>
          <c:max val="15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598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9.1100245737592792E-3"/>
          <c:y val="0.68321277857217588"/>
          <c:w val="0.98821496188195868"/>
          <c:h val="0.2969832246364175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6.3544400699912518E-2"/>
          <c:w val="0.90766527776658579"/>
          <c:h val="0.51931433753008061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'10. ábra'!$A$7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'10.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'10. ábra'!$C$7:$AT$7</c:f>
              <c:numCache>
                <c:formatCode>0.0</c:formatCode>
                <c:ptCount val="44"/>
                <c:pt idx="0">
                  <c:v>-1.9973418256501305</c:v>
                </c:pt>
                <c:pt idx="1">
                  <c:v>-2.1866329946302927</c:v>
                </c:pt>
                <c:pt idx="2">
                  <c:v>-2.4504223997490393</c:v>
                </c:pt>
                <c:pt idx="3">
                  <c:v>-2.6784011085413968</c:v>
                </c:pt>
                <c:pt idx="4">
                  <c:v>-2.7224660942949908</c:v>
                </c:pt>
                <c:pt idx="5">
                  <c:v>-2.7444521761995686</c:v>
                </c:pt>
                <c:pt idx="6">
                  <c:v>-2.6609609796602283</c:v>
                </c:pt>
                <c:pt idx="7">
                  <c:v>-2.4477373104852407</c:v>
                </c:pt>
                <c:pt idx="8">
                  <c:v>-2.2896393366086722</c:v>
                </c:pt>
                <c:pt idx="9">
                  <c:v>-2.1532406338505039</c:v>
                </c:pt>
                <c:pt idx="10">
                  <c:v>-2.0789804847583535</c:v>
                </c:pt>
                <c:pt idx="11">
                  <c:v>-2.0649102066324199</c:v>
                </c:pt>
                <c:pt idx="12">
                  <c:v>-2.1165860546949604</c:v>
                </c:pt>
                <c:pt idx="13">
                  <c:v>-2.2193016344733909</c:v>
                </c:pt>
                <c:pt idx="14">
                  <c:v>-2.3569587701444026</c:v>
                </c:pt>
                <c:pt idx="15">
                  <c:v>-2.5045252670005484</c:v>
                </c:pt>
                <c:pt idx="16">
                  <c:v>-2.6009735546742343</c:v>
                </c:pt>
                <c:pt idx="17">
                  <c:v>-2.6580773274496039</c:v>
                </c:pt>
                <c:pt idx="18">
                  <c:v>-2.6364609195911113</c:v>
                </c:pt>
                <c:pt idx="19">
                  <c:v>-2.6174352994673686</c:v>
                </c:pt>
                <c:pt idx="20">
                  <c:v>-2.5671226847164172</c:v>
                </c:pt>
                <c:pt idx="21">
                  <c:v>-2.5082675425203669</c:v>
                </c:pt>
                <c:pt idx="22">
                  <c:v>-2.4603460310711647</c:v>
                </c:pt>
                <c:pt idx="23">
                  <c:v>-2.3812597533788691</c:v>
                </c:pt>
                <c:pt idx="24">
                  <c:v>-2.323231535574013</c:v>
                </c:pt>
                <c:pt idx="25">
                  <c:v>-2.2613559097548928</c:v>
                </c:pt>
                <c:pt idx="26">
                  <c:v>-2.2176434167483308</c:v>
                </c:pt>
                <c:pt idx="27">
                  <c:v>-2.1762830844625194</c:v>
                </c:pt>
                <c:pt idx="28">
                  <c:v>-2.1312379666230283</c:v>
                </c:pt>
                <c:pt idx="29">
                  <c:v>-2.0557388162884984</c:v>
                </c:pt>
                <c:pt idx="30">
                  <c:v>-1.9578133044199493</c:v>
                </c:pt>
                <c:pt idx="31">
                  <c:v>-1.8546905515927679</c:v>
                </c:pt>
                <c:pt idx="32">
                  <c:v>-1.7696986600293902</c:v>
                </c:pt>
                <c:pt idx="33">
                  <c:v>-1.6683385357150284</c:v>
                </c:pt>
                <c:pt idx="34">
                  <c:v>-1.5714407991378525</c:v>
                </c:pt>
                <c:pt idx="35">
                  <c:v>-1.5026411861193876</c:v>
                </c:pt>
                <c:pt idx="36">
                  <c:v>-1.4083981778721419</c:v>
                </c:pt>
                <c:pt idx="37">
                  <c:v>-1.3405075630899415</c:v>
                </c:pt>
                <c:pt idx="38">
                  <c:v>-1.2543204070924863</c:v>
                </c:pt>
                <c:pt idx="39">
                  <c:v>-1.1531760655825434</c:v>
                </c:pt>
                <c:pt idx="40">
                  <c:v>-1.0585802656721035</c:v>
                </c:pt>
                <c:pt idx="41">
                  <c:v>-0.9836546493781656</c:v>
                </c:pt>
                <c:pt idx="42">
                  <c:v>-0.93531215403232937</c:v>
                </c:pt>
                <c:pt idx="43">
                  <c:v>-0.89190120732617917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B-499C-912B-674639D62FA8}"/>
            </c:ext>
          </c:extLst>
        </c:ser>
        <c:ser>
          <c:idx val="2"/>
          <c:order val="2"/>
          <c:tx>
            <c:strRef>
              <c:f>'10. ábra'!$A$5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'10.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'10. ábra'!$C$5:$AT$5</c:f>
              <c:numCache>
                <c:formatCode>0.0</c:formatCode>
                <c:ptCount val="44"/>
                <c:pt idx="0">
                  <c:v>-0.34940774068818092</c:v>
                </c:pt>
                <c:pt idx="1">
                  <c:v>-0.38181364184511984</c:v>
                </c:pt>
                <c:pt idx="2">
                  <c:v>-0.42160388145991184</c:v>
                </c:pt>
                <c:pt idx="3">
                  <c:v>-0.47517220808098126</c:v>
                </c:pt>
                <c:pt idx="4">
                  <c:v>-0.48292652015728504</c:v>
                </c:pt>
                <c:pt idx="5">
                  <c:v>-0.50461397498017946</c:v>
                </c:pt>
                <c:pt idx="6">
                  <c:v>-0.53792631933286283</c:v>
                </c:pt>
                <c:pt idx="7">
                  <c:v>-0.63944555268942416</c:v>
                </c:pt>
                <c:pt idx="8">
                  <c:v>-0.78437761305228271</c:v>
                </c:pt>
                <c:pt idx="9">
                  <c:v>-0.92219557358044491</c:v>
                </c:pt>
                <c:pt idx="10">
                  <c:v>-1.0518348257906607</c:v>
                </c:pt>
                <c:pt idx="11">
                  <c:v>-1.0356971719299033</c:v>
                </c:pt>
                <c:pt idx="12">
                  <c:v>-1.0065594222511309</c:v>
                </c:pt>
                <c:pt idx="13">
                  <c:v>-0.98171145719430852</c:v>
                </c:pt>
                <c:pt idx="14">
                  <c:v>-0.91881694186478047</c:v>
                </c:pt>
                <c:pt idx="15">
                  <c:v>-0.93884080137299297</c:v>
                </c:pt>
                <c:pt idx="16">
                  <c:v>-0.95674382189612672</c:v>
                </c:pt>
                <c:pt idx="17">
                  <c:v>-0.95500218941555681</c:v>
                </c:pt>
                <c:pt idx="18">
                  <c:v>-0.98343752862310208</c:v>
                </c:pt>
                <c:pt idx="19">
                  <c:v>-0.99724165469784654</c:v>
                </c:pt>
                <c:pt idx="20">
                  <c:v>-0.89932441193189494</c:v>
                </c:pt>
                <c:pt idx="21">
                  <c:v>-0.79219028358805654</c:v>
                </c:pt>
                <c:pt idx="22">
                  <c:v>-0.67888460783451354</c:v>
                </c:pt>
                <c:pt idx="23">
                  <c:v>-0.56383501122824919</c:v>
                </c:pt>
                <c:pt idx="24">
                  <c:v>-0.54251070541561863</c:v>
                </c:pt>
                <c:pt idx="25">
                  <c:v>-0.53056403822268605</c:v>
                </c:pt>
                <c:pt idx="26">
                  <c:v>-0.52637932861637426</c:v>
                </c:pt>
                <c:pt idx="27">
                  <c:v>-0.52481250356367404</c:v>
                </c:pt>
                <c:pt idx="28">
                  <c:v>-0.53998094018985021</c:v>
                </c:pt>
                <c:pt idx="29">
                  <c:v>-0.5556717641384411</c:v>
                </c:pt>
                <c:pt idx="30">
                  <c:v>-0.55786740821945024</c:v>
                </c:pt>
                <c:pt idx="31">
                  <c:v>-0.52487132102248657</c:v>
                </c:pt>
                <c:pt idx="32">
                  <c:v>-0.38722114771551475</c:v>
                </c:pt>
                <c:pt idx="33">
                  <c:v>-0.23942484446137416</c:v>
                </c:pt>
                <c:pt idx="34">
                  <c:v>-0.1198292822577446</c:v>
                </c:pt>
                <c:pt idx="35">
                  <c:v>-4.1543795808639247E-2</c:v>
                </c:pt>
                <c:pt idx="36">
                  <c:v>-9.296592770023028E-2</c:v>
                </c:pt>
                <c:pt idx="37">
                  <c:v>-0.15738767380789237</c:v>
                </c:pt>
                <c:pt idx="38">
                  <c:v>-0.18009882655006521</c:v>
                </c:pt>
                <c:pt idx="39">
                  <c:v>-0.18999641414241736</c:v>
                </c:pt>
                <c:pt idx="40">
                  <c:v>-0.16251261992398963</c:v>
                </c:pt>
                <c:pt idx="41">
                  <c:v>-0.13551931803581252</c:v>
                </c:pt>
                <c:pt idx="42">
                  <c:v>-0.12331396453502319</c:v>
                </c:pt>
                <c:pt idx="43">
                  <c:v>-0.10987852879091331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B-499C-912B-674639D62FA8}"/>
            </c:ext>
          </c:extLst>
        </c:ser>
        <c:ser>
          <c:idx val="1"/>
          <c:order val="3"/>
          <c:tx>
            <c:strRef>
              <c:f>'10. ábra'!$A$6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'10.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'10. ábra'!$C$6:$AT$6</c:f>
              <c:numCache>
                <c:formatCode>0.0</c:formatCode>
                <c:ptCount val="44"/>
                <c:pt idx="0">
                  <c:v>-5.1982270002691884</c:v>
                </c:pt>
                <c:pt idx="1">
                  <c:v>-4.4228550579995485</c:v>
                </c:pt>
                <c:pt idx="2">
                  <c:v>-4.4155091923913652</c:v>
                </c:pt>
                <c:pt idx="3">
                  <c:v>-4.3828194042536177</c:v>
                </c:pt>
                <c:pt idx="4">
                  <c:v>-4.3131764321880173</c:v>
                </c:pt>
                <c:pt idx="5">
                  <c:v>-4.1895434702720742</c:v>
                </c:pt>
                <c:pt idx="6">
                  <c:v>-3.5765053396006135</c:v>
                </c:pt>
                <c:pt idx="7">
                  <c:v>-2.9020373486856545</c:v>
                </c:pt>
                <c:pt idx="8">
                  <c:v>-3.0255533466370528</c:v>
                </c:pt>
                <c:pt idx="9">
                  <c:v>-3.1178612097690697</c:v>
                </c:pt>
                <c:pt idx="10">
                  <c:v>-3.166991382550389</c:v>
                </c:pt>
                <c:pt idx="11">
                  <c:v>-3.2201289824786823</c:v>
                </c:pt>
                <c:pt idx="12">
                  <c:v>-3.3288447851311078</c:v>
                </c:pt>
                <c:pt idx="13">
                  <c:v>-3.4082001552753733</c:v>
                </c:pt>
                <c:pt idx="14">
                  <c:v>-3.4806359043568378</c:v>
                </c:pt>
                <c:pt idx="15">
                  <c:v>-3.6171168840780492</c:v>
                </c:pt>
                <c:pt idx="16">
                  <c:v>-3.4740729589757371</c:v>
                </c:pt>
                <c:pt idx="17">
                  <c:v>-3.4717711364489694</c:v>
                </c:pt>
                <c:pt idx="18">
                  <c:v>-3.3893018424325532</c:v>
                </c:pt>
                <c:pt idx="19">
                  <c:v>-3.5378627190217773</c:v>
                </c:pt>
                <c:pt idx="20">
                  <c:v>-3.510644978207377</c:v>
                </c:pt>
                <c:pt idx="21">
                  <c:v>-3.5302951396028561</c:v>
                </c:pt>
                <c:pt idx="22">
                  <c:v>-3.5747250544611711</c:v>
                </c:pt>
                <c:pt idx="23">
                  <c:v>-3.4679783531727364</c:v>
                </c:pt>
                <c:pt idx="24">
                  <c:v>-3.8870203975874715</c:v>
                </c:pt>
                <c:pt idx="25">
                  <c:v>-4.3322019853743026</c:v>
                </c:pt>
                <c:pt idx="26">
                  <c:v>-4.7568541760801528</c:v>
                </c:pt>
                <c:pt idx="27">
                  <c:v>-5.1493944899229218</c:v>
                </c:pt>
                <c:pt idx="28">
                  <c:v>-4.9800693478468281</c:v>
                </c:pt>
                <c:pt idx="29">
                  <c:v>-5.0589088024467141</c:v>
                </c:pt>
                <c:pt idx="30">
                  <c:v>-5.3432946376690031</c:v>
                </c:pt>
                <c:pt idx="31">
                  <c:v>-5.9293743024479593</c:v>
                </c:pt>
                <c:pt idx="32">
                  <c:v>-5.899605832201325</c:v>
                </c:pt>
                <c:pt idx="33">
                  <c:v>-5.6598679127816753</c:v>
                </c:pt>
                <c:pt idx="34">
                  <c:v>-5.2858398821065595</c:v>
                </c:pt>
                <c:pt idx="35">
                  <c:v>-4.707380392057738</c:v>
                </c:pt>
                <c:pt idx="36">
                  <c:v>-5.0887322417852907</c:v>
                </c:pt>
                <c:pt idx="37">
                  <c:v>-5.5128063455953917</c:v>
                </c:pt>
                <c:pt idx="38">
                  <c:v>-5.7539777574741224</c:v>
                </c:pt>
                <c:pt idx="39">
                  <c:v>-5.9433062786387234</c:v>
                </c:pt>
                <c:pt idx="40">
                  <c:v>-5.8329688495226106</c:v>
                </c:pt>
                <c:pt idx="41">
                  <c:v>-5.7941983043170566</c:v>
                </c:pt>
                <c:pt idx="42">
                  <c:v>-5.7414870937925784</c:v>
                </c:pt>
                <c:pt idx="43">
                  <c:v>-5.6797495099737922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AB-499C-912B-674639D62FA8}"/>
            </c:ext>
          </c:extLst>
        </c:ser>
        <c:ser>
          <c:idx val="4"/>
          <c:order val="4"/>
          <c:tx>
            <c:strRef>
              <c:f>'10. ábra'!$A$4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'10.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'10. ábra'!$C$4:$AT$4</c:f>
              <c:numCache>
                <c:formatCode>0.0</c:formatCode>
                <c:ptCount val="44"/>
                <c:pt idx="0">
                  <c:v>0.6965101913960644</c:v>
                </c:pt>
                <c:pt idx="1">
                  <c:v>0.68306598641885863</c:v>
                </c:pt>
                <c:pt idx="2">
                  <c:v>0.67470465535925694</c:v>
                </c:pt>
                <c:pt idx="3">
                  <c:v>0.66361919040899786</c:v>
                </c:pt>
                <c:pt idx="4">
                  <c:v>0.60186445672539746</c:v>
                </c:pt>
                <c:pt idx="5">
                  <c:v>0.52076293224978376</c:v>
                </c:pt>
                <c:pt idx="6">
                  <c:v>0.42899625161590421</c:v>
                </c:pt>
                <c:pt idx="7">
                  <c:v>0.32877794462682758</c:v>
                </c:pt>
                <c:pt idx="8">
                  <c:v>0.397809710901048</c:v>
                </c:pt>
                <c:pt idx="9">
                  <c:v>0.47194909181993933</c:v>
                </c:pt>
                <c:pt idx="10">
                  <c:v>0.54946672346380165</c:v>
                </c:pt>
                <c:pt idx="11">
                  <c:v>0.62883599418101566</c:v>
                </c:pt>
                <c:pt idx="12">
                  <c:v>0.71139899296553444</c:v>
                </c:pt>
                <c:pt idx="13">
                  <c:v>0.7995230057288758</c:v>
                </c:pt>
                <c:pt idx="14">
                  <c:v>0.88388267802182541</c:v>
                </c:pt>
                <c:pt idx="15">
                  <c:v>0.96593005876388549</c:v>
                </c:pt>
                <c:pt idx="16">
                  <c:v>1.1279102570993973</c:v>
                </c:pt>
                <c:pt idx="17">
                  <c:v>1.2918142285598648</c:v>
                </c:pt>
                <c:pt idx="18">
                  <c:v>1.4611423270237083</c:v>
                </c:pt>
                <c:pt idx="19">
                  <c:v>1.6130332638594602</c:v>
                </c:pt>
                <c:pt idx="20">
                  <c:v>1.787245872727325</c:v>
                </c:pt>
                <c:pt idx="21">
                  <c:v>2.0086455535209837</c:v>
                </c:pt>
                <c:pt idx="22">
                  <c:v>2.2221984864036752</c:v>
                </c:pt>
                <c:pt idx="23">
                  <c:v>2.3924477681845522</c:v>
                </c:pt>
                <c:pt idx="24">
                  <c:v>2.3802392527693836</c:v>
                </c:pt>
                <c:pt idx="25">
                  <c:v>2.3150802150020615</c:v>
                </c:pt>
                <c:pt idx="26">
                  <c:v>2.2844064875906556</c:v>
                </c:pt>
                <c:pt idx="27">
                  <c:v>2.3730226732067718</c:v>
                </c:pt>
                <c:pt idx="28">
                  <c:v>2.459796448416836</c:v>
                </c:pt>
                <c:pt idx="29">
                  <c:v>2.5605759359148879</c:v>
                </c:pt>
                <c:pt idx="30">
                  <c:v>2.6701275411974095</c:v>
                </c:pt>
                <c:pt idx="31">
                  <c:v>2.6928456567761314</c:v>
                </c:pt>
                <c:pt idx="32">
                  <c:v>2.7540889480813529</c:v>
                </c:pt>
                <c:pt idx="33">
                  <c:v>2.7609753707706739</c:v>
                </c:pt>
                <c:pt idx="34">
                  <c:v>2.7086037641974605</c:v>
                </c:pt>
                <c:pt idx="35">
                  <c:v>2.6684751812139664</c:v>
                </c:pt>
                <c:pt idx="36">
                  <c:v>2.5433663036864504</c:v>
                </c:pt>
                <c:pt idx="37">
                  <c:v>2.4498015850785588</c:v>
                </c:pt>
                <c:pt idx="38">
                  <c:v>2.3613973435314675</c:v>
                </c:pt>
                <c:pt idx="39">
                  <c:v>2.2035100715894118</c:v>
                </c:pt>
                <c:pt idx="40">
                  <c:v>2.0467749155305879</c:v>
                </c:pt>
                <c:pt idx="41">
                  <c:v>1.952209132033371</c:v>
                </c:pt>
                <c:pt idx="42">
                  <c:v>1.8556651928205188</c:v>
                </c:pt>
                <c:pt idx="43">
                  <c:v>1.851206739393636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AB-499C-912B-674639D62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045440"/>
        <c:axId val="150047360"/>
      </c:barChart>
      <c:lineChart>
        <c:grouping val="standard"/>
        <c:varyColors val="0"/>
        <c:ser>
          <c:idx val="0"/>
          <c:order val="0"/>
          <c:tx>
            <c:strRef>
              <c:f>'10. ábra'!$A$8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'10.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'10. ábra'!$C$8:$AT$8</c:f>
              <c:numCache>
                <c:formatCode>0.0</c:formatCode>
                <c:ptCount val="44"/>
                <c:pt idx="0">
                  <c:v>-6.8484663752114345</c:v>
                </c:pt>
                <c:pt idx="1">
                  <c:v>-6.3082357080561033</c:v>
                </c:pt>
                <c:pt idx="2">
                  <c:v>-6.6128308182410596</c:v>
                </c:pt>
                <c:pt idx="3">
                  <c:v>-6.8727735304669979</c:v>
                </c:pt>
                <c:pt idx="4">
                  <c:v>-6.9167045899148958</c:v>
                </c:pt>
                <c:pt idx="5">
                  <c:v>-6.9178466892020385</c:v>
                </c:pt>
                <c:pt idx="6">
                  <c:v>-6.3463963869778013</c:v>
                </c:pt>
                <c:pt idx="7">
                  <c:v>-5.660442267233492</c:v>
                </c:pt>
                <c:pt idx="8">
                  <c:v>-5.7017605853969595</c:v>
                </c:pt>
                <c:pt idx="9">
                  <c:v>-5.7213483253800783</c:v>
                </c:pt>
                <c:pt idx="10">
                  <c:v>-5.7483399696356008</c:v>
                </c:pt>
                <c:pt idx="11">
                  <c:v>-5.6919003668599908</c:v>
                </c:pt>
                <c:pt idx="12">
                  <c:v>-5.7405912691116656</c:v>
                </c:pt>
                <c:pt idx="13">
                  <c:v>-5.8096902412141969</c:v>
                </c:pt>
                <c:pt idx="14">
                  <c:v>-5.872528938344197</c:v>
                </c:pt>
                <c:pt idx="15">
                  <c:v>-6.0945528936877045</c:v>
                </c:pt>
                <c:pt idx="16">
                  <c:v>-5.9038800784467016</c:v>
                </c:pt>
                <c:pt idx="17">
                  <c:v>-5.7930364247542654</c:v>
                </c:pt>
                <c:pt idx="18">
                  <c:v>-5.5480579636230587</c:v>
                </c:pt>
                <c:pt idx="19">
                  <c:v>-5.539506409327533</c:v>
                </c:pt>
                <c:pt idx="20">
                  <c:v>-5.1898462021283631</c:v>
                </c:pt>
                <c:pt idx="21">
                  <c:v>-4.822107412190296</c:v>
                </c:pt>
                <c:pt idx="22">
                  <c:v>-4.4917572069631744</c:v>
                </c:pt>
                <c:pt idx="23">
                  <c:v>-4.0206253495953028</c:v>
                </c:pt>
                <c:pt idx="24">
                  <c:v>-4.3725233858077184</c:v>
                </c:pt>
                <c:pt idx="25">
                  <c:v>-4.8090417183498193</c:v>
                </c:pt>
                <c:pt idx="26">
                  <c:v>-5.2164704338542025</c:v>
                </c:pt>
                <c:pt idx="27">
                  <c:v>-5.4774674047423426</c:v>
                </c:pt>
                <c:pt idx="28">
                  <c:v>-5.1914918062428699</c:v>
                </c:pt>
                <c:pt idx="29">
                  <c:v>-5.109743446958765</c:v>
                </c:pt>
                <c:pt idx="30">
                  <c:v>-5.1888478091109924</c:v>
                </c:pt>
                <c:pt idx="31">
                  <c:v>-5.6160905182870806</c:v>
                </c:pt>
                <c:pt idx="32">
                  <c:v>-5.3024366918648767</c:v>
                </c:pt>
                <c:pt idx="33">
                  <c:v>-4.8066559221874039</c:v>
                </c:pt>
                <c:pt idx="34">
                  <c:v>-4.2685061993046958</c:v>
                </c:pt>
                <c:pt idx="35">
                  <c:v>-3.5830901927717971</c:v>
                </c:pt>
                <c:pt idx="36">
                  <c:v>-4.0467300436712126</c:v>
                </c:pt>
                <c:pt idx="37">
                  <c:v>-4.5608999974146673</c:v>
                </c:pt>
                <c:pt idx="38">
                  <c:v>-4.8269996475852066</c:v>
                </c:pt>
                <c:pt idx="39">
                  <c:v>-5.082968686774274</c:v>
                </c:pt>
                <c:pt idx="40">
                  <c:v>-5.0072868195881162</c:v>
                </c:pt>
                <c:pt idx="41">
                  <c:v>-4.9611631396976632</c:v>
                </c:pt>
                <c:pt idx="42">
                  <c:v>-4.944448019539414</c:v>
                </c:pt>
                <c:pt idx="43">
                  <c:v>-4.8303225066972484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AB-499C-912B-674639D62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7344"/>
        <c:axId val="150059264"/>
      </c:lineChart>
      <c:catAx>
        <c:axId val="1500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615923009623797E-2"/>
              <c:y val="1.2817147856517936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7360"/>
        <c:crosses val="autoZero"/>
        <c:auto val="1"/>
        <c:lblAlgn val="ctr"/>
        <c:lblOffset val="100"/>
        <c:tickLblSkip val="1"/>
        <c:noMultiLvlLbl val="0"/>
      </c:catAx>
      <c:valAx>
        <c:axId val="150047360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5440"/>
        <c:crosses val="autoZero"/>
        <c:crossBetween val="between"/>
        <c:majorUnit val="2"/>
      </c:valAx>
      <c:catAx>
        <c:axId val="150057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846894138232725"/>
              <c:y val="1.28171478565179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0059264"/>
        <c:crosses val="autoZero"/>
        <c:auto val="1"/>
        <c:lblAlgn val="ctr"/>
        <c:lblOffset val="100"/>
        <c:noMultiLvlLbl val="0"/>
      </c:catAx>
      <c:valAx>
        <c:axId val="150059264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5734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0246160376319417E-3"/>
          <c:y val="0.76389041955846959"/>
          <c:w val="0.9969262593455247"/>
          <c:h val="0.2314075959962334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62112041521933"/>
          <c:y val="0.15202865736203591"/>
          <c:w val="0.39497202051381242"/>
          <c:h val="0.69668929314870121"/>
        </c:manualLayout>
      </c:layout>
      <c:radarChart>
        <c:radarStyle val="marker"/>
        <c:varyColors val="0"/>
        <c:ser>
          <c:idx val="0"/>
          <c:order val="0"/>
          <c:tx>
            <c:strRef>
              <c:f>'1. ábra'!$L$2</c:f>
              <c:strCache>
                <c:ptCount val="1"/>
                <c:pt idx="0">
                  <c:v>2007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ábra'!$L$3:$L$7</c:f>
              <c:numCache>
                <c:formatCode>0.0</c:formatCode>
                <c:ptCount val="5"/>
                <c:pt idx="0">
                  <c:v>0.81449560306155266</c:v>
                </c:pt>
                <c:pt idx="1">
                  <c:v>0.90056863759884642</c:v>
                </c:pt>
                <c:pt idx="2">
                  <c:v>2.3369716938699767</c:v>
                </c:pt>
                <c:pt idx="3">
                  <c:v>-7.0681356960891992E-2</c:v>
                </c:pt>
                <c:pt idx="4">
                  <c:v>0.69374687960420467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9-4253-B776-1A8ABD85125F}"/>
            </c:ext>
          </c:extLst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  <c:extLst>
            <c:ext xmlns:c16="http://schemas.microsoft.com/office/drawing/2014/chart" uri="{C3380CC4-5D6E-409C-BE32-E72D297353CC}">
              <c16:uniqueId val="{00000001-E0E9-4253-B776-1A8ABD85125F}"/>
            </c:ext>
          </c:extLst>
        </c:ser>
        <c:ser>
          <c:idx val="4"/>
          <c:order val="2"/>
          <c:tx>
            <c:strRef>
              <c:f>'1. ábra'!$O$2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ábra'!$O$3:$O$7</c:f>
              <c:numCache>
                <c:formatCode>0.0</c:formatCode>
                <c:ptCount val="5"/>
                <c:pt idx="0">
                  <c:v>-0.61339471450428107</c:v>
                </c:pt>
                <c:pt idx="1">
                  <c:v>1.5907407898521422</c:v>
                </c:pt>
                <c:pt idx="2">
                  <c:v>0.64360189218895691</c:v>
                </c:pt>
                <c:pt idx="3">
                  <c:v>1.4980132363234995</c:v>
                </c:pt>
                <c:pt idx="4">
                  <c:v>0.96954867071112161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9-4253-B776-1A8ABD85125F}"/>
            </c:ext>
          </c:extLst>
        </c:ser>
        <c:ser>
          <c:idx val="3"/>
          <c:order val="3"/>
          <c:tx>
            <c:strRef>
              <c:f>'1. ábra'!$V$2</c:f>
              <c:strCache>
                <c:ptCount val="1"/>
                <c:pt idx="0">
                  <c:v>2017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ábra'!$V$3:$V$7</c:f>
              <c:numCache>
                <c:formatCode>0.0</c:formatCode>
                <c:ptCount val="5"/>
                <c:pt idx="0">
                  <c:v>-0.92049211484061166</c:v>
                </c:pt>
                <c:pt idx="1">
                  <c:v>-1.1276797703404626</c:v>
                </c:pt>
                <c:pt idx="2">
                  <c:v>-0.52239069423280737</c:v>
                </c:pt>
                <c:pt idx="3">
                  <c:v>-0.72770840883590582</c:v>
                </c:pt>
                <c:pt idx="4">
                  <c:v>-0.79843904855488856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E9-4253-B776-1A8ABD85125F}"/>
            </c:ext>
          </c:extLst>
        </c:ser>
        <c:ser>
          <c:idx val="5"/>
          <c:order val="4"/>
          <c:tx>
            <c:strRef>
              <c:f>'1. ábra'!$W$2</c:f>
              <c:strCache>
                <c:ptCount val="1"/>
                <c:pt idx="0">
                  <c:v>2018</c:v>
                </c:pt>
              </c:strCache>
            </c:strRef>
          </c:tx>
          <c:spPr>
            <a:ln w="5715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ábra'!$W$3:$W$7</c:f>
              <c:numCache>
                <c:formatCode>0.0</c:formatCode>
                <c:ptCount val="5"/>
                <c:pt idx="0">
                  <c:v>-0.63873319199082712</c:v>
                </c:pt>
                <c:pt idx="1">
                  <c:v>-1.5007003737210429</c:v>
                </c:pt>
                <c:pt idx="2">
                  <c:v>-0.74425579944850118</c:v>
                </c:pt>
                <c:pt idx="3">
                  <c:v>-1.0053943387825075</c:v>
                </c:pt>
                <c:pt idx="4">
                  <c:v>-0.82610570697691976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E9-4253-B776-1A8ABD851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452272"/>
        <c:axId val="802453448"/>
      </c:radarChart>
      <c:catAx>
        <c:axId val="80245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802453448"/>
        <c:crosses val="autoZero"/>
        <c:auto val="1"/>
        <c:lblAlgn val="ctr"/>
        <c:lblOffset val="100"/>
        <c:noMultiLvlLbl val="0"/>
      </c:catAx>
      <c:valAx>
        <c:axId val="802453448"/>
        <c:scaling>
          <c:orientation val="minMax"/>
          <c:max val="3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 sz="900" b="0" i="0">
                <a:noFill/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0245227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0965266752096109"/>
          <c:y val="0.88965928631961755"/>
          <c:w val="0.59829506470340121"/>
          <c:h val="5.800459111890010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6.3544400699912518E-2"/>
          <c:w val="0.90766527776658579"/>
          <c:h val="0.5060265755240122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'10. ábra'!$B$7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'10.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'10. ábra'!$C$7:$AT$7</c:f>
              <c:numCache>
                <c:formatCode>0.0</c:formatCode>
                <c:ptCount val="44"/>
                <c:pt idx="0">
                  <c:v>-1.9973418256501305</c:v>
                </c:pt>
                <c:pt idx="1">
                  <c:v>-2.1866329946302927</c:v>
                </c:pt>
                <c:pt idx="2">
                  <c:v>-2.4504223997490393</c:v>
                </c:pt>
                <c:pt idx="3">
                  <c:v>-2.6784011085413968</c:v>
                </c:pt>
                <c:pt idx="4">
                  <c:v>-2.7224660942949908</c:v>
                </c:pt>
                <c:pt idx="5">
                  <c:v>-2.7444521761995686</c:v>
                </c:pt>
                <c:pt idx="6">
                  <c:v>-2.6609609796602283</c:v>
                </c:pt>
                <c:pt idx="7">
                  <c:v>-2.4477373104852407</c:v>
                </c:pt>
                <c:pt idx="8">
                  <c:v>-2.2896393366086722</c:v>
                </c:pt>
                <c:pt idx="9">
                  <c:v>-2.1532406338505039</c:v>
                </c:pt>
                <c:pt idx="10">
                  <c:v>-2.0789804847583535</c:v>
                </c:pt>
                <c:pt idx="11">
                  <c:v>-2.0649102066324199</c:v>
                </c:pt>
                <c:pt idx="12">
                  <c:v>-2.1165860546949604</c:v>
                </c:pt>
                <c:pt idx="13">
                  <c:v>-2.2193016344733909</c:v>
                </c:pt>
                <c:pt idx="14">
                  <c:v>-2.3569587701444026</c:v>
                </c:pt>
                <c:pt idx="15">
                  <c:v>-2.5045252670005484</c:v>
                </c:pt>
                <c:pt idx="16">
                  <c:v>-2.6009735546742343</c:v>
                </c:pt>
                <c:pt idx="17">
                  <c:v>-2.6580773274496039</c:v>
                </c:pt>
                <c:pt idx="18">
                  <c:v>-2.6364609195911113</c:v>
                </c:pt>
                <c:pt idx="19">
                  <c:v>-2.6174352994673686</c:v>
                </c:pt>
                <c:pt idx="20">
                  <c:v>-2.5671226847164172</c:v>
                </c:pt>
                <c:pt idx="21">
                  <c:v>-2.5082675425203669</c:v>
                </c:pt>
                <c:pt idx="22">
                  <c:v>-2.4603460310711647</c:v>
                </c:pt>
                <c:pt idx="23">
                  <c:v>-2.3812597533788691</c:v>
                </c:pt>
                <c:pt idx="24">
                  <c:v>-2.323231535574013</c:v>
                </c:pt>
                <c:pt idx="25">
                  <c:v>-2.2613559097548928</c:v>
                </c:pt>
                <c:pt idx="26">
                  <c:v>-2.2176434167483308</c:v>
                </c:pt>
                <c:pt idx="27">
                  <c:v>-2.1762830844625194</c:v>
                </c:pt>
                <c:pt idx="28">
                  <c:v>-2.1312379666230283</c:v>
                </c:pt>
                <c:pt idx="29">
                  <c:v>-2.0557388162884984</c:v>
                </c:pt>
                <c:pt idx="30">
                  <c:v>-1.9578133044199493</c:v>
                </c:pt>
                <c:pt idx="31">
                  <c:v>-1.8546905515927679</c:v>
                </c:pt>
                <c:pt idx="32">
                  <c:v>-1.7696986600293902</c:v>
                </c:pt>
                <c:pt idx="33">
                  <c:v>-1.6683385357150284</c:v>
                </c:pt>
                <c:pt idx="34">
                  <c:v>-1.5714407991378525</c:v>
                </c:pt>
                <c:pt idx="35">
                  <c:v>-1.5026411861193876</c:v>
                </c:pt>
                <c:pt idx="36">
                  <c:v>-1.4083981778721419</c:v>
                </c:pt>
                <c:pt idx="37">
                  <c:v>-1.3405075630899415</c:v>
                </c:pt>
                <c:pt idx="38">
                  <c:v>-1.2543204070924863</c:v>
                </c:pt>
                <c:pt idx="39">
                  <c:v>-1.1531760655825434</c:v>
                </c:pt>
                <c:pt idx="40">
                  <c:v>-1.0585802656721035</c:v>
                </c:pt>
                <c:pt idx="41">
                  <c:v>-0.9836546493781656</c:v>
                </c:pt>
                <c:pt idx="42">
                  <c:v>-0.93531215403232937</c:v>
                </c:pt>
                <c:pt idx="43">
                  <c:v>-0.89190120732617917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9-4D2C-9EDE-131C6FFD1B2C}"/>
            </c:ext>
          </c:extLst>
        </c:ser>
        <c:ser>
          <c:idx val="2"/>
          <c:order val="2"/>
          <c:tx>
            <c:strRef>
              <c:f>'10. ábra'!$B$5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'10.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'10. ábra'!$C$5:$AT$5</c:f>
              <c:numCache>
                <c:formatCode>0.0</c:formatCode>
                <c:ptCount val="44"/>
                <c:pt idx="0">
                  <c:v>-0.34940774068818092</c:v>
                </c:pt>
                <c:pt idx="1">
                  <c:v>-0.38181364184511984</c:v>
                </c:pt>
                <c:pt idx="2">
                  <c:v>-0.42160388145991184</c:v>
                </c:pt>
                <c:pt idx="3">
                  <c:v>-0.47517220808098126</c:v>
                </c:pt>
                <c:pt idx="4">
                  <c:v>-0.48292652015728504</c:v>
                </c:pt>
                <c:pt idx="5">
                  <c:v>-0.50461397498017946</c:v>
                </c:pt>
                <c:pt idx="6">
                  <c:v>-0.53792631933286283</c:v>
                </c:pt>
                <c:pt idx="7">
                  <c:v>-0.63944555268942416</c:v>
                </c:pt>
                <c:pt idx="8">
                  <c:v>-0.78437761305228271</c:v>
                </c:pt>
                <c:pt idx="9">
                  <c:v>-0.92219557358044491</c:v>
                </c:pt>
                <c:pt idx="10">
                  <c:v>-1.0518348257906607</c:v>
                </c:pt>
                <c:pt idx="11">
                  <c:v>-1.0356971719299033</c:v>
                </c:pt>
                <c:pt idx="12">
                  <c:v>-1.0065594222511309</c:v>
                </c:pt>
                <c:pt idx="13">
                  <c:v>-0.98171145719430852</c:v>
                </c:pt>
                <c:pt idx="14">
                  <c:v>-0.91881694186478047</c:v>
                </c:pt>
                <c:pt idx="15">
                  <c:v>-0.93884080137299297</c:v>
                </c:pt>
                <c:pt idx="16">
                  <c:v>-0.95674382189612672</c:v>
                </c:pt>
                <c:pt idx="17">
                  <c:v>-0.95500218941555681</c:v>
                </c:pt>
                <c:pt idx="18">
                  <c:v>-0.98343752862310208</c:v>
                </c:pt>
                <c:pt idx="19">
                  <c:v>-0.99724165469784654</c:v>
                </c:pt>
                <c:pt idx="20">
                  <c:v>-0.89932441193189494</c:v>
                </c:pt>
                <c:pt idx="21">
                  <c:v>-0.79219028358805654</c:v>
                </c:pt>
                <c:pt idx="22">
                  <c:v>-0.67888460783451354</c:v>
                </c:pt>
                <c:pt idx="23">
                  <c:v>-0.56383501122824919</c:v>
                </c:pt>
                <c:pt idx="24">
                  <c:v>-0.54251070541561863</c:v>
                </c:pt>
                <c:pt idx="25">
                  <c:v>-0.53056403822268605</c:v>
                </c:pt>
                <c:pt idx="26">
                  <c:v>-0.52637932861637426</c:v>
                </c:pt>
                <c:pt idx="27">
                  <c:v>-0.52481250356367404</c:v>
                </c:pt>
                <c:pt idx="28">
                  <c:v>-0.53998094018985021</c:v>
                </c:pt>
                <c:pt idx="29">
                  <c:v>-0.5556717641384411</c:v>
                </c:pt>
                <c:pt idx="30">
                  <c:v>-0.55786740821945024</c:v>
                </c:pt>
                <c:pt idx="31">
                  <c:v>-0.52487132102248657</c:v>
                </c:pt>
                <c:pt idx="32">
                  <c:v>-0.38722114771551475</c:v>
                </c:pt>
                <c:pt idx="33">
                  <c:v>-0.23942484446137416</c:v>
                </c:pt>
                <c:pt idx="34">
                  <c:v>-0.1198292822577446</c:v>
                </c:pt>
                <c:pt idx="35">
                  <c:v>-4.1543795808639247E-2</c:v>
                </c:pt>
                <c:pt idx="36">
                  <c:v>-9.296592770023028E-2</c:v>
                </c:pt>
                <c:pt idx="37">
                  <c:v>-0.15738767380789237</c:v>
                </c:pt>
                <c:pt idx="38">
                  <c:v>-0.18009882655006521</c:v>
                </c:pt>
                <c:pt idx="39">
                  <c:v>-0.18999641414241736</c:v>
                </c:pt>
                <c:pt idx="40">
                  <c:v>-0.16251261992398963</c:v>
                </c:pt>
                <c:pt idx="41">
                  <c:v>-0.13551931803581252</c:v>
                </c:pt>
                <c:pt idx="42">
                  <c:v>-0.12331396453502319</c:v>
                </c:pt>
                <c:pt idx="43">
                  <c:v>-0.10987852879091331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9-4D2C-9EDE-131C6FFD1B2C}"/>
            </c:ext>
          </c:extLst>
        </c:ser>
        <c:ser>
          <c:idx val="1"/>
          <c:order val="3"/>
          <c:tx>
            <c:strRef>
              <c:f>'10. ábra'!$B$6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'10.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'10. ábra'!$C$6:$AT$6</c:f>
              <c:numCache>
                <c:formatCode>0.0</c:formatCode>
                <c:ptCount val="44"/>
                <c:pt idx="0">
                  <c:v>-5.1982270002691884</c:v>
                </c:pt>
                <c:pt idx="1">
                  <c:v>-4.4228550579995485</c:v>
                </c:pt>
                <c:pt idx="2">
                  <c:v>-4.4155091923913652</c:v>
                </c:pt>
                <c:pt idx="3">
                  <c:v>-4.3828194042536177</c:v>
                </c:pt>
                <c:pt idx="4">
                  <c:v>-4.3131764321880173</c:v>
                </c:pt>
                <c:pt idx="5">
                  <c:v>-4.1895434702720742</c:v>
                </c:pt>
                <c:pt idx="6">
                  <c:v>-3.5765053396006135</c:v>
                </c:pt>
                <c:pt idx="7">
                  <c:v>-2.9020373486856545</c:v>
                </c:pt>
                <c:pt idx="8">
                  <c:v>-3.0255533466370528</c:v>
                </c:pt>
                <c:pt idx="9">
                  <c:v>-3.1178612097690697</c:v>
                </c:pt>
                <c:pt idx="10">
                  <c:v>-3.166991382550389</c:v>
                </c:pt>
                <c:pt idx="11">
                  <c:v>-3.2201289824786823</c:v>
                </c:pt>
                <c:pt idx="12">
                  <c:v>-3.3288447851311078</c:v>
                </c:pt>
                <c:pt idx="13">
                  <c:v>-3.4082001552753733</c:v>
                </c:pt>
                <c:pt idx="14">
                  <c:v>-3.4806359043568378</c:v>
                </c:pt>
                <c:pt idx="15">
                  <c:v>-3.6171168840780492</c:v>
                </c:pt>
                <c:pt idx="16">
                  <c:v>-3.4740729589757371</c:v>
                </c:pt>
                <c:pt idx="17">
                  <c:v>-3.4717711364489694</c:v>
                </c:pt>
                <c:pt idx="18">
                  <c:v>-3.3893018424325532</c:v>
                </c:pt>
                <c:pt idx="19">
                  <c:v>-3.5378627190217773</c:v>
                </c:pt>
                <c:pt idx="20">
                  <c:v>-3.510644978207377</c:v>
                </c:pt>
                <c:pt idx="21">
                  <c:v>-3.5302951396028561</c:v>
                </c:pt>
                <c:pt idx="22">
                  <c:v>-3.5747250544611711</c:v>
                </c:pt>
                <c:pt idx="23">
                  <c:v>-3.4679783531727364</c:v>
                </c:pt>
                <c:pt idx="24">
                  <c:v>-3.8870203975874715</c:v>
                </c:pt>
                <c:pt idx="25">
                  <c:v>-4.3322019853743026</c:v>
                </c:pt>
                <c:pt idx="26">
                  <c:v>-4.7568541760801528</c:v>
                </c:pt>
                <c:pt idx="27">
                  <c:v>-5.1493944899229218</c:v>
                </c:pt>
                <c:pt idx="28">
                  <c:v>-4.9800693478468281</c:v>
                </c:pt>
                <c:pt idx="29">
                  <c:v>-5.0589088024467141</c:v>
                </c:pt>
                <c:pt idx="30">
                  <c:v>-5.3432946376690031</c:v>
                </c:pt>
                <c:pt idx="31">
                  <c:v>-5.9293743024479593</c:v>
                </c:pt>
                <c:pt idx="32">
                  <c:v>-5.899605832201325</c:v>
                </c:pt>
                <c:pt idx="33">
                  <c:v>-5.6598679127816753</c:v>
                </c:pt>
                <c:pt idx="34">
                  <c:v>-5.2858398821065595</c:v>
                </c:pt>
                <c:pt idx="35">
                  <c:v>-4.707380392057738</c:v>
                </c:pt>
                <c:pt idx="36">
                  <c:v>-5.0887322417852907</c:v>
                </c:pt>
                <c:pt idx="37">
                  <c:v>-5.5128063455953917</c:v>
                </c:pt>
                <c:pt idx="38">
                  <c:v>-5.7539777574741224</c:v>
                </c:pt>
                <c:pt idx="39">
                  <c:v>-5.9433062786387234</c:v>
                </c:pt>
                <c:pt idx="40">
                  <c:v>-5.8329688495226106</c:v>
                </c:pt>
                <c:pt idx="41">
                  <c:v>-5.7941983043170566</c:v>
                </c:pt>
                <c:pt idx="42">
                  <c:v>-5.7414870937925784</c:v>
                </c:pt>
                <c:pt idx="43">
                  <c:v>-5.6797495099737922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69-4D2C-9EDE-131C6FFD1B2C}"/>
            </c:ext>
          </c:extLst>
        </c:ser>
        <c:ser>
          <c:idx val="4"/>
          <c:order val="4"/>
          <c:tx>
            <c:strRef>
              <c:f>'10. ábra'!$B$4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'10.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'10. ábra'!$C$4:$AT$4</c:f>
              <c:numCache>
                <c:formatCode>0.0</c:formatCode>
                <c:ptCount val="44"/>
                <c:pt idx="0">
                  <c:v>0.6965101913960644</c:v>
                </c:pt>
                <c:pt idx="1">
                  <c:v>0.68306598641885863</c:v>
                </c:pt>
                <c:pt idx="2">
                  <c:v>0.67470465535925694</c:v>
                </c:pt>
                <c:pt idx="3">
                  <c:v>0.66361919040899786</c:v>
                </c:pt>
                <c:pt idx="4">
                  <c:v>0.60186445672539746</c:v>
                </c:pt>
                <c:pt idx="5">
                  <c:v>0.52076293224978376</c:v>
                </c:pt>
                <c:pt idx="6">
                  <c:v>0.42899625161590421</c:v>
                </c:pt>
                <c:pt idx="7">
                  <c:v>0.32877794462682758</c:v>
                </c:pt>
                <c:pt idx="8">
                  <c:v>0.397809710901048</c:v>
                </c:pt>
                <c:pt idx="9">
                  <c:v>0.47194909181993933</c:v>
                </c:pt>
                <c:pt idx="10">
                  <c:v>0.54946672346380165</c:v>
                </c:pt>
                <c:pt idx="11">
                  <c:v>0.62883599418101566</c:v>
                </c:pt>
                <c:pt idx="12">
                  <c:v>0.71139899296553444</c:v>
                </c:pt>
                <c:pt idx="13">
                  <c:v>0.7995230057288758</c:v>
                </c:pt>
                <c:pt idx="14">
                  <c:v>0.88388267802182541</c:v>
                </c:pt>
                <c:pt idx="15">
                  <c:v>0.96593005876388549</c:v>
                </c:pt>
                <c:pt idx="16">
                  <c:v>1.1279102570993973</c:v>
                </c:pt>
                <c:pt idx="17">
                  <c:v>1.2918142285598648</c:v>
                </c:pt>
                <c:pt idx="18">
                  <c:v>1.4611423270237083</c:v>
                </c:pt>
                <c:pt idx="19">
                  <c:v>1.6130332638594602</c:v>
                </c:pt>
                <c:pt idx="20">
                  <c:v>1.787245872727325</c:v>
                </c:pt>
                <c:pt idx="21">
                  <c:v>2.0086455535209837</c:v>
                </c:pt>
                <c:pt idx="22">
                  <c:v>2.2221984864036752</c:v>
                </c:pt>
                <c:pt idx="23">
                  <c:v>2.3924477681845522</c:v>
                </c:pt>
                <c:pt idx="24">
                  <c:v>2.3802392527693836</c:v>
                </c:pt>
                <c:pt idx="25">
                  <c:v>2.3150802150020615</c:v>
                </c:pt>
                <c:pt idx="26">
                  <c:v>2.2844064875906556</c:v>
                </c:pt>
                <c:pt idx="27">
                  <c:v>2.3730226732067718</c:v>
                </c:pt>
                <c:pt idx="28">
                  <c:v>2.459796448416836</c:v>
                </c:pt>
                <c:pt idx="29">
                  <c:v>2.5605759359148879</c:v>
                </c:pt>
                <c:pt idx="30">
                  <c:v>2.6701275411974095</c:v>
                </c:pt>
                <c:pt idx="31">
                  <c:v>2.6928456567761314</c:v>
                </c:pt>
                <c:pt idx="32">
                  <c:v>2.7540889480813529</c:v>
                </c:pt>
                <c:pt idx="33">
                  <c:v>2.7609753707706739</c:v>
                </c:pt>
                <c:pt idx="34">
                  <c:v>2.7086037641974605</c:v>
                </c:pt>
                <c:pt idx="35">
                  <c:v>2.6684751812139664</c:v>
                </c:pt>
                <c:pt idx="36">
                  <c:v>2.5433663036864504</c:v>
                </c:pt>
                <c:pt idx="37">
                  <c:v>2.4498015850785588</c:v>
                </c:pt>
                <c:pt idx="38">
                  <c:v>2.3613973435314675</c:v>
                </c:pt>
                <c:pt idx="39">
                  <c:v>2.2035100715894118</c:v>
                </c:pt>
                <c:pt idx="40">
                  <c:v>2.0467749155305879</c:v>
                </c:pt>
                <c:pt idx="41">
                  <c:v>1.952209132033371</c:v>
                </c:pt>
                <c:pt idx="42">
                  <c:v>1.8556651928205188</c:v>
                </c:pt>
                <c:pt idx="43">
                  <c:v>1.851206739393636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69-4D2C-9EDE-131C6FFD1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045440"/>
        <c:axId val="150047360"/>
      </c:barChart>
      <c:lineChart>
        <c:grouping val="standard"/>
        <c:varyColors val="0"/>
        <c:ser>
          <c:idx val="0"/>
          <c:order val="0"/>
          <c:tx>
            <c:strRef>
              <c:f>'10. ábra'!$B$8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'10.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'10. ábra'!$C$8:$AT$8</c:f>
              <c:numCache>
                <c:formatCode>0.0</c:formatCode>
                <c:ptCount val="44"/>
                <c:pt idx="0">
                  <c:v>-6.8484663752114345</c:v>
                </c:pt>
                <c:pt idx="1">
                  <c:v>-6.3082357080561033</c:v>
                </c:pt>
                <c:pt idx="2">
                  <c:v>-6.6128308182410596</c:v>
                </c:pt>
                <c:pt idx="3">
                  <c:v>-6.8727735304669979</c:v>
                </c:pt>
                <c:pt idx="4">
                  <c:v>-6.9167045899148958</c:v>
                </c:pt>
                <c:pt idx="5">
                  <c:v>-6.9178466892020385</c:v>
                </c:pt>
                <c:pt idx="6">
                  <c:v>-6.3463963869778013</c:v>
                </c:pt>
                <c:pt idx="7">
                  <c:v>-5.660442267233492</c:v>
                </c:pt>
                <c:pt idx="8">
                  <c:v>-5.7017605853969595</c:v>
                </c:pt>
                <c:pt idx="9">
                  <c:v>-5.7213483253800783</c:v>
                </c:pt>
                <c:pt idx="10">
                  <c:v>-5.7483399696356008</c:v>
                </c:pt>
                <c:pt idx="11">
                  <c:v>-5.6919003668599908</c:v>
                </c:pt>
                <c:pt idx="12">
                  <c:v>-5.7405912691116656</c:v>
                </c:pt>
                <c:pt idx="13">
                  <c:v>-5.8096902412141969</c:v>
                </c:pt>
                <c:pt idx="14">
                  <c:v>-5.872528938344197</c:v>
                </c:pt>
                <c:pt idx="15">
                  <c:v>-6.0945528936877045</c:v>
                </c:pt>
                <c:pt idx="16">
                  <c:v>-5.9038800784467016</c:v>
                </c:pt>
                <c:pt idx="17">
                  <c:v>-5.7930364247542654</c:v>
                </c:pt>
                <c:pt idx="18">
                  <c:v>-5.5480579636230587</c:v>
                </c:pt>
                <c:pt idx="19">
                  <c:v>-5.539506409327533</c:v>
                </c:pt>
                <c:pt idx="20">
                  <c:v>-5.1898462021283631</c:v>
                </c:pt>
                <c:pt idx="21">
                  <c:v>-4.822107412190296</c:v>
                </c:pt>
                <c:pt idx="22">
                  <c:v>-4.4917572069631744</c:v>
                </c:pt>
                <c:pt idx="23">
                  <c:v>-4.0206253495953028</c:v>
                </c:pt>
                <c:pt idx="24">
                  <c:v>-4.3725233858077184</c:v>
                </c:pt>
                <c:pt idx="25">
                  <c:v>-4.8090417183498193</c:v>
                </c:pt>
                <c:pt idx="26">
                  <c:v>-5.2164704338542025</c:v>
                </c:pt>
                <c:pt idx="27">
                  <c:v>-5.4774674047423426</c:v>
                </c:pt>
                <c:pt idx="28">
                  <c:v>-5.1914918062428699</c:v>
                </c:pt>
                <c:pt idx="29">
                  <c:v>-5.109743446958765</c:v>
                </c:pt>
                <c:pt idx="30">
                  <c:v>-5.1888478091109924</c:v>
                </c:pt>
                <c:pt idx="31">
                  <c:v>-5.6160905182870806</c:v>
                </c:pt>
                <c:pt idx="32">
                  <c:v>-5.3024366918648767</c:v>
                </c:pt>
                <c:pt idx="33">
                  <c:v>-4.8066559221874039</c:v>
                </c:pt>
                <c:pt idx="34">
                  <c:v>-4.2685061993046958</c:v>
                </c:pt>
                <c:pt idx="35">
                  <c:v>-3.5830901927717971</c:v>
                </c:pt>
                <c:pt idx="36">
                  <c:v>-4.0467300436712126</c:v>
                </c:pt>
                <c:pt idx="37">
                  <c:v>-4.5608999974146673</c:v>
                </c:pt>
                <c:pt idx="38">
                  <c:v>-4.8269996475852066</c:v>
                </c:pt>
                <c:pt idx="39">
                  <c:v>-5.082968686774274</c:v>
                </c:pt>
                <c:pt idx="40">
                  <c:v>-5.0072868195881162</c:v>
                </c:pt>
                <c:pt idx="41">
                  <c:v>-4.9611631396976632</c:v>
                </c:pt>
                <c:pt idx="42">
                  <c:v>-4.944448019539414</c:v>
                </c:pt>
                <c:pt idx="43">
                  <c:v>-4.8303225066972484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69-4D2C-9EDE-131C6FFD1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7344"/>
        <c:axId val="150059264"/>
      </c:lineChart>
      <c:catAx>
        <c:axId val="1500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8615923009623797E-2"/>
              <c:y val="1.2817147856517936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7360"/>
        <c:crosses val="autoZero"/>
        <c:auto val="1"/>
        <c:lblAlgn val="ctr"/>
        <c:lblOffset val="100"/>
        <c:tickLblSkip val="1"/>
        <c:noMultiLvlLbl val="0"/>
      </c:catAx>
      <c:valAx>
        <c:axId val="150047360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5440"/>
        <c:crosses val="autoZero"/>
        <c:crossBetween val="between"/>
        <c:majorUnit val="2"/>
      </c:valAx>
      <c:catAx>
        <c:axId val="150057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207838269196665"/>
              <c:y val="1.2816935793254977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0059264"/>
        <c:crosses val="autoZero"/>
        <c:auto val="1"/>
        <c:lblAlgn val="ctr"/>
        <c:lblOffset val="100"/>
        <c:noMultiLvlLbl val="0"/>
      </c:catAx>
      <c:valAx>
        <c:axId val="150059264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5734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0246160376319417E-3"/>
          <c:y val="0.75946116555644683"/>
          <c:w val="0.9969262593455247"/>
          <c:h val="0.23583684999825619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11058043974014E-2"/>
          <c:y val="5.0137815845119692E-2"/>
          <c:w val="0.84993337191031981"/>
          <c:h val="0.6887531824364384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'11. ábra'!$A$2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#REF!</c:f>
            </c:multiLvlStrRef>
          </c:cat>
          <c:val>
            <c:numRef>
              <c:f>'11. ábra'!$E$2:$O$2</c:f>
              <c:numCache>
                <c:formatCode>0.0</c:formatCode>
                <c:ptCount val="11"/>
                <c:pt idx="0">
                  <c:v>0.99787979260895754</c:v>
                </c:pt>
                <c:pt idx="1">
                  <c:v>1.1270941025531678</c:v>
                </c:pt>
                <c:pt idx="2">
                  <c:v>1.2578985127044626</c:v>
                </c:pt>
                <c:pt idx="3">
                  <c:v>1.6140410421915612</c:v>
                </c:pt>
                <c:pt idx="4">
                  <c:v>1.9122576009336347</c:v>
                </c:pt>
                <c:pt idx="5">
                  <c:v>1.6983343912276925</c:v>
                </c:pt>
                <c:pt idx="6">
                  <c:v>1.6627275559110251</c:v>
                </c:pt>
                <c:pt idx="7">
                  <c:v>1.4035884423682896</c:v>
                </c:pt>
                <c:pt idx="8">
                  <c:v>1.2472656954809502</c:v>
                </c:pt>
                <c:pt idx="9">
                  <c:v>0.9460970386268549</c:v>
                </c:pt>
                <c:pt idx="10">
                  <c:v>0.79234686832036982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9-49B9-A267-7E8B1B0F30E1}"/>
            </c:ext>
          </c:extLst>
        </c:ser>
        <c:ser>
          <c:idx val="2"/>
          <c:order val="2"/>
          <c:tx>
            <c:strRef>
              <c:f>'11. ábra'!$A$3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multiLvlStrRef>
              <c:f>#REF!</c:f>
            </c:multiLvlStrRef>
          </c:cat>
          <c:val>
            <c:numRef>
              <c:f>'11. ábra'!$E$3:$O$3</c:f>
              <c:numCache>
                <c:formatCode>0.0</c:formatCode>
                <c:ptCount val="11"/>
                <c:pt idx="0">
                  <c:v>1.4454101924101725</c:v>
                </c:pt>
                <c:pt idx="1">
                  <c:v>0.71427765862273163</c:v>
                </c:pt>
                <c:pt idx="2">
                  <c:v>0.4998296297630318</c:v>
                </c:pt>
                <c:pt idx="3">
                  <c:v>0.67557342335815729</c:v>
                </c:pt>
                <c:pt idx="4">
                  <c:v>0.36359338864783125</c:v>
                </c:pt>
                <c:pt idx="5">
                  <c:v>0.3258165092732937</c:v>
                </c:pt>
                <c:pt idx="6">
                  <c:v>0.25324932941018463</c:v>
                </c:pt>
                <c:pt idx="7">
                  <c:v>0.18843748179618039</c:v>
                </c:pt>
                <c:pt idx="8">
                  <c:v>0.10787575022961789</c:v>
                </c:pt>
                <c:pt idx="9">
                  <c:v>6.5300712920077719E-2</c:v>
                </c:pt>
                <c:pt idx="10">
                  <c:v>4.7683960752997939E-2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9-49B9-A267-7E8B1B0F30E1}"/>
            </c:ext>
          </c:extLst>
        </c:ser>
        <c:ser>
          <c:idx val="3"/>
          <c:order val="3"/>
          <c:tx>
            <c:strRef>
              <c:f>'11. ábra'!$A$4</c:f>
              <c:strCache>
                <c:ptCount val="1"/>
                <c:pt idx="0">
                  <c:v>Egyéb szektor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#REF!</c:f>
            </c:multiLvlStrRef>
          </c:cat>
          <c:val>
            <c:numRef>
              <c:f>'11. ábra'!$E$4:$O$4</c:f>
              <c:numCache>
                <c:formatCode>0.0</c:formatCode>
                <c:ptCount val="11"/>
                <c:pt idx="0">
                  <c:v>0.49734031128933764</c:v>
                </c:pt>
                <c:pt idx="1">
                  <c:v>0.29163170519599141</c:v>
                </c:pt>
                <c:pt idx="2">
                  <c:v>0.31878492742342296</c:v>
                </c:pt>
                <c:pt idx="3">
                  <c:v>0.40223433103432199</c:v>
                </c:pt>
                <c:pt idx="4">
                  <c:v>0.3380161923277975</c:v>
                </c:pt>
                <c:pt idx="5">
                  <c:v>0.27714079345343651</c:v>
                </c:pt>
                <c:pt idx="6">
                  <c:v>0.21998030329961016</c:v>
                </c:pt>
                <c:pt idx="7">
                  <c:v>0.13380264642919515</c:v>
                </c:pt>
                <c:pt idx="8">
                  <c:v>9.9985310603563235E-2</c:v>
                </c:pt>
                <c:pt idx="9">
                  <c:v>3.4077336681695491E-2</c:v>
                </c:pt>
                <c:pt idx="10">
                  <c:v>2.9174272752346953E-2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A9-49B9-A267-7E8B1B0F3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842240"/>
        <c:axId val="152844160"/>
      </c:barChart>
      <c:lineChart>
        <c:grouping val="standard"/>
        <c:varyColors val="0"/>
        <c:ser>
          <c:idx val="0"/>
          <c:order val="0"/>
          <c:tx>
            <c:strRef>
              <c:f>'11. ábra'!$A$5</c:f>
              <c:strCache>
                <c:ptCount val="1"/>
                <c:pt idx="0">
                  <c:v>Kamategyenleg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'11. ábra'!$E$1:$O$1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'11. ábra'!$E$5:$O$5</c:f>
              <c:numCache>
                <c:formatCode>0.0</c:formatCode>
                <c:ptCount val="11"/>
                <c:pt idx="0">
                  <c:v>2.9406302963084681</c:v>
                </c:pt>
                <c:pt idx="1">
                  <c:v>2.1330034663718909</c:v>
                </c:pt>
                <c:pt idx="2">
                  <c:v>2.0765130698909173</c:v>
                </c:pt>
                <c:pt idx="3">
                  <c:v>2.6918487965840399</c:v>
                </c:pt>
                <c:pt idx="4">
                  <c:v>2.6138671819092631</c:v>
                </c:pt>
                <c:pt idx="5">
                  <c:v>2.3012916939544223</c:v>
                </c:pt>
                <c:pt idx="6">
                  <c:v>2.1359571886208197</c:v>
                </c:pt>
                <c:pt idx="7">
                  <c:v>1.7258285705936647</c:v>
                </c:pt>
                <c:pt idx="8">
                  <c:v>1.4551267563141315</c:v>
                </c:pt>
                <c:pt idx="9">
                  <c:v>1.0454750882286281</c:v>
                </c:pt>
                <c:pt idx="10">
                  <c:v>0.86920510182571464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A9-49B9-A267-7E8B1B0F3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2240"/>
        <c:axId val="152844160"/>
      </c:lineChart>
      <c:lineChart>
        <c:grouping val="standard"/>
        <c:varyColors val="0"/>
        <c:ser>
          <c:idx val="4"/>
          <c:order val="4"/>
          <c:tx>
            <c:strRef>
              <c:f>'11. ábra'!$A$6</c:f>
              <c:strCache>
                <c:ptCount val="1"/>
                <c:pt idx="0">
                  <c:v>Implicit kamat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'11. ábra'!$E$6:$O$6</c:f>
              <c:numCache>
                <c:formatCode>0.0</c:formatCode>
                <c:ptCount val="11"/>
                <c:pt idx="0">
                  <c:v>4.7446355186970903</c:v>
                </c:pt>
                <c:pt idx="1">
                  <c:v>3.4756085220339532</c:v>
                </c:pt>
                <c:pt idx="2">
                  <c:v>2.974763559184519</c:v>
                </c:pt>
                <c:pt idx="3">
                  <c:v>3.4896225081577343</c:v>
                </c:pt>
                <c:pt idx="4">
                  <c:v>3.7579602140289112</c:v>
                </c:pt>
                <c:pt idx="5">
                  <c:v>3.6866042073865484</c:v>
                </c:pt>
                <c:pt idx="6">
                  <c:v>3.4040164127259658</c:v>
                </c:pt>
                <c:pt idx="7">
                  <c:v>3.0452487345983306</c:v>
                </c:pt>
                <c:pt idx="8">
                  <c:v>2.7792562110309982</c:v>
                </c:pt>
                <c:pt idx="9">
                  <c:v>2.5132130121106941</c:v>
                </c:pt>
                <c:pt idx="10">
                  <c:v>2.3732694347238286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A9-49B9-A267-7E8B1B0F3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5696"/>
        <c:axId val="152851968"/>
      </c:lineChart>
      <c:catAx>
        <c:axId val="15284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292480328392965E-2"/>
              <c:y val="3.8068438937295837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2844160"/>
        <c:crosses val="autoZero"/>
        <c:auto val="1"/>
        <c:lblAlgn val="ctr"/>
        <c:lblOffset val="100"/>
        <c:tickLblSkip val="1"/>
        <c:noMultiLvlLbl val="0"/>
      </c:catAx>
      <c:valAx>
        <c:axId val="152844160"/>
        <c:scaling>
          <c:orientation val="minMax"/>
          <c:max val="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2842240"/>
        <c:crosses val="autoZero"/>
        <c:crossBetween val="between"/>
        <c:majorUnit val="0.5"/>
      </c:valAx>
      <c:catAx>
        <c:axId val="1528456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773870747092952"/>
              <c:y val="1.7169462560597077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2851968"/>
        <c:crosses val="autoZero"/>
        <c:auto val="1"/>
        <c:lblAlgn val="ctr"/>
        <c:lblOffset val="100"/>
        <c:noMultiLvlLbl val="0"/>
      </c:catAx>
      <c:valAx>
        <c:axId val="152851968"/>
        <c:scaling>
          <c:orientation val="minMax"/>
          <c:max val="5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2845696"/>
        <c:crosses val="max"/>
        <c:crossBetween val="between"/>
        <c:majorUnit val="0.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846475778607055"/>
          <c:w val="1"/>
          <c:h val="0.121671956195724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11058043974014E-2"/>
          <c:y val="5.0137815845119692E-2"/>
          <c:w val="0.84993337191031981"/>
          <c:h val="0.6754654204303699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'11. ábra'!$B$2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#REF!</c:f>
            </c:multiLvlStrRef>
          </c:cat>
          <c:val>
            <c:numRef>
              <c:f>'11. ábra'!$E$2:$O$2</c:f>
              <c:numCache>
                <c:formatCode>0.0</c:formatCode>
                <c:ptCount val="11"/>
                <c:pt idx="0">
                  <c:v>0.99787979260895754</c:v>
                </c:pt>
                <c:pt idx="1">
                  <c:v>1.1270941025531678</c:v>
                </c:pt>
                <c:pt idx="2">
                  <c:v>1.2578985127044626</c:v>
                </c:pt>
                <c:pt idx="3">
                  <c:v>1.6140410421915612</c:v>
                </c:pt>
                <c:pt idx="4">
                  <c:v>1.9122576009336347</c:v>
                </c:pt>
                <c:pt idx="5">
                  <c:v>1.6983343912276925</c:v>
                </c:pt>
                <c:pt idx="6">
                  <c:v>1.6627275559110251</c:v>
                </c:pt>
                <c:pt idx="7">
                  <c:v>1.4035884423682896</c:v>
                </c:pt>
                <c:pt idx="8">
                  <c:v>1.2472656954809502</c:v>
                </c:pt>
                <c:pt idx="9">
                  <c:v>0.9460970386268549</c:v>
                </c:pt>
                <c:pt idx="10">
                  <c:v>0.79234686832036982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4-4D06-BC40-97CABD95026F}"/>
            </c:ext>
          </c:extLst>
        </c:ser>
        <c:ser>
          <c:idx val="2"/>
          <c:order val="2"/>
          <c:tx>
            <c:strRef>
              <c:f>'11. ábra'!$B$3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multiLvlStrRef>
              <c:f>#REF!</c:f>
            </c:multiLvlStrRef>
          </c:cat>
          <c:val>
            <c:numRef>
              <c:f>'11. ábra'!$E$3:$O$3</c:f>
              <c:numCache>
                <c:formatCode>0.0</c:formatCode>
                <c:ptCount val="11"/>
                <c:pt idx="0">
                  <c:v>1.4454101924101725</c:v>
                </c:pt>
                <c:pt idx="1">
                  <c:v>0.71427765862273163</c:v>
                </c:pt>
                <c:pt idx="2">
                  <c:v>0.4998296297630318</c:v>
                </c:pt>
                <c:pt idx="3">
                  <c:v>0.67557342335815729</c:v>
                </c:pt>
                <c:pt idx="4">
                  <c:v>0.36359338864783125</c:v>
                </c:pt>
                <c:pt idx="5">
                  <c:v>0.3258165092732937</c:v>
                </c:pt>
                <c:pt idx="6">
                  <c:v>0.25324932941018463</c:v>
                </c:pt>
                <c:pt idx="7">
                  <c:v>0.18843748179618039</c:v>
                </c:pt>
                <c:pt idx="8">
                  <c:v>0.10787575022961789</c:v>
                </c:pt>
                <c:pt idx="9">
                  <c:v>6.5300712920077719E-2</c:v>
                </c:pt>
                <c:pt idx="10">
                  <c:v>4.7683960752997939E-2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44-4D06-BC40-97CABD95026F}"/>
            </c:ext>
          </c:extLst>
        </c:ser>
        <c:ser>
          <c:idx val="3"/>
          <c:order val="3"/>
          <c:tx>
            <c:strRef>
              <c:f>'11. ábra'!$B$4</c:f>
              <c:strCache>
                <c:ptCount val="1"/>
                <c:pt idx="0">
                  <c:v>Other sector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#REF!</c:f>
            </c:multiLvlStrRef>
          </c:cat>
          <c:val>
            <c:numRef>
              <c:f>'11. ábra'!$E$4:$O$4</c:f>
              <c:numCache>
                <c:formatCode>0.0</c:formatCode>
                <c:ptCount val="11"/>
                <c:pt idx="0">
                  <c:v>0.49734031128933764</c:v>
                </c:pt>
                <c:pt idx="1">
                  <c:v>0.29163170519599141</c:v>
                </c:pt>
                <c:pt idx="2">
                  <c:v>0.31878492742342296</c:v>
                </c:pt>
                <c:pt idx="3">
                  <c:v>0.40223433103432199</c:v>
                </c:pt>
                <c:pt idx="4">
                  <c:v>0.3380161923277975</c:v>
                </c:pt>
                <c:pt idx="5">
                  <c:v>0.27714079345343651</c:v>
                </c:pt>
                <c:pt idx="6">
                  <c:v>0.21998030329961016</c:v>
                </c:pt>
                <c:pt idx="7">
                  <c:v>0.13380264642919515</c:v>
                </c:pt>
                <c:pt idx="8">
                  <c:v>9.9985310603563235E-2</c:v>
                </c:pt>
                <c:pt idx="9">
                  <c:v>3.4077336681695491E-2</c:v>
                </c:pt>
                <c:pt idx="10">
                  <c:v>2.9174272752346953E-2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44-4D06-BC40-97CABD95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842240"/>
        <c:axId val="152844160"/>
      </c:barChart>
      <c:lineChart>
        <c:grouping val="standard"/>
        <c:varyColors val="0"/>
        <c:ser>
          <c:idx val="0"/>
          <c:order val="0"/>
          <c:tx>
            <c:strRef>
              <c:f>'11. ábra'!$B$5</c:f>
              <c:strCache>
                <c:ptCount val="1"/>
                <c:pt idx="0">
                  <c:v>Interest balance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'11. ábra'!$E$1:$O$1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'11. ábra'!$E$5:$O$5</c:f>
              <c:numCache>
                <c:formatCode>0.0</c:formatCode>
                <c:ptCount val="11"/>
                <c:pt idx="0">
                  <c:v>2.9406302963084681</c:v>
                </c:pt>
                <c:pt idx="1">
                  <c:v>2.1330034663718909</c:v>
                </c:pt>
                <c:pt idx="2">
                  <c:v>2.0765130698909173</c:v>
                </c:pt>
                <c:pt idx="3">
                  <c:v>2.6918487965840399</c:v>
                </c:pt>
                <c:pt idx="4">
                  <c:v>2.6138671819092631</c:v>
                </c:pt>
                <c:pt idx="5">
                  <c:v>2.3012916939544223</c:v>
                </c:pt>
                <c:pt idx="6">
                  <c:v>2.1359571886208197</c:v>
                </c:pt>
                <c:pt idx="7">
                  <c:v>1.7258285705936647</c:v>
                </c:pt>
                <c:pt idx="8">
                  <c:v>1.4551267563141315</c:v>
                </c:pt>
                <c:pt idx="9">
                  <c:v>1.0454750882286281</c:v>
                </c:pt>
                <c:pt idx="10">
                  <c:v>0.86920510182571464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44-4D06-BC40-97CABD95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2240"/>
        <c:axId val="152844160"/>
      </c:lineChart>
      <c:lineChart>
        <c:grouping val="standard"/>
        <c:varyColors val="0"/>
        <c:ser>
          <c:idx val="4"/>
          <c:order val="4"/>
          <c:tx>
            <c:strRef>
              <c:f>'11. ábra'!$B$6</c:f>
              <c:strCache>
                <c:ptCount val="1"/>
                <c:pt idx="0">
                  <c:v>Implicit interest rate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'11. ábra'!$E$6:$O$6</c:f>
              <c:numCache>
                <c:formatCode>0.0</c:formatCode>
                <c:ptCount val="11"/>
                <c:pt idx="0">
                  <c:v>4.7446355186970903</c:v>
                </c:pt>
                <c:pt idx="1">
                  <c:v>3.4756085220339532</c:v>
                </c:pt>
                <c:pt idx="2">
                  <c:v>2.974763559184519</c:v>
                </c:pt>
                <c:pt idx="3">
                  <c:v>3.4896225081577343</c:v>
                </c:pt>
                <c:pt idx="4">
                  <c:v>3.7579602140289112</c:v>
                </c:pt>
                <c:pt idx="5">
                  <c:v>3.6866042073865484</c:v>
                </c:pt>
                <c:pt idx="6">
                  <c:v>3.4040164127259658</c:v>
                </c:pt>
                <c:pt idx="7">
                  <c:v>3.0452487345983306</c:v>
                </c:pt>
                <c:pt idx="8">
                  <c:v>2.7792562110309982</c:v>
                </c:pt>
                <c:pt idx="9">
                  <c:v>2.5132130121106941</c:v>
                </c:pt>
                <c:pt idx="10">
                  <c:v>2.3732694347238286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44-4D06-BC40-97CABD95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5696"/>
        <c:axId val="152851968"/>
      </c:lineChart>
      <c:catAx>
        <c:axId val="15284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4292480328392965E-2"/>
              <c:y val="3.8068438937295837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2844160"/>
        <c:crosses val="autoZero"/>
        <c:auto val="1"/>
        <c:lblAlgn val="ctr"/>
        <c:lblOffset val="100"/>
        <c:tickLblSkip val="1"/>
        <c:noMultiLvlLbl val="0"/>
      </c:catAx>
      <c:valAx>
        <c:axId val="152844160"/>
        <c:scaling>
          <c:orientation val="minMax"/>
          <c:max val="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2842240"/>
        <c:crosses val="autoZero"/>
        <c:crossBetween val="between"/>
        <c:majorUnit val="0.5"/>
      </c:valAx>
      <c:catAx>
        <c:axId val="1528456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1843158614749323"/>
              <c:y val="1.7169462560597077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2851968"/>
        <c:crosses val="autoZero"/>
        <c:auto val="1"/>
        <c:lblAlgn val="ctr"/>
        <c:lblOffset val="100"/>
        <c:noMultiLvlLbl val="0"/>
      </c:catAx>
      <c:valAx>
        <c:axId val="152851968"/>
        <c:scaling>
          <c:orientation val="minMax"/>
          <c:max val="5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2845696"/>
        <c:crosses val="max"/>
        <c:crossBetween val="between"/>
        <c:majorUnit val="0.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5175251979213895"/>
          <c:w val="1"/>
          <c:h val="0.1305304641997698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78681736263976E-2"/>
          <c:y val="8.0079166666666673E-2"/>
          <c:w val="0.86624263652747202"/>
          <c:h val="0.60526597222222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 ábra'!$A$9</c:f>
              <c:strCache>
                <c:ptCount val="1"/>
                <c:pt idx="0">
                  <c:v>Külföldön 1 évnél rövidebb ideig dolgozók jövedelmei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'12. ábra'!$E$8:$O$8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'12. ábra'!$E$9:$O$9</c:f>
              <c:numCache>
                <c:formatCode>#\ ##0.0</c:formatCode>
                <c:ptCount val="11"/>
                <c:pt idx="0">
                  <c:v>1.674160477499</c:v>
                </c:pt>
                <c:pt idx="1">
                  <c:v>1.0788215457615999</c:v>
                </c:pt>
                <c:pt idx="2">
                  <c:v>1.3800550745757001</c:v>
                </c:pt>
                <c:pt idx="3">
                  <c:v>1.7414377001064001</c:v>
                </c:pt>
                <c:pt idx="4">
                  <c:v>2.358590816954</c:v>
                </c:pt>
                <c:pt idx="5">
                  <c:v>2.9502496466052999</c:v>
                </c:pt>
                <c:pt idx="6">
                  <c:v>3.0511277672807999</c:v>
                </c:pt>
                <c:pt idx="7">
                  <c:v>3.5036681427717005</c:v>
                </c:pt>
                <c:pt idx="8">
                  <c:v>3.6615342761804999</c:v>
                </c:pt>
                <c:pt idx="9">
                  <c:v>3.4494241500170997</c:v>
                </c:pt>
                <c:pt idx="10">
                  <c:v>3.2005358948365998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D-4339-BC88-1408AA1CAFCB}"/>
            </c:ext>
          </c:extLst>
        </c:ser>
        <c:ser>
          <c:idx val="1"/>
          <c:order val="1"/>
          <c:tx>
            <c:strRef>
              <c:f>'12. ábra'!$A$10</c:f>
              <c:strCache>
                <c:ptCount val="1"/>
                <c:pt idx="0">
                  <c:v>Magyarországon 1 évnél rövidebb ideig dolgozó külföldiek jövedelmei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'12. ábra'!$E$8:$O$8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'12. ábra'!$E$10:$O$10</c:f>
              <c:numCache>
                <c:formatCode>#\ ##0.0</c:formatCode>
                <c:ptCount val="11"/>
                <c:pt idx="0">
                  <c:v>0.95544791493430004</c:v>
                </c:pt>
                <c:pt idx="1">
                  <c:v>0.76878627883709982</c:v>
                </c:pt>
                <c:pt idx="2">
                  <c:v>0.75815507194989995</c:v>
                </c:pt>
                <c:pt idx="3">
                  <c:v>0.76054349885910011</c:v>
                </c:pt>
                <c:pt idx="4">
                  <c:v>0.75310472861740008</c:v>
                </c:pt>
                <c:pt idx="5">
                  <c:v>0.51380225133230006</c:v>
                </c:pt>
                <c:pt idx="6">
                  <c:v>0.54606874427520002</c:v>
                </c:pt>
                <c:pt idx="7">
                  <c:v>0.51658928920360003</c:v>
                </c:pt>
                <c:pt idx="8">
                  <c:v>0.62207887759739988</c:v>
                </c:pt>
                <c:pt idx="9">
                  <c:v>0.71701607999920003</c:v>
                </c:pt>
                <c:pt idx="10">
                  <c:v>0.75787243835350004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ED-4339-BC88-1408AA1CA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147640704"/>
        <c:axId val="147642240"/>
      </c:barChart>
      <c:lineChart>
        <c:grouping val="standard"/>
        <c:varyColors val="0"/>
        <c:ser>
          <c:idx val="2"/>
          <c:order val="2"/>
          <c:tx>
            <c:strRef>
              <c:f>'12. ábra'!$A$11</c:f>
              <c:strCache>
                <c:ptCount val="1"/>
                <c:pt idx="0">
                  <c:v>1 évnél rövidebb ideig dolgozó munkavállalók jövedelmének egyenlege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'12. ábra'!$E$8:$O$8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'12. ábra'!$E$11:$O$11</c:f>
              <c:numCache>
                <c:formatCode>#\ ##0.0</c:formatCode>
                <c:ptCount val="11"/>
                <c:pt idx="0">
                  <c:v>0.71871256256469995</c:v>
                </c:pt>
                <c:pt idx="1">
                  <c:v>0.31003526692449995</c:v>
                </c:pt>
                <c:pt idx="2">
                  <c:v>0.62190000262579992</c:v>
                </c:pt>
                <c:pt idx="3">
                  <c:v>0.98089420124729998</c:v>
                </c:pt>
                <c:pt idx="4">
                  <c:v>1.6054860883366</c:v>
                </c:pt>
                <c:pt idx="5">
                  <c:v>2.4364473952729999</c:v>
                </c:pt>
                <c:pt idx="6">
                  <c:v>2.5050590230055998</c:v>
                </c:pt>
                <c:pt idx="7">
                  <c:v>2.9870788535681001</c:v>
                </c:pt>
                <c:pt idx="8">
                  <c:v>3.0394553985830997</c:v>
                </c:pt>
                <c:pt idx="9">
                  <c:v>2.7324080700179003</c:v>
                </c:pt>
                <c:pt idx="10">
                  <c:v>2.4426634564830998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ED-4339-BC88-1408AA1CA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73040"/>
        <c:axId val="939663856"/>
      </c:lineChart>
      <c:catAx>
        <c:axId val="14764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7642240"/>
        <c:crosses val="autoZero"/>
        <c:auto val="1"/>
        <c:lblAlgn val="ctr"/>
        <c:lblOffset val="100"/>
        <c:noMultiLvlLbl val="0"/>
      </c:catAx>
      <c:valAx>
        <c:axId val="14764224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4643036560041068E-2"/>
              <c:y val="1.254412163996743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7640704"/>
        <c:crosses val="autoZero"/>
        <c:crossBetween val="between"/>
      </c:valAx>
      <c:valAx>
        <c:axId val="939663856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6590276898132903"/>
              <c:y val="1.2824608516723049E-2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39673040"/>
        <c:crosses val="max"/>
        <c:crossBetween val="between"/>
      </c:valAx>
      <c:catAx>
        <c:axId val="93967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96638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7699037620297438E-3"/>
          <c:y val="0.7892968066491689"/>
          <c:w val="0.9847454068241468"/>
          <c:h val="0.21070319335083115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78681736263976E-2"/>
          <c:y val="8.0079166666666673E-2"/>
          <c:w val="0.86624263652747202"/>
          <c:h val="0.60526597222222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 ábra'!$B$9</c:f>
              <c:strCache>
                <c:ptCount val="1"/>
                <c:pt idx="0">
                  <c:v>Income of residents working abroad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'12. ábra'!$E$8:$O$8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'12. ábra'!$E$9:$O$9</c:f>
              <c:numCache>
                <c:formatCode>#\ ##0.0</c:formatCode>
                <c:ptCount val="11"/>
                <c:pt idx="0">
                  <c:v>1.674160477499</c:v>
                </c:pt>
                <c:pt idx="1">
                  <c:v>1.0788215457615999</c:v>
                </c:pt>
                <c:pt idx="2">
                  <c:v>1.3800550745757001</c:v>
                </c:pt>
                <c:pt idx="3">
                  <c:v>1.7414377001064001</c:v>
                </c:pt>
                <c:pt idx="4">
                  <c:v>2.358590816954</c:v>
                </c:pt>
                <c:pt idx="5">
                  <c:v>2.9502496466052999</c:v>
                </c:pt>
                <c:pt idx="6">
                  <c:v>3.0511277672807999</c:v>
                </c:pt>
                <c:pt idx="7">
                  <c:v>3.5036681427717005</c:v>
                </c:pt>
                <c:pt idx="8">
                  <c:v>3.6615342761804999</c:v>
                </c:pt>
                <c:pt idx="9">
                  <c:v>3.4494241500170997</c:v>
                </c:pt>
                <c:pt idx="10">
                  <c:v>3.2005358948365998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3-48EB-BE8F-147821D25DA2}"/>
            </c:ext>
          </c:extLst>
        </c:ser>
        <c:ser>
          <c:idx val="1"/>
          <c:order val="1"/>
          <c:tx>
            <c:strRef>
              <c:f>'12. ábra'!$B$10</c:f>
              <c:strCache>
                <c:ptCount val="1"/>
                <c:pt idx="0">
                  <c:v>Income of non-residents working inland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'12. ábra'!$E$8:$O$8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'12. ábra'!$E$10:$O$10</c:f>
              <c:numCache>
                <c:formatCode>#\ ##0.0</c:formatCode>
                <c:ptCount val="11"/>
                <c:pt idx="0">
                  <c:v>0.95544791493430004</c:v>
                </c:pt>
                <c:pt idx="1">
                  <c:v>0.76878627883709982</c:v>
                </c:pt>
                <c:pt idx="2">
                  <c:v>0.75815507194989995</c:v>
                </c:pt>
                <c:pt idx="3">
                  <c:v>0.76054349885910011</c:v>
                </c:pt>
                <c:pt idx="4">
                  <c:v>0.75310472861740008</c:v>
                </c:pt>
                <c:pt idx="5">
                  <c:v>0.51380225133230006</c:v>
                </c:pt>
                <c:pt idx="6">
                  <c:v>0.54606874427520002</c:v>
                </c:pt>
                <c:pt idx="7">
                  <c:v>0.51658928920360003</c:v>
                </c:pt>
                <c:pt idx="8">
                  <c:v>0.62207887759739988</c:v>
                </c:pt>
                <c:pt idx="9">
                  <c:v>0.71701607999920003</c:v>
                </c:pt>
                <c:pt idx="10">
                  <c:v>0.75787243835350004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3-48EB-BE8F-147821D25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147640704"/>
        <c:axId val="147642240"/>
      </c:barChart>
      <c:lineChart>
        <c:grouping val="standard"/>
        <c:varyColors val="0"/>
        <c:ser>
          <c:idx val="2"/>
          <c:order val="2"/>
          <c:tx>
            <c:strRef>
              <c:f>'12. ábra'!$B$11</c:f>
              <c:strCache>
                <c:ptCount val="1"/>
                <c:pt idx="0">
                  <c:v>Net labour income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'12. ábra'!$E$8:$O$8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'12. ábra'!$E$11:$O$11</c:f>
              <c:numCache>
                <c:formatCode>#\ ##0.0</c:formatCode>
                <c:ptCount val="11"/>
                <c:pt idx="0">
                  <c:v>0.71871256256469995</c:v>
                </c:pt>
                <c:pt idx="1">
                  <c:v>0.31003526692449995</c:v>
                </c:pt>
                <c:pt idx="2">
                  <c:v>0.62190000262579992</c:v>
                </c:pt>
                <c:pt idx="3">
                  <c:v>0.98089420124729998</c:v>
                </c:pt>
                <c:pt idx="4">
                  <c:v>1.6054860883366</c:v>
                </c:pt>
                <c:pt idx="5">
                  <c:v>2.4364473952729999</c:v>
                </c:pt>
                <c:pt idx="6">
                  <c:v>2.5050590230055998</c:v>
                </c:pt>
                <c:pt idx="7">
                  <c:v>2.9870788535681001</c:v>
                </c:pt>
                <c:pt idx="8">
                  <c:v>3.0394553985830997</c:v>
                </c:pt>
                <c:pt idx="9">
                  <c:v>2.7324080700179003</c:v>
                </c:pt>
                <c:pt idx="10">
                  <c:v>2.4426634564830998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83-48EB-BE8F-147821D25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73040"/>
        <c:axId val="939663856"/>
      </c:lineChart>
      <c:catAx>
        <c:axId val="14764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7642240"/>
        <c:crosses val="autoZero"/>
        <c:auto val="1"/>
        <c:lblAlgn val="ctr"/>
        <c:lblOffset val="100"/>
        <c:noMultiLvlLbl val="0"/>
      </c:catAx>
      <c:valAx>
        <c:axId val="14764224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4643036560041068E-2"/>
              <c:y val="1.254412163996743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7640704"/>
        <c:crosses val="autoZero"/>
        <c:crossBetween val="between"/>
      </c:valAx>
      <c:valAx>
        <c:axId val="939663856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7454133204975539"/>
              <c:y val="1.2824608516723049E-2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39673040"/>
        <c:crosses val="max"/>
        <c:crossBetween val="between"/>
      </c:valAx>
      <c:catAx>
        <c:axId val="93967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96638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7699037620297438E-3"/>
          <c:y val="0.7892968066491689"/>
          <c:w val="0.9847454068241468"/>
          <c:h val="0.21070319335083115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459084434506E-2"/>
          <c:y val="0.10451935594356444"/>
          <c:w val="0.88104571550891109"/>
          <c:h val="0.593808333333333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ábra'!$B$2</c:f>
              <c:strCache>
                <c:ptCount val="1"/>
                <c:pt idx="0">
                  <c:v>Bér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D8-4FE4-9B4E-0EC3D8D64DCA}"/>
              </c:ext>
            </c:extLst>
          </c:dPt>
          <c:cat>
            <c:strRef>
              <c:f>'13. ábra'!$D$1:$AA$1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2018*</c:v>
                </c:pt>
              </c:strCache>
            </c:strRef>
          </c:cat>
          <c:val>
            <c:numRef>
              <c:f>'13. ábra'!$D$2:$AA$2</c:f>
              <c:numCache>
                <c:formatCode>_-* #\ ##0.00\ _F_t_-;\-* #\ ##0.00\ _F_t_-;_-* "-"??\ _F_t_-;_-@_-</c:formatCode>
                <c:ptCount val="24"/>
                <c:pt idx="0">
                  <c:v>0.67975487834824433</c:v>
                </c:pt>
                <c:pt idx="1">
                  <c:v>0.57581196619596819</c:v>
                </c:pt>
                <c:pt idx="2">
                  <c:v>0.62001778498284055</c:v>
                </c:pt>
                <c:pt idx="3">
                  <c:v>0.76022780534656487</c:v>
                </c:pt>
                <c:pt idx="4">
                  <c:v>0.91904661199005677</c:v>
                </c:pt>
                <c:pt idx="5">
                  <c:v>1.0285560963931735</c:v>
                </c:pt>
                <c:pt idx="6">
                  <c:v>0.97792781358538028</c:v>
                </c:pt>
                <c:pt idx="7">
                  <c:v>0.66113265031468871</c:v>
                </c:pt>
                <c:pt idx="8">
                  <c:v>0.81141995592436311</c:v>
                </c:pt>
                <c:pt idx="9">
                  <c:v>0.88726193972169765</c:v>
                </c:pt>
                <c:pt idx="10">
                  <c:v>0.92054124401370929</c:v>
                </c:pt>
                <c:pt idx="11">
                  <c:v>0.99145577081247249</c:v>
                </c:pt>
                <c:pt idx="12">
                  <c:v>0.71028613702362442</c:v>
                </c:pt>
                <c:pt idx="13">
                  <c:v>0.66366277690768027</c:v>
                </c:pt>
                <c:pt idx="14">
                  <c:v>0.32878827625950419</c:v>
                </c:pt>
                <c:pt idx="15">
                  <c:v>0.62893855663402054</c:v>
                </c:pt>
                <c:pt idx="16">
                  <c:v>1.0900324176650731</c:v>
                </c:pt>
                <c:pt idx="17">
                  <c:v>1.8157494107931522</c:v>
                </c:pt>
                <c:pt idx="18">
                  <c:v>2.3808827192727113</c:v>
                </c:pt>
                <c:pt idx="19">
                  <c:v>2.3730931408559148</c:v>
                </c:pt>
                <c:pt idx="20">
                  <c:v>2.6928908145574542</c:v>
                </c:pt>
                <c:pt idx="21">
                  <c:v>2.6686588382887773</c:v>
                </c:pt>
                <c:pt idx="22">
                  <c:v>2.2028874114964849</c:v>
                </c:pt>
                <c:pt idx="23">
                  <c:v>1.8510504214938117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C-457C-A7C3-F1AC7FD031E9}"/>
            </c:ext>
          </c:extLst>
        </c:ser>
        <c:ser>
          <c:idx val="1"/>
          <c:order val="1"/>
          <c:tx>
            <c:strRef>
              <c:f>'13. ábra'!$B$3</c:f>
              <c:strCache>
                <c:ptCount val="1"/>
                <c:pt idx="0">
                  <c:v>Tőkejövedelem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0D8-4FE4-9B4E-0EC3D8D64DCA}"/>
              </c:ext>
            </c:extLst>
          </c:dPt>
          <c:cat>
            <c:strRef>
              <c:f>'13. ábra'!$D$1:$AA$1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2018*</c:v>
                </c:pt>
              </c:strCache>
            </c:strRef>
          </c:cat>
          <c:val>
            <c:numRef>
              <c:f>'13. ábra'!$D$3:$AA$3</c:f>
              <c:numCache>
                <c:formatCode>_-* #\ ##0.00\ _F_t_-;\-* #\ ##0.00\ _F_t_-;_-* "-"??\ _F_t_-;_-@_-</c:formatCode>
                <c:ptCount val="24"/>
                <c:pt idx="0">
                  <c:v>-0.42600827397653562</c:v>
                </c:pt>
                <c:pt idx="1">
                  <c:v>-1.7272683496302443</c:v>
                </c:pt>
                <c:pt idx="2">
                  <c:v>-3.7852127923194048</c:v>
                </c:pt>
                <c:pt idx="3">
                  <c:v>-4.2099576666743488</c:v>
                </c:pt>
                <c:pt idx="4">
                  <c:v>-4.8930404772436331</c:v>
                </c:pt>
                <c:pt idx="5">
                  <c:v>-4.2079417188712469</c:v>
                </c:pt>
                <c:pt idx="6">
                  <c:v>-4.5425324295492624</c:v>
                </c:pt>
                <c:pt idx="7">
                  <c:v>-4.5944855090540955</c:v>
                </c:pt>
                <c:pt idx="8">
                  <c:v>-4.1791528621930318</c:v>
                </c:pt>
                <c:pt idx="9">
                  <c:v>-4.7840201120502233</c:v>
                </c:pt>
                <c:pt idx="10">
                  <c:v>-4.8648570746015425</c:v>
                </c:pt>
                <c:pt idx="11">
                  <c:v>-4.9638452331835703</c:v>
                </c:pt>
                <c:pt idx="12">
                  <c:v>-5.8084408164157271</c:v>
                </c:pt>
                <c:pt idx="13">
                  <c:v>-4.255069016481773</c:v>
                </c:pt>
                <c:pt idx="14">
                  <c:v>-2.8597198060646662</c:v>
                </c:pt>
                <c:pt idx="15">
                  <c:v>-3.1647626856298494</c:v>
                </c:pt>
                <c:pt idx="16">
                  <c:v>-3.545193665775948</c:v>
                </c:pt>
                <c:pt idx="17">
                  <c:v>-3.4758605303994012</c:v>
                </c:pt>
                <c:pt idx="18">
                  <c:v>-3.4313643008186774</c:v>
                </c:pt>
                <c:pt idx="19">
                  <c:v>-5.0967539396860939</c:v>
                </c:pt>
                <c:pt idx="20">
                  <c:v>-5.8849062655793762</c:v>
                </c:pt>
                <c:pt idx="21">
                  <c:v>-4.6306616651652464</c:v>
                </c:pt>
                <c:pt idx="22">
                  <c:v>-5.8376794396733143</c:v>
                </c:pt>
                <c:pt idx="23">
                  <c:v>-5.5051072696702699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FC-457C-A7C3-F1AC7FD031E9}"/>
            </c:ext>
          </c:extLst>
        </c:ser>
        <c:ser>
          <c:idx val="2"/>
          <c:order val="2"/>
          <c:tx>
            <c:strRef>
              <c:f>'13. ábra'!$B$4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D8-4FE4-9B4E-0EC3D8D64DCA}"/>
              </c:ext>
            </c:extLst>
          </c:dPt>
          <c:cat>
            <c:strRef>
              <c:f>'13. ábra'!$D$1:$AA$1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2018*</c:v>
                </c:pt>
              </c:strCache>
            </c:strRef>
          </c:cat>
          <c:val>
            <c:numRef>
              <c:f>'13. ábra'!$D$4:$AA$4</c:f>
              <c:numCache>
                <c:formatCode>_-* #\ ##0.00\ _F_t_-;\-* #\ ##0.00\ _F_t_-;_-* "-"??\ _F_t_-;_-@_-</c:formatCode>
                <c:ptCount val="24"/>
                <c:pt idx="0">
                  <c:v>-3.4045273337287463</c:v>
                </c:pt>
                <c:pt idx="1">
                  <c:v>-2.5128373216655318</c:v>
                </c:pt>
                <c:pt idx="2">
                  <c:v>-2.0149784160575366</c:v>
                </c:pt>
                <c:pt idx="3">
                  <c:v>-1.9298671365503721</c:v>
                </c:pt>
                <c:pt idx="4">
                  <c:v>-1.5255866866958072</c:v>
                </c:pt>
                <c:pt idx="5">
                  <c:v>-1.6102357683846287</c:v>
                </c:pt>
                <c:pt idx="6">
                  <c:v>-1.2999617079295349</c:v>
                </c:pt>
                <c:pt idx="7">
                  <c:v>-1.0834954435450208</c:v>
                </c:pt>
                <c:pt idx="8">
                  <c:v>-1.0907897751075724</c:v>
                </c:pt>
                <c:pt idx="9">
                  <c:v>-1.6509608074861279</c:v>
                </c:pt>
                <c:pt idx="10">
                  <c:v>-1.9506268730081082</c:v>
                </c:pt>
                <c:pt idx="11">
                  <c:v>-1.868788390234239</c:v>
                </c:pt>
                <c:pt idx="12">
                  <c:v>-2.1032300131186372</c:v>
                </c:pt>
                <c:pt idx="13">
                  <c:v>-3.1583215459403813</c:v>
                </c:pt>
                <c:pt idx="14">
                  <c:v>-3.0910410832943573</c:v>
                </c:pt>
                <c:pt idx="15">
                  <c:v>-3.1010596318999699</c:v>
                </c:pt>
                <c:pt idx="16">
                  <c:v>-3.4497448145697782</c:v>
                </c:pt>
                <c:pt idx="17">
                  <c:v>-3.6113409712546027</c:v>
                </c:pt>
                <c:pt idx="18">
                  <c:v>-2.9450242719360626</c:v>
                </c:pt>
                <c:pt idx="19">
                  <c:v>-2.7011036458150488</c:v>
                </c:pt>
                <c:pt idx="20">
                  <c:v>-2.3793409575618596</c:v>
                </c:pt>
                <c:pt idx="21">
                  <c:v>-1.5443017293436503</c:v>
                </c:pt>
                <c:pt idx="22">
                  <c:v>-1.3431489843843374</c:v>
                </c:pt>
                <c:pt idx="23">
                  <c:v>-1.0016951447523874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FC-457C-A7C3-F1AC7FD031E9}"/>
            </c:ext>
          </c:extLst>
        </c:ser>
        <c:ser>
          <c:idx val="3"/>
          <c:order val="3"/>
          <c:tx>
            <c:strRef>
              <c:f>'13. ábra'!$B$5</c:f>
              <c:strCache>
                <c:ptCount val="1"/>
                <c:pt idx="0">
                  <c:v>Transzferek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0D8-4FE4-9B4E-0EC3D8D64DCA}"/>
              </c:ext>
            </c:extLst>
          </c:dPt>
          <c:cat>
            <c:strRef>
              <c:f>'13. ábra'!$D$1:$AA$1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2018*</c:v>
                </c:pt>
              </c:strCache>
            </c:strRef>
          </c:cat>
          <c:val>
            <c:numRef>
              <c:f>'13. ábra'!$D$5:$AA$5</c:f>
              <c:numCache>
                <c:formatCode>_-* #\ ##0.00\ _F_t_-;\-* #\ ##0.00\ _F_t_-;_-* "-"??\ _F_t_-;_-@_-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0.2907521791957825</c:v>
                </c:pt>
                <c:pt idx="10">
                  <c:v>0.51982989271219526</c:v>
                </c:pt>
                <c:pt idx="11">
                  <c:v>0.74496978330793928</c:v>
                </c:pt>
                <c:pt idx="12">
                  <c:v>0.63866290210821453</c:v>
                </c:pt>
                <c:pt idx="13">
                  <c:v>0.6572826062574213</c:v>
                </c:pt>
                <c:pt idx="14">
                  <c:v>1.1050648100535396</c:v>
                </c:pt>
                <c:pt idx="15">
                  <c:v>1.01719037257445</c:v>
                </c:pt>
                <c:pt idx="16">
                  <c:v>1.2770916509338406</c:v>
                </c:pt>
                <c:pt idx="17">
                  <c:v>1.2932808877392441</c:v>
                </c:pt>
                <c:pt idx="18">
                  <c:v>1.3844245788225331</c:v>
                </c:pt>
                <c:pt idx="19">
                  <c:v>1.2544046936258142</c:v>
                </c:pt>
                <c:pt idx="20">
                  <c:v>1.162135950062414</c:v>
                </c:pt>
                <c:pt idx="21">
                  <c:v>1.0674127941935017</c:v>
                </c:pt>
                <c:pt idx="22">
                  <c:v>0.98506027162218124</c:v>
                </c:pt>
                <c:pt idx="23" formatCode="#\ ##0.000">
                  <c:v>0.99555272602104128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FC-457C-A7C3-F1AC7FD0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14190144"/>
        <c:axId val="714194736"/>
      </c:barChart>
      <c:lineChart>
        <c:grouping val="standard"/>
        <c:varyColors val="0"/>
        <c:ser>
          <c:idx val="4"/>
          <c:order val="4"/>
          <c:tx>
            <c:strRef>
              <c:f>'13. ábra'!$B$6</c:f>
              <c:strCache>
                <c:ptCount val="1"/>
                <c:pt idx="0">
                  <c:v>GNI-GDP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Pt>
            <c:idx val="22"/>
            <c:marker>
              <c:symbol val="diamond"/>
              <c:size val="5"/>
              <c:spPr>
                <a:solidFill>
                  <a:schemeClr val="tx1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3FC-457C-A7C3-F1AC7FD031E9}"/>
              </c:ext>
            </c:extLst>
          </c:dPt>
          <c:dPt>
            <c:idx val="23"/>
            <c:marker>
              <c:symbol val="diamond"/>
              <c:size val="5"/>
              <c:spPr>
                <a:solidFill>
                  <a:schemeClr val="bg1">
                    <a:lumMod val="50000"/>
                  </a:schemeClr>
                </a:solidFill>
                <a:ln w="9525">
                  <a:solidFill>
                    <a:sysClr val="windowText" lastClr="000000">
                      <a:alpha val="70000"/>
                    </a:sys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ysClr val="windowText" lastClr="000000">
                    <a:alpha val="40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00D8-4FE4-9B4E-0EC3D8D64DCA}"/>
              </c:ext>
            </c:extLst>
          </c:dPt>
          <c:cat>
            <c:strRef>
              <c:f>'13. ábra'!$D$1:$AA$1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2018*</c:v>
                </c:pt>
              </c:strCache>
            </c:strRef>
          </c:cat>
          <c:val>
            <c:numRef>
              <c:f>'13. ábra'!$D$6:$AA$6</c:f>
              <c:numCache>
                <c:formatCode>_-* #\ ##0.00\ _F_t_-;\-* #\ ##0.00\ _F_t_-;_-* "-"??\ _F_t_-;_-@_-</c:formatCode>
                <c:ptCount val="24"/>
                <c:pt idx="0">
                  <c:v>-3.1507807293570376</c:v>
                </c:pt>
                <c:pt idx="1">
                  <c:v>-3.6642937050998077</c:v>
                </c:pt>
                <c:pt idx="2">
                  <c:v>-5.180173423394101</c:v>
                </c:pt>
                <c:pt idx="3">
                  <c:v>-5.3795969978781564</c:v>
                </c:pt>
                <c:pt idx="4">
                  <c:v>-5.4995805519493839</c:v>
                </c:pt>
                <c:pt idx="5">
                  <c:v>-4.7896213908627017</c:v>
                </c:pt>
                <c:pt idx="6">
                  <c:v>-4.8645663238934169</c:v>
                </c:pt>
                <c:pt idx="7">
                  <c:v>-5.0168483022844272</c:v>
                </c:pt>
                <c:pt idx="8">
                  <c:v>-4.4585226813762411</c:v>
                </c:pt>
                <c:pt idx="9">
                  <c:v>-5.2569668006188719</c:v>
                </c:pt>
                <c:pt idx="10">
                  <c:v>-5.3751128108837456</c:v>
                </c:pt>
                <c:pt idx="11">
                  <c:v>-5.096208069297397</c:v>
                </c:pt>
                <c:pt idx="12">
                  <c:v>-6.5627217904025246</c:v>
                </c:pt>
                <c:pt idx="13">
                  <c:v>-6.0924451792570533</c:v>
                </c:pt>
                <c:pt idx="14">
                  <c:v>-4.5169078030459797</c:v>
                </c:pt>
                <c:pt idx="15">
                  <c:v>-4.6196933883213491</c:v>
                </c:pt>
                <c:pt idx="16">
                  <c:v>-4.6278144117468125</c:v>
                </c:pt>
                <c:pt idx="17">
                  <c:v>-3.9781712031216072</c:v>
                </c:pt>
                <c:pt idx="18">
                  <c:v>-2.6110812746594956</c:v>
                </c:pt>
                <c:pt idx="19">
                  <c:v>-4.170359751019415</c:v>
                </c:pt>
                <c:pt idx="20">
                  <c:v>-4.4092204585213679</c:v>
                </c:pt>
                <c:pt idx="21">
                  <c:v>-2.4388917620266177</c:v>
                </c:pt>
                <c:pt idx="22">
                  <c:v>-3.9928807409389844</c:v>
                </c:pt>
                <c:pt idx="23">
                  <c:v>-3.6601992669078038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3FC-457C-A7C3-F1AC7FD0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22464"/>
        <c:axId val="693120168"/>
      </c:lineChart>
      <c:catAx>
        <c:axId val="71419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4736"/>
        <c:crosses val="autoZero"/>
        <c:auto val="1"/>
        <c:lblAlgn val="ctr"/>
        <c:lblOffset val="100"/>
        <c:noMultiLvlLbl val="0"/>
      </c:catAx>
      <c:valAx>
        <c:axId val="71419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5845897810738666E-2"/>
              <c:y val="3.78687696680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0144"/>
        <c:crosses val="autoZero"/>
        <c:crossBetween val="between"/>
      </c:valAx>
      <c:valAx>
        <c:axId val="693120168"/>
        <c:scaling>
          <c:orientation val="minMax"/>
          <c:max val="6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69577187807276"/>
              <c:y val="3.29585324172566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93122464"/>
        <c:crosses val="max"/>
        <c:crossBetween val="between"/>
      </c:valAx>
      <c:catAx>
        <c:axId val="6931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20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057998814215461"/>
          <c:w val="1"/>
          <c:h val="0.14284448784570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459084434506E-2"/>
          <c:y val="0.10451935594356444"/>
          <c:w val="0.88104571550891109"/>
          <c:h val="0.604952956582760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ábra'!$C$2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53F-4A74-A881-618F85FFC385}"/>
              </c:ext>
            </c:extLst>
          </c:dPt>
          <c:cat>
            <c:strRef>
              <c:f>'13. ábra'!$D$1:$AA$1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2018*</c:v>
                </c:pt>
              </c:strCache>
            </c:strRef>
          </c:cat>
          <c:val>
            <c:numRef>
              <c:f>'13. ábra'!$D$2:$AA$2</c:f>
              <c:numCache>
                <c:formatCode>_-* #\ ##0.00\ _F_t_-;\-* #\ ##0.00\ _F_t_-;_-* "-"??\ _F_t_-;_-@_-</c:formatCode>
                <c:ptCount val="24"/>
                <c:pt idx="0">
                  <c:v>0.67975487834824433</c:v>
                </c:pt>
                <c:pt idx="1">
                  <c:v>0.57581196619596819</c:v>
                </c:pt>
                <c:pt idx="2">
                  <c:v>0.62001778498284055</c:v>
                </c:pt>
                <c:pt idx="3">
                  <c:v>0.76022780534656487</c:v>
                </c:pt>
                <c:pt idx="4">
                  <c:v>0.91904661199005677</c:v>
                </c:pt>
                <c:pt idx="5">
                  <c:v>1.0285560963931735</c:v>
                </c:pt>
                <c:pt idx="6">
                  <c:v>0.97792781358538028</c:v>
                </c:pt>
                <c:pt idx="7">
                  <c:v>0.66113265031468871</c:v>
                </c:pt>
                <c:pt idx="8">
                  <c:v>0.81141995592436311</c:v>
                </c:pt>
                <c:pt idx="9">
                  <c:v>0.88726193972169765</c:v>
                </c:pt>
                <c:pt idx="10">
                  <c:v>0.92054124401370929</c:v>
                </c:pt>
                <c:pt idx="11">
                  <c:v>0.99145577081247249</c:v>
                </c:pt>
                <c:pt idx="12">
                  <c:v>0.71028613702362442</c:v>
                </c:pt>
                <c:pt idx="13">
                  <c:v>0.66366277690768027</c:v>
                </c:pt>
                <c:pt idx="14">
                  <c:v>0.32878827625950419</c:v>
                </c:pt>
                <c:pt idx="15">
                  <c:v>0.62893855663402054</c:v>
                </c:pt>
                <c:pt idx="16">
                  <c:v>1.0900324176650731</c:v>
                </c:pt>
                <c:pt idx="17">
                  <c:v>1.8157494107931522</c:v>
                </c:pt>
                <c:pt idx="18">
                  <c:v>2.3808827192727113</c:v>
                </c:pt>
                <c:pt idx="19">
                  <c:v>2.3730931408559148</c:v>
                </c:pt>
                <c:pt idx="20">
                  <c:v>2.6928908145574542</c:v>
                </c:pt>
                <c:pt idx="21">
                  <c:v>2.6686588382887773</c:v>
                </c:pt>
                <c:pt idx="22">
                  <c:v>2.2028874114964849</c:v>
                </c:pt>
                <c:pt idx="23">
                  <c:v>1.8510504214938117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A-4C3E-9E51-EAE0DC73DE8F}"/>
            </c:ext>
          </c:extLst>
        </c:ser>
        <c:ser>
          <c:idx val="1"/>
          <c:order val="1"/>
          <c:tx>
            <c:strRef>
              <c:f>'13. ábra'!$C$3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53F-4A74-A881-618F85FFC385}"/>
              </c:ext>
            </c:extLst>
          </c:dPt>
          <c:cat>
            <c:strRef>
              <c:f>'13. ábra'!$D$1:$AA$1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2018*</c:v>
                </c:pt>
              </c:strCache>
            </c:strRef>
          </c:cat>
          <c:val>
            <c:numRef>
              <c:f>'13. ábra'!$D$3:$AA$3</c:f>
              <c:numCache>
                <c:formatCode>_-* #\ ##0.00\ _F_t_-;\-* #\ ##0.00\ _F_t_-;_-* "-"??\ _F_t_-;_-@_-</c:formatCode>
                <c:ptCount val="24"/>
                <c:pt idx="0">
                  <c:v>-0.42600827397653562</c:v>
                </c:pt>
                <c:pt idx="1">
                  <c:v>-1.7272683496302443</c:v>
                </c:pt>
                <c:pt idx="2">
                  <c:v>-3.7852127923194048</c:v>
                </c:pt>
                <c:pt idx="3">
                  <c:v>-4.2099576666743488</c:v>
                </c:pt>
                <c:pt idx="4">
                  <c:v>-4.8930404772436331</c:v>
                </c:pt>
                <c:pt idx="5">
                  <c:v>-4.2079417188712469</c:v>
                </c:pt>
                <c:pt idx="6">
                  <c:v>-4.5425324295492624</c:v>
                </c:pt>
                <c:pt idx="7">
                  <c:v>-4.5944855090540955</c:v>
                </c:pt>
                <c:pt idx="8">
                  <c:v>-4.1791528621930318</c:v>
                </c:pt>
                <c:pt idx="9">
                  <c:v>-4.7840201120502233</c:v>
                </c:pt>
                <c:pt idx="10">
                  <c:v>-4.8648570746015425</c:v>
                </c:pt>
                <c:pt idx="11">
                  <c:v>-4.9638452331835703</c:v>
                </c:pt>
                <c:pt idx="12">
                  <c:v>-5.8084408164157271</c:v>
                </c:pt>
                <c:pt idx="13">
                  <c:v>-4.255069016481773</c:v>
                </c:pt>
                <c:pt idx="14">
                  <c:v>-2.8597198060646662</c:v>
                </c:pt>
                <c:pt idx="15">
                  <c:v>-3.1647626856298494</c:v>
                </c:pt>
                <c:pt idx="16">
                  <c:v>-3.545193665775948</c:v>
                </c:pt>
                <c:pt idx="17">
                  <c:v>-3.4758605303994012</c:v>
                </c:pt>
                <c:pt idx="18">
                  <c:v>-3.4313643008186774</c:v>
                </c:pt>
                <c:pt idx="19">
                  <c:v>-5.0967539396860939</c:v>
                </c:pt>
                <c:pt idx="20">
                  <c:v>-5.8849062655793762</c:v>
                </c:pt>
                <c:pt idx="21">
                  <c:v>-4.6306616651652464</c:v>
                </c:pt>
                <c:pt idx="22">
                  <c:v>-5.8376794396733143</c:v>
                </c:pt>
                <c:pt idx="23">
                  <c:v>-5.5051072696702699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5A-4C3E-9E51-EAE0DC73DE8F}"/>
            </c:ext>
          </c:extLst>
        </c:ser>
        <c:ser>
          <c:idx val="2"/>
          <c:order val="2"/>
          <c:tx>
            <c:strRef>
              <c:f>'13. ábra'!$C$4</c:f>
              <c:strCache>
                <c:ptCount val="1"/>
                <c:pt idx="0">
                  <c:v>Interest payments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3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53F-4A74-A881-618F85FFC385}"/>
              </c:ext>
            </c:extLst>
          </c:dPt>
          <c:cat>
            <c:strRef>
              <c:f>'13. ábra'!$D$1:$AA$1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2018*</c:v>
                </c:pt>
              </c:strCache>
            </c:strRef>
          </c:cat>
          <c:val>
            <c:numRef>
              <c:f>'13. ábra'!$D$4:$AA$4</c:f>
              <c:numCache>
                <c:formatCode>_-* #\ ##0.00\ _F_t_-;\-* #\ ##0.00\ _F_t_-;_-* "-"??\ _F_t_-;_-@_-</c:formatCode>
                <c:ptCount val="24"/>
                <c:pt idx="0">
                  <c:v>-3.4045273337287463</c:v>
                </c:pt>
                <c:pt idx="1">
                  <c:v>-2.5128373216655318</c:v>
                </c:pt>
                <c:pt idx="2">
                  <c:v>-2.0149784160575366</c:v>
                </c:pt>
                <c:pt idx="3">
                  <c:v>-1.9298671365503721</c:v>
                </c:pt>
                <c:pt idx="4">
                  <c:v>-1.5255866866958072</c:v>
                </c:pt>
                <c:pt idx="5">
                  <c:v>-1.6102357683846287</c:v>
                </c:pt>
                <c:pt idx="6">
                  <c:v>-1.2999617079295349</c:v>
                </c:pt>
                <c:pt idx="7">
                  <c:v>-1.0834954435450208</c:v>
                </c:pt>
                <c:pt idx="8">
                  <c:v>-1.0907897751075724</c:v>
                </c:pt>
                <c:pt idx="9">
                  <c:v>-1.6509608074861279</c:v>
                </c:pt>
                <c:pt idx="10">
                  <c:v>-1.9506268730081082</c:v>
                </c:pt>
                <c:pt idx="11">
                  <c:v>-1.868788390234239</c:v>
                </c:pt>
                <c:pt idx="12">
                  <c:v>-2.1032300131186372</c:v>
                </c:pt>
                <c:pt idx="13">
                  <c:v>-3.1583215459403813</c:v>
                </c:pt>
                <c:pt idx="14">
                  <c:v>-3.0910410832943573</c:v>
                </c:pt>
                <c:pt idx="15">
                  <c:v>-3.1010596318999699</c:v>
                </c:pt>
                <c:pt idx="16">
                  <c:v>-3.4497448145697782</c:v>
                </c:pt>
                <c:pt idx="17">
                  <c:v>-3.6113409712546027</c:v>
                </c:pt>
                <c:pt idx="18">
                  <c:v>-2.9450242719360626</c:v>
                </c:pt>
                <c:pt idx="19">
                  <c:v>-2.7011036458150488</c:v>
                </c:pt>
                <c:pt idx="20">
                  <c:v>-2.3793409575618596</c:v>
                </c:pt>
                <c:pt idx="21">
                  <c:v>-1.5443017293436503</c:v>
                </c:pt>
                <c:pt idx="22">
                  <c:v>-1.3431489843843374</c:v>
                </c:pt>
                <c:pt idx="23">
                  <c:v>-1.0016951447523874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5A-4C3E-9E51-EAE0DC73DE8F}"/>
            </c:ext>
          </c:extLst>
        </c:ser>
        <c:ser>
          <c:idx val="3"/>
          <c:order val="3"/>
          <c:tx>
            <c:strRef>
              <c:f>'13. ábra'!$C$5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53F-4A74-A881-618F85FFC385}"/>
              </c:ext>
            </c:extLst>
          </c:dPt>
          <c:cat>
            <c:strRef>
              <c:f>'13. ábra'!$D$1:$AA$1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2018*</c:v>
                </c:pt>
              </c:strCache>
            </c:strRef>
          </c:cat>
          <c:val>
            <c:numRef>
              <c:f>'13. ábra'!$D$5:$AA$5</c:f>
              <c:numCache>
                <c:formatCode>_-* #\ ##0.00\ _F_t_-;\-* #\ ##0.00\ _F_t_-;_-* "-"??\ _F_t_-;_-@_-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0.2907521791957825</c:v>
                </c:pt>
                <c:pt idx="10">
                  <c:v>0.51982989271219526</c:v>
                </c:pt>
                <c:pt idx="11">
                  <c:v>0.74496978330793928</c:v>
                </c:pt>
                <c:pt idx="12">
                  <c:v>0.63866290210821453</c:v>
                </c:pt>
                <c:pt idx="13">
                  <c:v>0.6572826062574213</c:v>
                </c:pt>
                <c:pt idx="14">
                  <c:v>1.1050648100535396</c:v>
                </c:pt>
                <c:pt idx="15">
                  <c:v>1.01719037257445</c:v>
                </c:pt>
                <c:pt idx="16">
                  <c:v>1.2770916509338406</c:v>
                </c:pt>
                <c:pt idx="17">
                  <c:v>1.2932808877392441</c:v>
                </c:pt>
                <c:pt idx="18">
                  <c:v>1.3844245788225331</c:v>
                </c:pt>
                <c:pt idx="19">
                  <c:v>1.2544046936258142</c:v>
                </c:pt>
                <c:pt idx="20">
                  <c:v>1.162135950062414</c:v>
                </c:pt>
                <c:pt idx="21">
                  <c:v>1.0674127941935017</c:v>
                </c:pt>
                <c:pt idx="22">
                  <c:v>0.98506027162218124</c:v>
                </c:pt>
                <c:pt idx="23" formatCode="#\ ##0.000">
                  <c:v>0.99555272602104128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E5A-4C3E-9E51-EAE0DC73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14190144"/>
        <c:axId val="714194736"/>
      </c:barChart>
      <c:lineChart>
        <c:grouping val="standard"/>
        <c:varyColors val="0"/>
        <c:ser>
          <c:idx val="4"/>
          <c:order val="4"/>
          <c:tx>
            <c:strRef>
              <c:f>'13. ábra'!$C$6</c:f>
              <c:strCache>
                <c:ptCount val="1"/>
                <c:pt idx="0">
                  <c:v>GDP-GNI gap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Pt>
            <c:idx val="22"/>
            <c:marker>
              <c:symbol val="diamond"/>
              <c:size val="5"/>
              <c:spPr>
                <a:solidFill>
                  <a:schemeClr val="bg1">
                    <a:lumMod val="50000"/>
                  </a:schemeClr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5A-4C3E-9E51-EAE0DC73DE8F}"/>
              </c:ext>
            </c:extLst>
          </c:dPt>
          <c:cat>
            <c:strRef>
              <c:f>'13. ábra'!$D$1:$AA$1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2018*</c:v>
                </c:pt>
              </c:strCache>
            </c:strRef>
          </c:cat>
          <c:val>
            <c:numRef>
              <c:f>'13. ábra'!$D$6:$AA$6</c:f>
              <c:numCache>
                <c:formatCode>_-* #\ ##0.00\ _F_t_-;\-* #\ ##0.00\ _F_t_-;_-* "-"??\ _F_t_-;_-@_-</c:formatCode>
                <c:ptCount val="24"/>
                <c:pt idx="0">
                  <c:v>-3.1507807293570376</c:v>
                </c:pt>
                <c:pt idx="1">
                  <c:v>-3.6642937050998077</c:v>
                </c:pt>
                <c:pt idx="2">
                  <c:v>-5.180173423394101</c:v>
                </c:pt>
                <c:pt idx="3">
                  <c:v>-5.3795969978781564</c:v>
                </c:pt>
                <c:pt idx="4">
                  <c:v>-5.4995805519493839</c:v>
                </c:pt>
                <c:pt idx="5">
                  <c:v>-4.7896213908627017</c:v>
                </c:pt>
                <c:pt idx="6">
                  <c:v>-4.8645663238934169</c:v>
                </c:pt>
                <c:pt idx="7">
                  <c:v>-5.0168483022844272</c:v>
                </c:pt>
                <c:pt idx="8">
                  <c:v>-4.4585226813762411</c:v>
                </c:pt>
                <c:pt idx="9">
                  <c:v>-5.2569668006188719</c:v>
                </c:pt>
                <c:pt idx="10">
                  <c:v>-5.3751128108837456</c:v>
                </c:pt>
                <c:pt idx="11">
                  <c:v>-5.096208069297397</c:v>
                </c:pt>
                <c:pt idx="12">
                  <c:v>-6.5627217904025246</c:v>
                </c:pt>
                <c:pt idx="13">
                  <c:v>-6.0924451792570533</c:v>
                </c:pt>
                <c:pt idx="14">
                  <c:v>-4.5169078030459797</c:v>
                </c:pt>
                <c:pt idx="15">
                  <c:v>-4.6196933883213491</c:v>
                </c:pt>
                <c:pt idx="16">
                  <c:v>-4.6278144117468125</c:v>
                </c:pt>
                <c:pt idx="17">
                  <c:v>-3.9781712031216072</c:v>
                </c:pt>
                <c:pt idx="18">
                  <c:v>-2.6110812746594956</c:v>
                </c:pt>
                <c:pt idx="19">
                  <c:v>-4.170359751019415</c:v>
                </c:pt>
                <c:pt idx="20">
                  <c:v>-4.4092204585213679</c:v>
                </c:pt>
                <c:pt idx="21">
                  <c:v>-2.4388917620266177</c:v>
                </c:pt>
                <c:pt idx="22">
                  <c:v>-3.9928807409389844</c:v>
                </c:pt>
                <c:pt idx="23">
                  <c:v>-3.6601992669078038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E5A-4C3E-9E51-EAE0DC73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22464"/>
        <c:axId val="693120168"/>
      </c:lineChart>
      <c:catAx>
        <c:axId val="71419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4736"/>
        <c:crosses val="autoZero"/>
        <c:auto val="1"/>
        <c:lblAlgn val="ctr"/>
        <c:lblOffset val="100"/>
        <c:noMultiLvlLbl val="0"/>
      </c:catAx>
      <c:valAx>
        <c:axId val="71419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5845897810738666E-2"/>
              <c:y val="3.78687696680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0144"/>
        <c:crosses val="autoZero"/>
        <c:crossBetween val="between"/>
      </c:valAx>
      <c:valAx>
        <c:axId val="693120168"/>
        <c:scaling>
          <c:orientation val="minMax"/>
          <c:max val="6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207838269196665"/>
              <c:y val="2.85292784152338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93122464"/>
        <c:crosses val="max"/>
        <c:crossBetween val="between"/>
      </c:valAx>
      <c:catAx>
        <c:axId val="6931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20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549471628361172"/>
          <c:w val="1"/>
          <c:h val="0.137208450221047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57647637795275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 ábra'!$A$2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'14.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'14. ábra'!$C$2:$AT$2</c:f>
              <c:numCache>
                <c:formatCode>0.0</c:formatCode>
                <c:ptCount val="44"/>
                <c:pt idx="0">
                  <c:v>0.73017260261512562</c:v>
                </c:pt>
                <c:pt idx="1">
                  <c:v>0.716219794240325</c:v>
                </c:pt>
                <c:pt idx="2">
                  <c:v>0.73313216072260978</c:v>
                </c:pt>
                <c:pt idx="3">
                  <c:v>1.143882804363241</c:v>
                </c:pt>
                <c:pt idx="4">
                  <c:v>1.627629504296018</c:v>
                </c:pt>
                <c:pt idx="5">
                  <c:v>2.0611506459550766</c:v>
                </c:pt>
                <c:pt idx="6">
                  <c:v>2.6166311500689661</c:v>
                </c:pt>
                <c:pt idx="7">
                  <c:v>2.8137650657224751</c:v>
                </c:pt>
                <c:pt idx="8">
                  <c:v>3.1216864349014073</c:v>
                </c:pt>
                <c:pt idx="9">
                  <c:v>3.3233672530634757</c:v>
                </c:pt>
                <c:pt idx="10">
                  <c:v>3.4945521371857331</c:v>
                </c:pt>
                <c:pt idx="11">
                  <c:v>3.3381187806565191</c:v>
                </c:pt>
                <c:pt idx="12">
                  <c:v>3.2172722822243158</c:v>
                </c:pt>
                <c:pt idx="13">
                  <c:v>3.0219528800216553</c:v>
                </c:pt>
                <c:pt idx="14">
                  <c:v>3.2214993087792752</c:v>
                </c:pt>
                <c:pt idx="15">
                  <c:v>3.6119091915426038</c:v>
                </c:pt>
                <c:pt idx="16">
                  <c:v>3.4257693899436519</c:v>
                </c:pt>
                <c:pt idx="17">
                  <c:v>3.4771933148283258</c:v>
                </c:pt>
                <c:pt idx="18">
                  <c:v>3.1762576271165339</c:v>
                </c:pt>
                <c:pt idx="19">
                  <c:v>3.9036644723822116</c:v>
                </c:pt>
                <c:pt idx="20">
                  <c:v>4.2981534441327165</c:v>
                </c:pt>
                <c:pt idx="21">
                  <c:v>4.7889641594791286</c:v>
                </c:pt>
                <c:pt idx="22">
                  <c:v>4.9466117425432357</c:v>
                </c:pt>
                <c:pt idx="23">
                  <c:v>5.4192145098343882</c:v>
                </c:pt>
                <c:pt idx="24">
                  <c:v>5.1655394627685931</c:v>
                </c:pt>
                <c:pt idx="25">
                  <c:v>4.8539089814649907</c:v>
                </c:pt>
                <c:pt idx="26">
                  <c:v>5.1968598568407147</c:v>
                </c:pt>
                <c:pt idx="27">
                  <c:v>5.324347566135839</c:v>
                </c:pt>
                <c:pt idx="28">
                  <c:v>5.5574964071379283</c:v>
                </c:pt>
                <c:pt idx="29">
                  <c:v>6.1781529699897622</c:v>
                </c:pt>
                <c:pt idx="30">
                  <c:v>5.7695080238695615</c:v>
                </c:pt>
                <c:pt idx="31">
                  <c:v>6.0321497811706255</c:v>
                </c:pt>
                <c:pt idx="32">
                  <c:v>5.3917499935690021</c:v>
                </c:pt>
                <c:pt idx="33">
                  <c:v>3.9900956983973868</c:v>
                </c:pt>
                <c:pt idx="34">
                  <c:v>3.352868092705489</c:v>
                </c:pt>
                <c:pt idx="35">
                  <c:v>1.0042550264446339</c:v>
                </c:pt>
                <c:pt idx="36">
                  <c:v>1.3017474826076543</c:v>
                </c:pt>
                <c:pt idx="37">
                  <c:v>1.8850735957279339</c:v>
                </c:pt>
                <c:pt idx="38">
                  <c:v>1.8980844208466847</c:v>
                </c:pt>
                <c:pt idx="39">
                  <c:v>2.3780781879265778</c:v>
                </c:pt>
                <c:pt idx="40">
                  <c:v>2.6078179341074765</c:v>
                </c:pt>
                <c:pt idx="41">
                  <c:v>2.6800316724177251</c:v>
                </c:pt>
                <c:pt idx="42">
                  <c:v>3.0581870660450967</c:v>
                </c:pt>
                <c:pt idx="43">
                  <c:v>3.0211113034984574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E32-AA2A-652C49202730}"/>
            </c:ext>
          </c:extLst>
        </c:ser>
        <c:ser>
          <c:idx val="2"/>
          <c:order val="1"/>
          <c:tx>
            <c:strRef>
              <c:f>'14. ábra'!$A$3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'14.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'14. ábra'!$C$3:$AT$3</c:f>
              <c:numCache>
                <c:formatCode>0.0</c:formatCode>
                <c:ptCount val="44"/>
                <c:pt idx="0">
                  <c:v>-0.4896618038627098</c:v>
                </c:pt>
                <c:pt idx="1">
                  <c:v>-0.61895463616041591</c:v>
                </c:pt>
                <c:pt idx="2">
                  <c:v>-0.66318123560223896</c:v>
                </c:pt>
                <c:pt idx="3">
                  <c:v>-0.81250779416089003</c:v>
                </c:pt>
                <c:pt idx="4">
                  <c:v>-0.75049479824429066</c:v>
                </c:pt>
                <c:pt idx="5">
                  <c:v>-0.58333134731726344</c:v>
                </c:pt>
                <c:pt idx="6">
                  <c:v>-0.46580737773543279</c:v>
                </c:pt>
                <c:pt idx="7">
                  <c:v>-0.28416202886242076</c:v>
                </c:pt>
                <c:pt idx="8">
                  <c:v>-0.33061414934192362</c:v>
                </c:pt>
                <c:pt idx="9">
                  <c:v>-0.42378759816648026</c:v>
                </c:pt>
                <c:pt idx="10">
                  <c:v>-0.43494516731707644</c:v>
                </c:pt>
                <c:pt idx="11">
                  <c:v>-0.46845036780235971</c:v>
                </c:pt>
                <c:pt idx="12">
                  <c:v>-0.47078979954265771</c:v>
                </c:pt>
                <c:pt idx="13">
                  <c:v>-0.48755506767814027</c:v>
                </c:pt>
                <c:pt idx="14">
                  <c:v>-0.53337230397032742</c:v>
                </c:pt>
                <c:pt idx="15">
                  <c:v>-0.53366964163321762</c:v>
                </c:pt>
                <c:pt idx="16">
                  <c:v>-0.67281974331192196</c:v>
                </c:pt>
                <c:pt idx="17">
                  <c:v>-0.69983686478962903</c:v>
                </c:pt>
                <c:pt idx="18">
                  <c:v>-0.77376445646821423</c:v>
                </c:pt>
                <c:pt idx="19">
                  <c:v>-0.86018674147472862</c:v>
                </c:pt>
                <c:pt idx="20">
                  <c:v>-0.83006154573075208</c:v>
                </c:pt>
                <c:pt idx="21">
                  <c:v>-0.89828690803883571</c:v>
                </c:pt>
                <c:pt idx="22">
                  <c:v>-0.95646206304752335</c:v>
                </c:pt>
                <c:pt idx="23">
                  <c:v>-0.98583914780054882</c:v>
                </c:pt>
                <c:pt idx="24">
                  <c:v>-0.98501578216709662</c:v>
                </c:pt>
                <c:pt idx="25">
                  <c:v>-0.93503841288466749</c:v>
                </c:pt>
                <c:pt idx="26">
                  <c:v>-0.90226519977807329</c:v>
                </c:pt>
                <c:pt idx="27">
                  <c:v>-0.94715146831466701</c:v>
                </c:pt>
                <c:pt idx="28">
                  <c:v>-0.92773868304098162</c:v>
                </c:pt>
                <c:pt idx="29">
                  <c:v>-0.93069756667729497</c:v>
                </c:pt>
                <c:pt idx="30">
                  <c:v>-0.95822115932918894</c:v>
                </c:pt>
                <c:pt idx="31">
                  <c:v>-0.96928699116825334</c:v>
                </c:pt>
                <c:pt idx="32">
                  <c:v>-0.98542526834354494</c:v>
                </c:pt>
                <c:pt idx="33">
                  <c:v>-0.98227914892875978</c:v>
                </c:pt>
                <c:pt idx="34">
                  <c:v>-0.94104620629084335</c:v>
                </c:pt>
                <c:pt idx="35">
                  <c:v>-0.88676699412391025</c:v>
                </c:pt>
                <c:pt idx="36" formatCode="0.000">
                  <c:v>-0.7925676924507481</c:v>
                </c:pt>
                <c:pt idx="37" formatCode="0.000">
                  <c:v>-0.74526270303475173</c:v>
                </c:pt>
                <c:pt idx="38" formatCode="0.000">
                  <c:v>-0.70369654104561208</c:v>
                </c:pt>
                <c:pt idx="39">
                  <c:v>-0.6264537369820169</c:v>
                </c:pt>
                <c:pt idx="40">
                  <c:v>-0.58364121439593197</c:v>
                </c:pt>
                <c:pt idx="41">
                  <c:v>-0.54598244637493265</c:v>
                </c:pt>
                <c:pt idx="42">
                  <c:v>-0.51086799398784188</c:v>
                </c:pt>
                <c:pt idx="43">
                  <c:v>-0.53421605501296665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D-4E32-AA2A-652C49202730}"/>
            </c:ext>
          </c:extLst>
        </c:ser>
        <c:ser>
          <c:idx val="3"/>
          <c:order val="2"/>
          <c:tx>
            <c:strRef>
              <c:f>'14. ábra'!$A$4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'14.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'14. ábra'!$C$4:$AT$4</c:f>
              <c:numCache>
                <c:formatCode>0.0</c:formatCode>
                <c:ptCount val="44"/>
                <c:pt idx="0">
                  <c:v>-9.6779835374030593E-2</c:v>
                </c:pt>
                <c:pt idx="1">
                  <c:v>-8.1700046928880526E-2</c:v>
                </c:pt>
                <c:pt idx="2">
                  <c:v>-1.3198101925723703E-2</c:v>
                </c:pt>
                <c:pt idx="3">
                  <c:v>0.10262687832155719</c:v>
                </c:pt>
                <c:pt idx="4">
                  <c:v>0.10505014283192138</c:v>
                </c:pt>
                <c:pt idx="5">
                  <c:v>0.10380847214814275</c:v>
                </c:pt>
                <c:pt idx="6">
                  <c:v>0.1547376852388693</c:v>
                </c:pt>
                <c:pt idx="7">
                  <c:v>5.400311481562655E-2</c:v>
                </c:pt>
                <c:pt idx="8">
                  <c:v>-6.0696309656414751E-3</c:v>
                </c:pt>
                <c:pt idx="9">
                  <c:v>-3.0646556574434589E-3</c:v>
                </c:pt>
                <c:pt idx="10">
                  <c:v>-8.3189506753637968E-2</c:v>
                </c:pt>
                <c:pt idx="11">
                  <c:v>-0.40152452647551629</c:v>
                </c:pt>
                <c:pt idx="12">
                  <c:v>-0.39348400548322676</c:v>
                </c:pt>
                <c:pt idx="13">
                  <c:v>-0.38927777352083776</c:v>
                </c:pt>
                <c:pt idx="14">
                  <c:v>-0.37960498838654988</c:v>
                </c:pt>
                <c:pt idx="15">
                  <c:v>-3.4491368540086123E-2</c:v>
                </c:pt>
                <c:pt idx="16">
                  <c:v>1.1029745378325052E-2</c:v>
                </c:pt>
                <c:pt idx="17">
                  <c:v>5.1449920086426969E-3</c:v>
                </c:pt>
                <c:pt idx="18">
                  <c:v>1.4281049999181146E-2</c:v>
                </c:pt>
                <c:pt idx="19">
                  <c:v>2.5947774730124294E-2</c:v>
                </c:pt>
                <c:pt idx="20">
                  <c:v>4.2733277567936781E-2</c:v>
                </c:pt>
                <c:pt idx="21">
                  <c:v>6.6022586704044886E-2</c:v>
                </c:pt>
                <c:pt idx="22">
                  <c:v>5.0914578002382395E-2</c:v>
                </c:pt>
                <c:pt idx="23">
                  <c:v>5.5730965188269281E-3</c:v>
                </c:pt>
                <c:pt idx="24">
                  <c:v>1.5753264805517635E-2</c:v>
                </c:pt>
                <c:pt idx="25">
                  <c:v>-7.262661450454482E-3</c:v>
                </c:pt>
                <c:pt idx="26">
                  <c:v>-2.8247990752893269E-2</c:v>
                </c:pt>
                <c:pt idx="27">
                  <c:v>-4.7651734241272892E-2</c:v>
                </c:pt>
                <c:pt idx="28">
                  <c:v>-5.1138732877206008E-2</c:v>
                </c:pt>
                <c:pt idx="29">
                  <c:v>-0.15123538155891472</c:v>
                </c:pt>
                <c:pt idx="30">
                  <c:v>-0.10794850525253619</c:v>
                </c:pt>
                <c:pt idx="31">
                  <c:v>-0.10023998413697605</c:v>
                </c:pt>
                <c:pt idx="32">
                  <c:v>-9.786440251102449E-2</c:v>
                </c:pt>
                <c:pt idx="33">
                  <c:v>2.7877892665920119E-2</c:v>
                </c:pt>
                <c:pt idx="34">
                  <c:v>-0.21900639560026841</c:v>
                </c:pt>
                <c:pt idx="35">
                  <c:v>-0.35590905949246315</c:v>
                </c:pt>
                <c:pt idx="36" formatCode="0.000">
                  <c:v>-0.36564234882589464</c:v>
                </c:pt>
                <c:pt idx="37" formatCode="0.000">
                  <c:v>-0.38531956656937644</c:v>
                </c:pt>
                <c:pt idx="38" formatCode="0.000">
                  <c:v>-0.21236044421490799</c:v>
                </c:pt>
                <c:pt idx="39">
                  <c:v>-0.2025670215786109</c:v>
                </c:pt>
                <c:pt idx="40">
                  <c:v>-0.17342961418817135</c:v>
                </c:pt>
                <c:pt idx="41">
                  <c:v>-0.14974668414962178</c:v>
                </c:pt>
                <c:pt idx="42">
                  <c:v>-0.14704852260879783</c:v>
                </c:pt>
                <c:pt idx="43">
                  <c:v>-0.13971781837906841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D-4E32-AA2A-652C49202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'14. ábra'!$A$5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'14.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'14. ábra'!$C$5:$AT$5</c:f>
              <c:numCache>
                <c:formatCode>0.0</c:formatCode>
                <c:ptCount val="44"/>
                <c:pt idx="0">
                  <c:v>0.14373096337838523</c:v>
                </c:pt>
                <c:pt idx="1">
                  <c:v>1.5565111151028571E-2</c:v>
                </c:pt>
                <c:pt idx="2">
                  <c:v>5.6752823194647119E-2</c:v>
                </c:pt>
                <c:pt idx="3">
                  <c:v>0.43400188852390814</c:v>
                </c:pt>
                <c:pt idx="4">
                  <c:v>0.98218484888364876</c:v>
                </c:pt>
                <c:pt idx="5">
                  <c:v>1.5816277707859558</c:v>
                </c:pt>
                <c:pt idx="6">
                  <c:v>2.3055614575724022</c:v>
                </c:pt>
                <c:pt idx="7">
                  <c:v>2.583606151675681</c:v>
                </c:pt>
                <c:pt idx="8">
                  <c:v>2.7850026545938422</c:v>
                </c:pt>
                <c:pt idx="9">
                  <c:v>2.8965149992395518</c:v>
                </c:pt>
                <c:pt idx="10">
                  <c:v>2.9764174631150184</c:v>
                </c:pt>
                <c:pt idx="11">
                  <c:v>2.4681438863786433</c:v>
                </c:pt>
                <c:pt idx="12">
                  <c:v>2.3529984771984314</c:v>
                </c:pt>
                <c:pt idx="13">
                  <c:v>2.145120038822677</c:v>
                </c:pt>
                <c:pt idx="14">
                  <c:v>2.3085220164223976</c:v>
                </c:pt>
                <c:pt idx="15">
                  <c:v>3.0437481813693004</c:v>
                </c:pt>
                <c:pt idx="16">
                  <c:v>2.763979392010055</c:v>
                </c:pt>
                <c:pt idx="17">
                  <c:v>2.7825014420473395</c:v>
                </c:pt>
                <c:pt idx="18">
                  <c:v>2.4167742206475009</c:v>
                </c:pt>
                <c:pt idx="19">
                  <c:v>3.0694255056376076</c:v>
                </c:pt>
                <c:pt idx="20">
                  <c:v>3.5108251759699014</c:v>
                </c:pt>
                <c:pt idx="21">
                  <c:v>3.9566998381443375</c:v>
                </c:pt>
                <c:pt idx="22">
                  <c:v>4.0410642574980944</c:v>
                </c:pt>
                <c:pt idx="23">
                  <c:v>4.438948458552666</c:v>
                </c:pt>
                <c:pt idx="24">
                  <c:v>4.1962769454070132</c:v>
                </c:pt>
                <c:pt idx="25">
                  <c:v>3.9116079071298691</c:v>
                </c:pt>
                <c:pt idx="26">
                  <c:v>4.2663466663097482</c:v>
                </c:pt>
                <c:pt idx="27">
                  <c:v>4.3295443635798989</c:v>
                </c:pt>
                <c:pt idx="28">
                  <c:v>4.5786189912197406</c:v>
                </c:pt>
                <c:pt idx="29">
                  <c:v>5.0962200217535525</c:v>
                </c:pt>
                <c:pt idx="30">
                  <c:v>4.7033383592878364</c:v>
                </c:pt>
                <c:pt idx="31">
                  <c:v>4.9626228058653963</c:v>
                </c:pt>
                <c:pt idx="32">
                  <c:v>4.3084603227144322</c:v>
                </c:pt>
                <c:pt idx="33">
                  <c:v>3.0356944421345471</c:v>
                </c:pt>
                <c:pt idx="34">
                  <c:v>2.1928154908143771</c:v>
                </c:pt>
                <c:pt idx="35">
                  <c:v>-0.23842102717173946</c:v>
                </c:pt>
                <c:pt idx="36">
                  <c:v>0.14353744133101154</c:v>
                </c:pt>
                <c:pt idx="37">
                  <c:v>0.75449132612380576</c:v>
                </c:pt>
                <c:pt idx="38">
                  <c:v>0.98202743558616479</c:v>
                </c:pt>
                <c:pt idx="39">
                  <c:v>1.54905742936595</c:v>
                </c:pt>
                <c:pt idx="40">
                  <c:v>1.8507471055233731</c:v>
                </c:pt>
                <c:pt idx="41">
                  <c:v>1.9843025418931708</c:v>
                </c:pt>
                <c:pt idx="42">
                  <c:v>2.4002705494484569</c:v>
                </c:pt>
                <c:pt idx="43">
                  <c:v>2.3471774301064219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0D-4E32-AA2A-652C49202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02589111544597"/>
              <c:y val="3.079552191957590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471711869349666"/>
          <c:w val="0.98659961261239504"/>
          <c:h val="0.1127438757655293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57647637795275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 ábra'!$B$2</c:f>
              <c:strCache>
                <c:ptCount val="1"/>
                <c:pt idx="0">
                  <c:v>Net EU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'10.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'14. ábra'!$C$2:$AT$2</c:f>
              <c:numCache>
                <c:formatCode>0.0</c:formatCode>
                <c:ptCount val="44"/>
                <c:pt idx="0">
                  <c:v>0.73017260261512562</c:v>
                </c:pt>
                <c:pt idx="1">
                  <c:v>0.716219794240325</c:v>
                </c:pt>
                <c:pt idx="2">
                  <c:v>0.73313216072260978</c:v>
                </c:pt>
                <c:pt idx="3">
                  <c:v>1.143882804363241</c:v>
                </c:pt>
                <c:pt idx="4">
                  <c:v>1.627629504296018</c:v>
                </c:pt>
                <c:pt idx="5">
                  <c:v>2.0611506459550766</c:v>
                </c:pt>
                <c:pt idx="6">
                  <c:v>2.6166311500689661</c:v>
                </c:pt>
                <c:pt idx="7">
                  <c:v>2.8137650657224751</c:v>
                </c:pt>
                <c:pt idx="8">
                  <c:v>3.1216864349014073</c:v>
                </c:pt>
                <c:pt idx="9">
                  <c:v>3.3233672530634757</c:v>
                </c:pt>
                <c:pt idx="10">
                  <c:v>3.4945521371857331</c:v>
                </c:pt>
                <c:pt idx="11">
                  <c:v>3.3381187806565191</c:v>
                </c:pt>
                <c:pt idx="12">
                  <c:v>3.2172722822243158</c:v>
                </c:pt>
                <c:pt idx="13">
                  <c:v>3.0219528800216553</c:v>
                </c:pt>
                <c:pt idx="14">
                  <c:v>3.2214993087792752</c:v>
                </c:pt>
                <c:pt idx="15">
                  <c:v>3.6119091915426038</c:v>
                </c:pt>
                <c:pt idx="16">
                  <c:v>3.4257693899436519</c:v>
                </c:pt>
                <c:pt idx="17">
                  <c:v>3.4771933148283258</c:v>
                </c:pt>
                <c:pt idx="18">
                  <c:v>3.1762576271165339</c:v>
                </c:pt>
                <c:pt idx="19">
                  <c:v>3.9036644723822116</c:v>
                </c:pt>
                <c:pt idx="20">
                  <c:v>4.2981534441327165</c:v>
                </c:pt>
                <c:pt idx="21">
                  <c:v>4.7889641594791286</c:v>
                </c:pt>
                <c:pt idx="22">
                  <c:v>4.9466117425432357</c:v>
                </c:pt>
                <c:pt idx="23">
                  <c:v>5.4192145098343882</c:v>
                </c:pt>
                <c:pt idx="24">
                  <c:v>5.1655394627685931</c:v>
                </c:pt>
                <c:pt idx="25">
                  <c:v>4.8539089814649907</c:v>
                </c:pt>
                <c:pt idx="26">
                  <c:v>5.1968598568407147</c:v>
                </c:pt>
                <c:pt idx="27">
                  <c:v>5.324347566135839</c:v>
                </c:pt>
                <c:pt idx="28">
                  <c:v>5.5574964071379283</c:v>
                </c:pt>
                <c:pt idx="29">
                  <c:v>6.1781529699897622</c:v>
                </c:pt>
                <c:pt idx="30">
                  <c:v>5.7695080238695615</c:v>
                </c:pt>
                <c:pt idx="31">
                  <c:v>6.0321497811706255</c:v>
                </c:pt>
                <c:pt idx="32">
                  <c:v>5.3917499935690021</c:v>
                </c:pt>
                <c:pt idx="33">
                  <c:v>3.9900956983973868</c:v>
                </c:pt>
                <c:pt idx="34">
                  <c:v>3.352868092705489</c:v>
                </c:pt>
                <c:pt idx="35">
                  <c:v>1.0042550264446339</c:v>
                </c:pt>
                <c:pt idx="36">
                  <c:v>1.3017474826076543</c:v>
                </c:pt>
                <c:pt idx="37">
                  <c:v>1.8850735957279339</c:v>
                </c:pt>
                <c:pt idx="38">
                  <c:v>1.8980844208466847</c:v>
                </c:pt>
                <c:pt idx="39">
                  <c:v>2.3780781879265778</c:v>
                </c:pt>
                <c:pt idx="40">
                  <c:v>2.6078179341074765</c:v>
                </c:pt>
                <c:pt idx="41">
                  <c:v>2.6800316724177251</c:v>
                </c:pt>
                <c:pt idx="42">
                  <c:v>3.0581870660450967</c:v>
                </c:pt>
                <c:pt idx="43">
                  <c:v>3.0211113034984574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3-441E-B894-D86916AE3970}"/>
            </c:ext>
          </c:extLst>
        </c:ser>
        <c:ser>
          <c:idx val="2"/>
          <c:order val="1"/>
          <c:tx>
            <c:strRef>
              <c:f>'14. ábra'!$B$3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'10.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'14. ábra'!$C$3:$AT$3</c:f>
              <c:numCache>
                <c:formatCode>0.0</c:formatCode>
                <c:ptCount val="44"/>
                <c:pt idx="0">
                  <c:v>-0.4896618038627098</c:v>
                </c:pt>
                <c:pt idx="1">
                  <c:v>-0.61895463616041591</c:v>
                </c:pt>
                <c:pt idx="2">
                  <c:v>-0.66318123560223896</c:v>
                </c:pt>
                <c:pt idx="3">
                  <c:v>-0.81250779416089003</c:v>
                </c:pt>
                <c:pt idx="4">
                  <c:v>-0.75049479824429066</c:v>
                </c:pt>
                <c:pt idx="5">
                  <c:v>-0.58333134731726344</c:v>
                </c:pt>
                <c:pt idx="6">
                  <c:v>-0.46580737773543279</c:v>
                </c:pt>
                <c:pt idx="7">
                  <c:v>-0.28416202886242076</c:v>
                </c:pt>
                <c:pt idx="8">
                  <c:v>-0.33061414934192362</c:v>
                </c:pt>
                <c:pt idx="9">
                  <c:v>-0.42378759816648026</c:v>
                </c:pt>
                <c:pt idx="10">
                  <c:v>-0.43494516731707644</c:v>
                </c:pt>
                <c:pt idx="11">
                  <c:v>-0.46845036780235971</c:v>
                </c:pt>
                <c:pt idx="12">
                  <c:v>-0.47078979954265771</c:v>
                </c:pt>
                <c:pt idx="13">
                  <c:v>-0.48755506767814027</c:v>
                </c:pt>
                <c:pt idx="14">
                  <c:v>-0.53337230397032742</c:v>
                </c:pt>
                <c:pt idx="15">
                  <c:v>-0.53366964163321762</c:v>
                </c:pt>
                <c:pt idx="16">
                  <c:v>-0.67281974331192196</c:v>
                </c:pt>
                <c:pt idx="17">
                  <c:v>-0.69983686478962903</c:v>
                </c:pt>
                <c:pt idx="18">
                  <c:v>-0.77376445646821423</c:v>
                </c:pt>
                <c:pt idx="19">
                  <c:v>-0.86018674147472862</c:v>
                </c:pt>
                <c:pt idx="20">
                  <c:v>-0.83006154573075208</c:v>
                </c:pt>
                <c:pt idx="21">
                  <c:v>-0.89828690803883571</c:v>
                </c:pt>
                <c:pt idx="22">
                  <c:v>-0.95646206304752335</c:v>
                </c:pt>
                <c:pt idx="23">
                  <c:v>-0.98583914780054882</c:v>
                </c:pt>
                <c:pt idx="24">
                  <c:v>-0.98501578216709662</c:v>
                </c:pt>
                <c:pt idx="25">
                  <c:v>-0.93503841288466749</c:v>
                </c:pt>
                <c:pt idx="26">
                  <c:v>-0.90226519977807329</c:v>
                </c:pt>
                <c:pt idx="27">
                  <c:v>-0.94715146831466701</c:v>
                </c:pt>
                <c:pt idx="28">
                  <c:v>-0.92773868304098162</c:v>
                </c:pt>
                <c:pt idx="29">
                  <c:v>-0.93069756667729497</c:v>
                </c:pt>
                <c:pt idx="30">
                  <c:v>-0.95822115932918894</c:v>
                </c:pt>
                <c:pt idx="31">
                  <c:v>-0.96928699116825334</c:v>
                </c:pt>
                <c:pt idx="32">
                  <c:v>-0.98542526834354494</c:v>
                </c:pt>
                <c:pt idx="33">
                  <c:v>-0.98227914892875978</c:v>
                </c:pt>
                <c:pt idx="34">
                  <c:v>-0.94104620629084335</c:v>
                </c:pt>
                <c:pt idx="35">
                  <c:v>-0.88676699412391025</c:v>
                </c:pt>
                <c:pt idx="36" formatCode="0.000">
                  <c:v>-0.7925676924507481</c:v>
                </c:pt>
                <c:pt idx="37" formatCode="0.000">
                  <c:v>-0.74526270303475173</c:v>
                </c:pt>
                <c:pt idx="38" formatCode="0.000">
                  <c:v>-0.70369654104561208</c:v>
                </c:pt>
                <c:pt idx="39">
                  <c:v>-0.6264537369820169</c:v>
                </c:pt>
                <c:pt idx="40">
                  <c:v>-0.58364121439593197</c:v>
                </c:pt>
                <c:pt idx="41">
                  <c:v>-0.54598244637493265</c:v>
                </c:pt>
                <c:pt idx="42">
                  <c:v>-0.51086799398784188</c:v>
                </c:pt>
                <c:pt idx="43">
                  <c:v>-0.53421605501296665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3-441E-B894-D86916AE3970}"/>
            </c:ext>
          </c:extLst>
        </c:ser>
        <c:ser>
          <c:idx val="3"/>
          <c:order val="2"/>
          <c:tx>
            <c:strRef>
              <c:f>'14. ábra'!$B$4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'10.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'14. ábra'!$C$4:$AT$4</c:f>
              <c:numCache>
                <c:formatCode>0.0</c:formatCode>
                <c:ptCount val="44"/>
                <c:pt idx="0">
                  <c:v>-9.6779835374030593E-2</c:v>
                </c:pt>
                <c:pt idx="1">
                  <c:v>-8.1700046928880526E-2</c:v>
                </c:pt>
                <c:pt idx="2">
                  <c:v>-1.3198101925723703E-2</c:v>
                </c:pt>
                <c:pt idx="3">
                  <c:v>0.10262687832155719</c:v>
                </c:pt>
                <c:pt idx="4">
                  <c:v>0.10505014283192138</c:v>
                </c:pt>
                <c:pt idx="5">
                  <c:v>0.10380847214814275</c:v>
                </c:pt>
                <c:pt idx="6">
                  <c:v>0.1547376852388693</c:v>
                </c:pt>
                <c:pt idx="7">
                  <c:v>5.400311481562655E-2</c:v>
                </c:pt>
                <c:pt idx="8">
                  <c:v>-6.0696309656414751E-3</c:v>
                </c:pt>
                <c:pt idx="9">
                  <c:v>-3.0646556574434589E-3</c:v>
                </c:pt>
                <c:pt idx="10">
                  <c:v>-8.3189506753637968E-2</c:v>
                </c:pt>
                <c:pt idx="11">
                  <c:v>-0.40152452647551629</c:v>
                </c:pt>
                <c:pt idx="12">
                  <c:v>-0.39348400548322676</c:v>
                </c:pt>
                <c:pt idx="13">
                  <c:v>-0.38927777352083776</c:v>
                </c:pt>
                <c:pt idx="14">
                  <c:v>-0.37960498838654988</c:v>
                </c:pt>
                <c:pt idx="15">
                  <c:v>-3.4491368540086123E-2</c:v>
                </c:pt>
                <c:pt idx="16">
                  <c:v>1.1029745378325052E-2</c:v>
                </c:pt>
                <c:pt idx="17">
                  <c:v>5.1449920086426969E-3</c:v>
                </c:pt>
                <c:pt idx="18">
                  <c:v>1.4281049999181146E-2</c:v>
                </c:pt>
                <c:pt idx="19">
                  <c:v>2.5947774730124294E-2</c:v>
                </c:pt>
                <c:pt idx="20">
                  <c:v>4.2733277567936781E-2</c:v>
                </c:pt>
                <c:pt idx="21">
                  <c:v>6.6022586704044886E-2</c:v>
                </c:pt>
                <c:pt idx="22">
                  <c:v>5.0914578002382395E-2</c:v>
                </c:pt>
                <c:pt idx="23">
                  <c:v>5.5730965188269281E-3</c:v>
                </c:pt>
                <c:pt idx="24">
                  <c:v>1.5753264805517635E-2</c:v>
                </c:pt>
                <c:pt idx="25">
                  <c:v>-7.262661450454482E-3</c:v>
                </c:pt>
                <c:pt idx="26">
                  <c:v>-2.8247990752893269E-2</c:v>
                </c:pt>
                <c:pt idx="27">
                  <c:v>-4.7651734241272892E-2</c:v>
                </c:pt>
                <c:pt idx="28">
                  <c:v>-5.1138732877206008E-2</c:v>
                </c:pt>
                <c:pt idx="29">
                  <c:v>-0.15123538155891472</c:v>
                </c:pt>
                <c:pt idx="30">
                  <c:v>-0.10794850525253619</c:v>
                </c:pt>
                <c:pt idx="31">
                  <c:v>-0.10023998413697605</c:v>
                </c:pt>
                <c:pt idx="32">
                  <c:v>-9.786440251102449E-2</c:v>
                </c:pt>
                <c:pt idx="33">
                  <c:v>2.7877892665920119E-2</c:v>
                </c:pt>
                <c:pt idx="34">
                  <c:v>-0.21900639560026841</c:v>
                </c:pt>
                <c:pt idx="35">
                  <c:v>-0.35590905949246315</c:v>
                </c:pt>
                <c:pt idx="36" formatCode="0.000">
                  <c:v>-0.36564234882589464</c:v>
                </c:pt>
                <c:pt idx="37" formatCode="0.000">
                  <c:v>-0.38531956656937644</c:v>
                </c:pt>
                <c:pt idx="38" formatCode="0.000">
                  <c:v>-0.21236044421490799</c:v>
                </c:pt>
                <c:pt idx="39">
                  <c:v>-0.2025670215786109</c:v>
                </c:pt>
                <c:pt idx="40">
                  <c:v>-0.17342961418817135</c:v>
                </c:pt>
                <c:pt idx="41">
                  <c:v>-0.14974668414962178</c:v>
                </c:pt>
                <c:pt idx="42">
                  <c:v>-0.14704852260879783</c:v>
                </c:pt>
                <c:pt idx="43">
                  <c:v>-0.13971781837906841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43-441E-B894-D86916AE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'14. ábra'!$B$5</c:f>
              <c:strCache>
                <c:ptCount val="1"/>
                <c:pt idx="0">
                  <c:v>Transfer account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'10.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'14. ábra'!$C$5:$AT$5</c:f>
              <c:numCache>
                <c:formatCode>0.0</c:formatCode>
                <c:ptCount val="44"/>
                <c:pt idx="0">
                  <c:v>0.14373096337838523</c:v>
                </c:pt>
                <c:pt idx="1">
                  <c:v>1.5565111151028571E-2</c:v>
                </c:pt>
                <c:pt idx="2">
                  <c:v>5.6752823194647119E-2</c:v>
                </c:pt>
                <c:pt idx="3">
                  <c:v>0.43400188852390814</c:v>
                </c:pt>
                <c:pt idx="4">
                  <c:v>0.98218484888364876</c:v>
                </c:pt>
                <c:pt idx="5">
                  <c:v>1.5816277707859558</c:v>
                </c:pt>
                <c:pt idx="6">
                  <c:v>2.3055614575724022</c:v>
                </c:pt>
                <c:pt idx="7">
                  <c:v>2.583606151675681</c:v>
                </c:pt>
                <c:pt idx="8">
                  <c:v>2.7850026545938422</c:v>
                </c:pt>
                <c:pt idx="9">
                  <c:v>2.8965149992395518</c:v>
                </c:pt>
                <c:pt idx="10">
                  <c:v>2.9764174631150184</c:v>
                </c:pt>
                <c:pt idx="11">
                  <c:v>2.4681438863786433</c:v>
                </c:pt>
                <c:pt idx="12">
                  <c:v>2.3529984771984314</c:v>
                </c:pt>
                <c:pt idx="13">
                  <c:v>2.145120038822677</c:v>
                </c:pt>
                <c:pt idx="14">
                  <c:v>2.3085220164223976</c:v>
                </c:pt>
                <c:pt idx="15">
                  <c:v>3.0437481813693004</c:v>
                </c:pt>
                <c:pt idx="16">
                  <c:v>2.763979392010055</c:v>
                </c:pt>
                <c:pt idx="17">
                  <c:v>2.7825014420473395</c:v>
                </c:pt>
                <c:pt idx="18">
                  <c:v>2.4167742206475009</c:v>
                </c:pt>
                <c:pt idx="19">
                  <c:v>3.0694255056376076</c:v>
                </c:pt>
                <c:pt idx="20">
                  <c:v>3.5108251759699014</c:v>
                </c:pt>
                <c:pt idx="21">
                  <c:v>3.9566998381443375</c:v>
                </c:pt>
                <c:pt idx="22">
                  <c:v>4.0410642574980944</c:v>
                </c:pt>
                <c:pt idx="23">
                  <c:v>4.438948458552666</c:v>
                </c:pt>
                <c:pt idx="24">
                  <c:v>4.1962769454070132</c:v>
                </c:pt>
                <c:pt idx="25">
                  <c:v>3.9116079071298691</c:v>
                </c:pt>
                <c:pt idx="26">
                  <c:v>4.2663466663097482</c:v>
                </c:pt>
                <c:pt idx="27">
                  <c:v>4.3295443635798989</c:v>
                </c:pt>
                <c:pt idx="28">
                  <c:v>4.5786189912197406</c:v>
                </c:pt>
                <c:pt idx="29">
                  <c:v>5.0962200217535525</c:v>
                </c:pt>
                <c:pt idx="30">
                  <c:v>4.7033383592878364</c:v>
                </c:pt>
                <c:pt idx="31">
                  <c:v>4.9626228058653963</c:v>
                </c:pt>
                <c:pt idx="32">
                  <c:v>4.3084603227144322</c:v>
                </c:pt>
                <c:pt idx="33">
                  <c:v>3.0356944421345471</c:v>
                </c:pt>
                <c:pt idx="34">
                  <c:v>2.1928154908143771</c:v>
                </c:pt>
                <c:pt idx="35">
                  <c:v>-0.23842102717173946</c:v>
                </c:pt>
                <c:pt idx="36">
                  <c:v>0.14353744133101154</c:v>
                </c:pt>
                <c:pt idx="37">
                  <c:v>0.75449132612380576</c:v>
                </c:pt>
                <c:pt idx="38">
                  <c:v>0.98202743558616479</c:v>
                </c:pt>
                <c:pt idx="39">
                  <c:v>1.54905742936595</c:v>
                </c:pt>
                <c:pt idx="40">
                  <c:v>1.8507471055233731</c:v>
                </c:pt>
                <c:pt idx="41">
                  <c:v>1.9843025418931708</c:v>
                </c:pt>
                <c:pt idx="42">
                  <c:v>2.4002705494484569</c:v>
                </c:pt>
                <c:pt idx="43">
                  <c:v>2.3471774301064219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43-441E-B894-D86916AE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460010640184435"/>
              <c:y val="3.079552191957590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471711869349666"/>
          <c:w val="0.98659961261239504"/>
          <c:h val="0.1127438757655293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60193402777777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'15. ábra'!$A$3</c:f>
              <c:strCache>
                <c:ptCount val="1"/>
                <c:pt idx="0">
                  <c:v>Nettó folyó transzfer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</c:spPr>
          <c:invertIfNegative val="0"/>
          <c:cat>
            <c:numRef>
              <c:f>'15.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'15. ábra'!$C$3:$M$3</c:f>
              <c:numCache>
                <c:formatCode>0.0</c:formatCode>
                <c:ptCount val="11"/>
                <c:pt idx="0">
                  <c:v>0.31757073640670003</c:v>
                </c:pt>
                <c:pt idx="1">
                  <c:v>1.0555234316973001</c:v>
                </c:pt>
                <c:pt idx="2">
                  <c:v>1.1057646778027996</c:v>
                </c:pt>
                <c:pt idx="3">
                  <c:v>1.2705916423746999</c:v>
                </c:pt>
                <c:pt idx="4">
                  <c:v>1.3928026093573003</c:v>
                </c:pt>
                <c:pt idx="5">
                  <c:v>1.8991854086829003</c:v>
                </c:pt>
                <c:pt idx="6">
                  <c:v>1.6372120872331999</c:v>
                </c:pt>
                <c:pt idx="7">
                  <c:v>1.4527477259282</c:v>
                </c:pt>
                <c:pt idx="8">
                  <c:v>0.75710535954089997</c:v>
                </c:pt>
                <c:pt idx="9">
                  <c:v>1.2944697633036994</c:v>
                </c:pt>
                <c:pt idx="10">
                  <c:v>1.4777810956767004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4-4431-AF7B-7C4F0A7F294E}"/>
            </c:ext>
          </c:extLst>
        </c:ser>
        <c:ser>
          <c:idx val="2"/>
          <c:order val="2"/>
          <c:tx>
            <c:strRef>
              <c:f>'15. ábra'!$A$4</c:f>
              <c:strCache>
                <c:ptCount val="1"/>
                <c:pt idx="0">
                  <c:v>Nettó tőke transzfer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'15.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'15. ábra'!$C$4:$M$4</c:f>
              <c:numCache>
                <c:formatCode>0.0</c:formatCode>
                <c:ptCount val="11"/>
                <c:pt idx="0">
                  <c:v>0.92110012800050001</c:v>
                </c:pt>
                <c:pt idx="1">
                  <c:v>1.6032461028221001</c:v>
                </c:pt>
                <c:pt idx="2">
                  <c:v>2.1931447919664002</c:v>
                </c:pt>
                <c:pt idx="3">
                  <c:v>2.3881577029759002</c:v>
                </c:pt>
                <c:pt idx="4">
                  <c:v>2.4971943558869003</c:v>
                </c:pt>
                <c:pt idx="5">
                  <c:v>3.6190891442144997</c:v>
                </c:pt>
                <c:pt idx="6">
                  <c:v>3.9827404461131</c:v>
                </c:pt>
                <c:pt idx="7">
                  <c:v>5.2366854078094001</c:v>
                </c:pt>
                <c:pt idx="8">
                  <c:v>0.38696527735869996</c:v>
                </c:pt>
                <c:pt idx="9">
                  <c:v>1.6540381413056999</c:v>
                </c:pt>
                <c:pt idx="10">
                  <c:v>2.5047674823878001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4-4431-AF7B-7C4F0A7F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251648"/>
        <c:axId val="156253184"/>
      </c:barChart>
      <c:lineChart>
        <c:grouping val="standard"/>
        <c:varyColors val="0"/>
        <c:ser>
          <c:idx val="0"/>
          <c:order val="0"/>
          <c:tx>
            <c:strRef>
              <c:f>'15. ábra'!$A$2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'15.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'15. ábra'!$C$2:$M$2</c:f>
              <c:numCache>
                <c:formatCode>0.0</c:formatCode>
                <c:ptCount val="11"/>
                <c:pt idx="0">
                  <c:v>1.2386708644072</c:v>
                </c:pt>
                <c:pt idx="1">
                  <c:v>2.6587695345194002</c:v>
                </c:pt>
                <c:pt idx="2">
                  <c:v>3.2989094697691996</c:v>
                </c:pt>
                <c:pt idx="3">
                  <c:v>3.6587493453505999</c:v>
                </c:pt>
                <c:pt idx="4">
                  <c:v>3.8899969652442006</c:v>
                </c:pt>
                <c:pt idx="5">
                  <c:v>5.5182745528973998</c:v>
                </c:pt>
                <c:pt idx="6">
                  <c:v>5.6199525333463001</c:v>
                </c:pt>
                <c:pt idx="7">
                  <c:v>6.6894331337375998</c:v>
                </c:pt>
                <c:pt idx="8">
                  <c:v>1.1440706368995999</c:v>
                </c:pt>
                <c:pt idx="9">
                  <c:v>2.9485079046093992</c:v>
                </c:pt>
                <c:pt idx="10">
                  <c:v>3.9825485780645007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74-4431-AF7B-7C4F0A7F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51648"/>
        <c:axId val="156253184"/>
      </c:lineChart>
      <c:catAx>
        <c:axId val="1562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3184"/>
        <c:crosses val="autoZero"/>
        <c:auto val="1"/>
        <c:lblAlgn val="ctr"/>
        <c:lblOffset val="100"/>
        <c:noMultiLvlLbl val="0"/>
      </c:catAx>
      <c:valAx>
        <c:axId val="156253184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1648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3034875164260398E-3"/>
          <c:y val="0.85781840277777777"/>
          <c:w val="0.49170478963708153"/>
          <c:h val="0.127552777777777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6886431515809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ábra'!$A$4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'2. ábra'!$C$4:$AT$4</c:f>
              <c:numCache>
                <c:formatCode>0.0</c:formatCode>
                <c:ptCount val="44"/>
                <c:pt idx="0">
                  <c:v>0.5423291177058609</c:v>
                </c:pt>
                <c:pt idx="1">
                  <c:v>0.607369475717636</c:v>
                </c:pt>
                <c:pt idx="2">
                  <c:v>0.27586293797692146</c:v>
                </c:pt>
                <c:pt idx="3">
                  <c:v>0.35613961131183458</c:v>
                </c:pt>
                <c:pt idx="4">
                  <c:v>0.72458736967836801</c:v>
                </c:pt>
                <c:pt idx="5">
                  <c:v>1.6892525817541173</c:v>
                </c:pt>
                <c:pt idx="6">
                  <c:v>3.0516476738306713</c:v>
                </c:pt>
                <c:pt idx="7">
                  <c:v>4.0176997669423526</c:v>
                </c:pt>
                <c:pt idx="8">
                  <c:v>4.7233708887120338</c:v>
                </c:pt>
                <c:pt idx="9">
                  <c:v>4.8753181301124764</c:v>
                </c:pt>
                <c:pt idx="10">
                  <c:v>4.9057557660928346</c:v>
                </c:pt>
                <c:pt idx="11">
                  <c:v>5.3226211062208879</c:v>
                </c:pt>
                <c:pt idx="12">
                  <c:v>5.6323411612593866</c:v>
                </c:pt>
                <c:pt idx="13">
                  <c:v>5.7815645668525484</c:v>
                </c:pt>
                <c:pt idx="14">
                  <c:v>6.0749048591371277</c:v>
                </c:pt>
                <c:pt idx="15">
                  <c:v>6.1332992761286436</c:v>
                </c:pt>
                <c:pt idx="16">
                  <c:v>6.0156422629340351</c:v>
                </c:pt>
                <c:pt idx="17">
                  <c:v>6.4229208703151048</c:v>
                </c:pt>
                <c:pt idx="18">
                  <c:v>6.9376710153209107</c:v>
                </c:pt>
                <c:pt idx="19">
                  <c:v>6.7533803522739921</c:v>
                </c:pt>
                <c:pt idx="20">
                  <c:v>7.0187715144606626</c:v>
                </c:pt>
                <c:pt idx="21">
                  <c:v>6.6868386677667573</c:v>
                </c:pt>
                <c:pt idx="22">
                  <c:v>6.8769378216721622</c:v>
                </c:pt>
                <c:pt idx="23">
                  <c:v>6.9641710573535338</c:v>
                </c:pt>
                <c:pt idx="24">
                  <c:v>7.0451132277480193</c:v>
                </c:pt>
                <c:pt idx="25">
                  <c:v>6.6441205488680364</c:v>
                </c:pt>
                <c:pt idx="26">
                  <c:v>6.3409837773096518</c:v>
                </c:pt>
                <c:pt idx="27">
                  <c:v>6.3780925493744896</c:v>
                </c:pt>
                <c:pt idx="28">
                  <c:v>6.9255727947725418</c:v>
                </c:pt>
                <c:pt idx="29">
                  <c:v>7.4185024653514757</c:v>
                </c:pt>
                <c:pt idx="30">
                  <c:v>7.6112059361316753</c:v>
                </c:pt>
                <c:pt idx="31">
                  <c:v>8.0965625945315569</c:v>
                </c:pt>
                <c:pt idx="32">
                  <c:v>8.2106347493977196</c:v>
                </c:pt>
                <c:pt idx="33">
                  <c:v>9.2697321656228677</c:v>
                </c:pt>
                <c:pt idx="34">
                  <c:v>9.9019797928792723</c:v>
                </c:pt>
                <c:pt idx="35">
                  <c:v>9.9796780292995813</c:v>
                </c:pt>
                <c:pt idx="36">
                  <c:v>9.2159728481556247</c:v>
                </c:pt>
                <c:pt idx="37">
                  <c:v>8.8155675802241706</c:v>
                </c:pt>
                <c:pt idx="38">
                  <c:v>7.9630101623675067</c:v>
                </c:pt>
                <c:pt idx="39">
                  <c:v>7.4492587930398546</c:v>
                </c:pt>
                <c:pt idx="40">
                  <c:v>7.2265161355603746</c:v>
                </c:pt>
                <c:pt idx="41">
                  <c:v>6.5402648680363384</c:v>
                </c:pt>
                <c:pt idx="42">
                  <c:v>5.3295715017390348</c:v>
                </c:pt>
                <c:pt idx="43">
                  <c:v>4.733835386766291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8-485A-8D2D-7ADAF9653187}"/>
            </c:ext>
          </c:extLst>
        </c:ser>
        <c:ser>
          <c:idx val="1"/>
          <c:order val="1"/>
          <c:tx>
            <c:strRef>
              <c:f>'2. ábra'!$A$5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'2. ábra'!$C$5:$AT$5</c:f>
              <c:numCache>
                <c:formatCode>0.0</c:formatCode>
                <c:ptCount val="44"/>
                <c:pt idx="0">
                  <c:v>-6.8549436800710755</c:v>
                </c:pt>
                <c:pt idx="1">
                  <c:v>-6.3179907390233021</c:v>
                </c:pt>
                <c:pt idx="2">
                  <c:v>-6.6270603409957465</c:v>
                </c:pt>
                <c:pt idx="3">
                  <c:v>-6.873753314970374</c:v>
                </c:pt>
                <c:pt idx="4">
                  <c:v>-6.89566305653985</c:v>
                </c:pt>
                <c:pt idx="5">
                  <c:v>-6.9003450558512771</c:v>
                </c:pt>
                <c:pt idx="6">
                  <c:v>-6.3329841902901318</c:v>
                </c:pt>
                <c:pt idx="7">
                  <c:v>-5.6489265376323132</c:v>
                </c:pt>
                <c:pt idx="8">
                  <c:v>-5.7087346136566746</c:v>
                </c:pt>
                <c:pt idx="9">
                  <c:v>-5.733586303152582</c:v>
                </c:pt>
                <c:pt idx="10">
                  <c:v>-5.7527264967048986</c:v>
                </c:pt>
                <c:pt idx="11">
                  <c:v>-5.6960244412173333</c:v>
                </c:pt>
                <c:pt idx="12">
                  <c:v>-5.7505491977356371</c:v>
                </c:pt>
                <c:pt idx="13">
                  <c:v>-5.8223297214015561</c:v>
                </c:pt>
                <c:pt idx="14">
                  <c:v>-5.8733726911233965</c:v>
                </c:pt>
                <c:pt idx="15">
                  <c:v>-6.1097368016491318</c:v>
                </c:pt>
                <c:pt idx="16">
                  <c:v>-5.9053956746791973</c:v>
                </c:pt>
                <c:pt idx="17">
                  <c:v>-5.7871489407873025</c:v>
                </c:pt>
                <c:pt idx="18">
                  <c:v>-5.5369901790606155</c:v>
                </c:pt>
                <c:pt idx="19">
                  <c:v>-5.5329597647288873</c:v>
                </c:pt>
                <c:pt idx="20">
                  <c:v>-5.1858480405779739</c:v>
                </c:pt>
                <c:pt idx="21">
                  <c:v>-4.8134291600154224</c:v>
                </c:pt>
                <c:pt idx="22">
                  <c:v>-4.4814593858367937</c:v>
                </c:pt>
                <c:pt idx="23">
                  <c:v>-4.0210661560934744</c:v>
                </c:pt>
                <c:pt idx="24">
                  <c:v>-4.3773262775599857</c:v>
                </c:pt>
                <c:pt idx="25">
                  <c:v>-4.8123672815857876</c:v>
                </c:pt>
                <c:pt idx="26">
                  <c:v>-5.2171196215273596</c:v>
                </c:pt>
                <c:pt idx="27">
                  <c:v>-5.4780958581463794</c:v>
                </c:pt>
                <c:pt idx="28">
                  <c:v>-5.2022686855637552</c:v>
                </c:pt>
                <c:pt idx="29">
                  <c:v>-5.1194878145283313</c:v>
                </c:pt>
                <c:pt idx="30">
                  <c:v>-5.198596144850395</c:v>
                </c:pt>
                <c:pt idx="31">
                  <c:v>-5.6176169694924507</c:v>
                </c:pt>
                <c:pt idx="32">
                  <c:v>-5.3079615231456945</c:v>
                </c:pt>
                <c:pt idx="33">
                  <c:v>-4.8082453849020848</c:v>
                </c:pt>
                <c:pt idx="34">
                  <c:v>-4.2727019844384486</c:v>
                </c:pt>
                <c:pt idx="35">
                  <c:v>-3.5824614188191992</c:v>
                </c:pt>
                <c:pt idx="36">
                  <c:v>-4.0539025601440564</c:v>
                </c:pt>
                <c:pt idx="37">
                  <c:v>-4.5703230429366801</c:v>
                </c:pt>
                <c:pt idx="38">
                  <c:v>-4.8388152297249603</c:v>
                </c:pt>
                <c:pt idx="39">
                  <c:v>-5.0836048671980407</c:v>
                </c:pt>
                <c:pt idx="40">
                  <c:v>-5.0267308908564097</c:v>
                </c:pt>
                <c:pt idx="41">
                  <c:v>-4.9822802675557076</c:v>
                </c:pt>
                <c:pt idx="42">
                  <c:v>-4.9639715489907772</c:v>
                </c:pt>
                <c:pt idx="43">
                  <c:v>-4.8349332724712752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18-485A-8D2D-7ADAF9653187}"/>
            </c:ext>
          </c:extLst>
        </c:ser>
        <c:ser>
          <c:idx val="2"/>
          <c:order val="2"/>
          <c:tx>
            <c:strRef>
              <c:f>'2. ábra'!$A$6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'2.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'2. ábra'!$C$6:$AT$6</c:f>
              <c:numCache>
                <c:formatCode>0.0</c:formatCode>
                <c:ptCount val="44"/>
                <c:pt idx="0">
                  <c:v>0.14373096337838528</c:v>
                </c:pt>
                <c:pt idx="1">
                  <c:v>1.5565111151028536E-2</c:v>
                </c:pt>
                <c:pt idx="2">
                  <c:v>5.6752823194647244E-2</c:v>
                </c:pt>
                <c:pt idx="3">
                  <c:v>0.43400188852390825</c:v>
                </c:pt>
                <c:pt idx="4">
                  <c:v>0.98218484888364899</c:v>
                </c:pt>
                <c:pt idx="5">
                  <c:v>1.5816277707859563</c:v>
                </c:pt>
                <c:pt idx="6">
                  <c:v>2.3055614575724026</c:v>
                </c:pt>
                <c:pt idx="7">
                  <c:v>2.583606151675681</c:v>
                </c:pt>
                <c:pt idx="8">
                  <c:v>2.7850026545938422</c:v>
                </c:pt>
                <c:pt idx="9">
                  <c:v>2.8965149992395518</c:v>
                </c:pt>
                <c:pt idx="10">
                  <c:v>2.9764174631150193</c:v>
                </c:pt>
                <c:pt idx="11">
                  <c:v>2.4681438863786429</c:v>
                </c:pt>
                <c:pt idx="12">
                  <c:v>2.3529984771984309</c:v>
                </c:pt>
                <c:pt idx="13">
                  <c:v>2.1451200388226774</c:v>
                </c:pt>
                <c:pt idx="14">
                  <c:v>2.3085220164223976</c:v>
                </c:pt>
                <c:pt idx="15">
                  <c:v>3.0437481813692999</c:v>
                </c:pt>
                <c:pt idx="16">
                  <c:v>2.7639793920100546</c:v>
                </c:pt>
                <c:pt idx="17">
                  <c:v>2.7825014420473395</c:v>
                </c:pt>
                <c:pt idx="18">
                  <c:v>2.4167742206475009</c:v>
                </c:pt>
                <c:pt idx="19">
                  <c:v>3.0694255056376067</c:v>
                </c:pt>
                <c:pt idx="20">
                  <c:v>3.5108251759699014</c:v>
                </c:pt>
                <c:pt idx="21">
                  <c:v>3.9566998381443383</c:v>
                </c:pt>
                <c:pt idx="22">
                  <c:v>4.0410642574980944</c:v>
                </c:pt>
                <c:pt idx="23">
                  <c:v>4.4389484585526668</c:v>
                </c:pt>
                <c:pt idx="24">
                  <c:v>4.1962769454070141</c:v>
                </c:pt>
                <c:pt idx="25">
                  <c:v>3.9116079071298686</c:v>
                </c:pt>
                <c:pt idx="26">
                  <c:v>4.2663466663097473</c:v>
                </c:pt>
                <c:pt idx="27">
                  <c:v>4.3295443635798989</c:v>
                </c:pt>
                <c:pt idx="28">
                  <c:v>4.5786189912197415</c:v>
                </c:pt>
                <c:pt idx="29">
                  <c:v>5.0962200217535525</c:v>
                </c:pt>
                <c:pt idx="30">
                  <c:v>4.7033383592878355</c:v>
                </c:pt>
                <c:pt idx="31">
                  <c:v>4.9626228058653963</c:v>
                </c:pt>
                <c:pt idx="32">
                  <c:v>4.308460322714434</c:v>
                </c:pt>
                <c:pt idx="33">
                  <c:v>3.0356944421345471</c:v>
                </c:pt>
                <c:pt idx="34">
                  <c:v>2.1928154908143775</c:v>
                </c:pt>
                <c:pt idx="35">
                  <c:v>-0.23842102717173941</c:v>
                </c:pt>
                <c:pt idx="36">
                  <c:v>0.14353744133101129</c:v>
                </c:pt>
                <c:pt idx="37">
                  <c:v>0.75449132612380587</c:v>
                </c:pt>
                <c:pt idx="38">
                  <c:v>0.98202743558616534</c:v>
                </c:pt>
                <c:pt idx="39">
                  <c:v>1.54905742936595</c:v>
                </c:pt>
                <c:pt idx="40">
                  <c:v>1.8529700403059468</c:v>
                </c:pt>
                <c:pt idx="41">
                  <c:v>1.9857822352529049</c:v>
                </c:pt>
                <c:pt idx="42">
                  <c:v>2.4025557340284398</c:v>
                </c:pt>
                <c:pt idx="43">
                  <c:v>2.3471774301064219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18-485A-8D2D-7ADAF965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935424"/>
        <c:axId val="128936960"/>
      </c:barChart>
      <c:lineChart>
        <c:grouping val="standard"/>
        <c:varyColors val="0"/>
        <c:ser>
          <c:idx val="3"/>
          <c:order val="3"/>
          <c:tx>
            <c:strRef>
              <c:f>'2. ábra'!$A$7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'2. ábra'!$C$7:$AT$7</c:f>
              <c:numCache>
                <c:formatCode>0.0</c:formatCode>
                <c:ptCount val="44"/>
                <c:pt idx="0">
                  <c:v>-6.1688835989868291</c:v>
                </c:pt>
                <c:pt idx="1">
                  <c:v>-5.6950561521546375</c:v>
                </c:pt>
                <c:pt idx="2">
                  <c:v>-6.2944445798241784</c:v>
                </c:pt>
                <c:pt idx="3">
                  <c:v>-6.083611815134633</c:v>
                </c:pt>
                <c:pt idx="4">
                  <c:v>-5.1888908379778336</c:v>
                </c:pt>
                <c:pt idx="5">
                  <c:v>-3.629464703311204</c:v>
                </c:pt>
                <c:pt idx="6">
                  <c:v>-0.97577505888705973</c:v>
                </c:pt>
                <c:pt idx="7">
                  <c:v>0.95237938098571961</c:v>
                </c:pt>
                <c:pt idx="8">
                  <c:v>1.799638929649201</c:v>
                </c:pt>
                <c:pt idx="9">
                  <c:v>2.0382468261994466</c:v>
                </c:pt>
                <c:pt idx="10">
                  <c:v>2.1294467325029545</c:v>
                </c:pt>
                <c:pt idx="11">
                  <c:v>2.0947405513821971</c:v>
                </c:pt>
                <c:pt idx="12">
                  <c:v>2.2347904407221808</c:v>
                </c:pt>
                <c:pt idx="13">
                  <c:v>2.1043548842736683</c:v>
                </c:pt>
                <c:pt idx="14">
                  <c:v>2.5100541844361297</c:v>
                </c:pt>
                <c:pt idx="15">
                  <c:v>3.0673106558488121</c:v>
                </c:pt>
                <c:pt idx="16">
                  <c:v>2.8742259802648924</c:v>
                </c:pt>
                <c:pt idx="17">
                  <c:v>3.4182733715751401</c:v>
                </c:pt>
                <c:pt idx="18">
                  <c:v>3.8174550569077965</c:v>
                </c:pt>
                <c:pt idx="19">
                  <c:v>4.2898460931827112</c:v>
                </c:pt>
                <c:pt idx="20">
                  <c:v>5.343748649852591</c:v>
                </c:pt>
                <c:pt idx="21">
                  <c:v>5.8301093458956714</c:v>
                </c:pt>
                <c:pt idx="22">
                  <c:v>6.4365426933334637</c:v>
                </c:pt>
                <c:pt idx="23">
                  <c:v>7.382053359812728</c:v>
                </c:pt>
                <c:pt idx="24">
                  <c:v>6.8640638955950477</c:v>
                </c:pt>
                <c:pt idx="25">
                  <c:v>5.7433611744121169</c:v>
                </c:pt>
                <c:pt idx="26">
                  <c:v>5.3902108220920386</c:v>
                </c:pt>
                <c:pt idx="27">
                  <c:v>5.2295410548080072</c:v>
                </c:pt>
                <c:pt idx="28">
                  <c:v>6.3019231004285263</c:v>
                </c:pt>
                <c:pt idx="29">
                  <c:v>7.395234672576696</c:v>
                </c:pt>
                <c:pt idx="30">
                  <c:v>7.1159481505691167</c:v>
                </c:pt>
                <c:pt idx="31">
                  <c:v>7.4415684309045007</c:v>
                </c:pt>
                <c:pt idx="32">
                  <c:v>7.2111335489664583</c:v>
                </c:pt>
                <c:pt idx="33">
                  <c:v>7.4971812228553301</c:v>
                </c:pt>
                <c:pt idx="34">
                  <c:v>7.822093299255199</c:v>
                </c:pt>
                <c:pt idx="35">
                  <c:v>6.1587955833086401</c:v>
                </c:pt>
                <c:pt idx="36">
                  <c:v>5.3056077293425812</c:v>
                </c:pt>
                <c:pt idx="37">
                  <c:v>4.9997358634112965</c:v>
                </c:pt>
                <c:pt idx="38">
                  <c:v>4.1062223682287113</c:v>
                </c:pt>
                <c:pt idx="39">
                  <c:v>3.914711355207765</c:v>
                </c:pt>
                <c:pt idx="40">
                  <c:v>4.0527552850099102</c:v>
                </c:pt>
                <c:pt idx="41">
                  <c:v>3.5437668357335368</c:v>
                </c:pt>
                <c:pt idx="42">
                  <c:v>2.7681556867766974</c:v>
                </c:pt>
                <c:pt idx="43">
                  <c:v>2.2460795444014381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18-485A-8D2D-7ADAF9653187}"/>
            </c:ext>
          </c:extLst>
        </c:ser>
        <c:ser>
          <c:idx val="4"/>
          <c:order val="4"/>
          <c:tx>
            <c:strRef>
              <c:f>'2. ábra'!$A$8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'2. ábra'!$C$8:$AT$8</c:f>
              <c:numCache>
                <c:formatCode>0.0</c:formatCode>
                <c:ptCount val="44"/>
                <c:pt idx="0">
                  <c:v>-6.8578097151597035</c:v>
                </c:pt>
                <c:pt idx="1">
                  <c:v>-6.2484839762579067</c:v>
                </c:pt>
                <c:pt idx="2">
                  <c:v>-6.6974033656385616</c:v>
                </c:pt>
                <c:pt idx="3">
                  <c:v>-7.036852547210712</c:v>
                </c:pt>
                <c:pt idx="4">
                  <c:v>-6.4142468485358055</c:v>
                </c:pt>
                <c:pt idx="5">
                  <c:v>-5.1997038643444284</c:v>
                </c:pt>
                <c:pt idx="6">
                  <c:v>-2.9276547577605663</c:v>
                </c:pt>
                <c:pt idx="7">
                  <c:v>-0.79833261262032329</c:v>
                </c:pt>
                <c:pt idx="8">
                  <c:v>-0.15443222325995123</c:v>
                </c:pt>
                <c:pt idx="9">
                  <c:v>-5.3637324468811531E-2</c:v>
                </c:pt>
                <c:pt idx="10">
                  <c:v>-7.6404561590486322E-2</c:v>
                </c:pt>
                <c:pt idx="11">
                  <c:v>0.27705358210415798</c:v>
                </c:pt>
                <c:pt idx="12">
                  <c:v>0.46438821708777661</c:v>
                </c:pt>
                <c:pt idx="13">
                  <c:v>0.47606041503982066</c:v>
                </c:pt>
                <c:pt idx="14">
                  <c:v>0.70916532074811445</c:v>
                </c:pt>
                <c:pt idx="15">
                  <c:v>0.74421806767612841</c:v>
                </c:pt>
                <c:pt idx="16">
                  <c:v>0.57729983395757245</c:v>
                </c:pt>
                <c:pt idx="17">
                  <c:v>1.0263738092880275</c:v>
                </c:pt>
                <c:pt idx="18">
                  <c:v>1.6466311880106701</c:v>
                </c:pt>
                <c:pt idx="19">
                  <c:v>1.7579300683984087</c:v>
                </c:pt>
                <c:pt idx="20">
                  <c:v>2.634507643138325</c:v>
                </c:pt>
                <c:pt idx="21">
                  <c:v>2.8155444229386184</c:v>
                </c:pt>
                <c:pt idx="22">
                  <c:v>3.3310079019602381</c:v>
                </c:pt>
                <c:pt idx="23">
                  <c:v>3.8223583698093462</c:v>
                </c:pt>
                <c:pt idx="24">
                  <c:v>3.5839118624382764</c:v>
                </c:pt>
                <c:pt idx="25">
                  <c:v>2.6882104874103598</c:v>
                </c:pt>
                <c:pt idx="26">
                  <c:v>2.0897212148098583</c:v>
                </c:pt>
                <c:pt idx="27">
                  <c:v>1.5039412758044495</c:v>
                </c:pt>
                <c:pt idx="28">
                  <c:v>2.1889344270601976</c:v>
                </c:pt>
                <c:pt idx="29">
                  <c:v>2.6980325385578778</c:v>
                </c:pt>
                <c:pt idx="30">
                  <c:v>2.6191647449866955</c:v>
                </c:pt>
                <c:pt idx="31">
                  <c:v>2.8196637870515437</c:v>
                </c:pt>
                <c:pt idx="32">
                  <c:v>3.2342375444282223</c:v>
                </c:pt>
                <c:pt idx="33">
                  <c:v>4.643059649770251</c:v>
                </c:pt>
                <c:pt idx="34">
                  <c:v>5.7501074680734048</c:v>
                </c:pt>
                <c:pt idx="35">
                  <c:v>6.1750299651079983</c:v>
                </c:pt>
                <c:pt idx="36">
                  <c:v>5.1369676254842913</c:v>
                </c:pt>
                <c:pt idx="37">
                  <c:v>4.5195725492219561</c:v>
                </c:pt>
                <c:pt idx="38">
                  <c:v>3.4148622328698077</c:v>
                </c:pt>
                <c:pt idx="39">
                  <c:v>2.783236836762498</c:v>
                </c:pt>
                <c:pt idx="40">
                  <c:v>2.644406123845267</c:v>
                </c:pt>
                <c:pt idx="41">
                  <c:v>1.9123376784525887</c:v>
                </c:pt>
                <c:pt idx="42">
                  <c:v>0.95578174063589838</c:v>
                </c:pt>
                <c:pt idx="43">
                  <c:v>0.48571222750896897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18-485A-8D2D-7ADAF965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43232"/>
        <c:axId val="128944768"/>
      </c:lineChart>
      <c:catAx>
        <c:axId val="12893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6960"/>
        <c:crosses val="autoZero"/>
        <c:auto val="1"/>
        <c:lblAlgn val="ctr"/>
        <c:lblOffset val="100"/>
        <c:tickLblSkip val="1"/>
        <c:noMultiLvlLbl val="0"/>
      </c:catAx>
      <c:valAx>
        <c:axId val="128936960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5424"/>
        <c:crosses val="autoZero"/>
        <c:crossBetween val="between"/>
        <c:majorUnit val="2"/>
      </c:valAx>
      <c:catAx>
        <c:axId val="1289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944768"/>
        <c:crosses val="autoZero"/>
        <c:auto val="1"/>
        <c:lblAlgn val="ctr"/>
        <c:lblOffset val="100"/>
        <c:noMultiLvlLbl val="0"/>
      </c:catAx>
      <c:valAx>
        <c:axId val="128944768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172877663212836"/>
              <c:y val="7.306525302549437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4323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121779840215896"/>
          <c:w val="1"/>
          <c:h val="0.1287822015978410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68874745502486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'15.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'15.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'15. ábra'!$C$5:$M$5</c:f>
              <c:numCache>
                <c:formatCode>0.0</c:formatCode>
                <c:ptCount val="11"/>
                <c:pt idx="0">
                  <c:v>-0.11825934000899997</c:v>
                </c:pt>
                <c:pt idx="1">
                  <c:v>0.6344292649990001</c:v>
                </c:pt>
                <c:pt idx="2">
                  <c:v>1.3114965171461999</c:v>
                </c:pt>
                <c:pt idx="3">
                  <c:v>1.4912785498802998</c:v>
                </c:pt>
                <c:pt idx="4">
                  <c:v>1.3797681364575003</c:v>
                </c:pt>
                <c:pt idx="5">
                  <c:v>2.3787149037398998</c:v>
                </c:pt>
                <c:pt idx="6">
                  <c:v>2.8503377111843999</c:v>
                </c:pt>
                <c:pt idx="7">
                  <c:v>3.5880564648311002</c:v>
                </c:pt>
                <c:pt idx="8">
                  <c:v>-0.66985701061480007</c:v>
                </c:pt>
                <c:pt idx="9">
                  <c:v>0.63253124446630005</c:v>
                </c:pt>
                <c:pt idx="10">
                  <c:v>1.6220406582379001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C-47BB-B5E6-2F0D57A6F4A5}"/>
            </c:ext>
          </c:extLst>
        </c:ser>
        <c:ser>
          <c:idx val="2"/>
          <c:order val="2"/>
          <c:tx>
            <c:strRef>
              <c:f>'15. ábra'!$A$6</c:f>
              <c:strCache>
                <c:ptCount val="1"/>
                <c:pt idx="0">
                  <c:v>Magánszektor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'15.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'15. ábra'!$C$6:$M$6</c:f>
              <c:numCache>
                <c:formatCode>0.0</c:formatCode>
                <c:ptCount val="11"/>
                <c:pt idx="0">
                  <c:v>1.3569302044161999</c:v>
                </c:pt>
                <c:pt idx="1">
                  <c:v>2.0243402695203998</c:v>
                </c:pt>
                <c:pt idx="2">
                  <c:v>1.987412952623</c:v>
                </c:pt>
                <c:pt idx="3">
                  <c:v>2.1674707954703005</c:v>
                </c:pt>
                <c:pt idx="4">
                  <c:v>2.5102288287866998</c:v>
                </c:pt>
                <c:pt idx="5">
                  <c:v>3.1395596491574995</c:v>
                </c:pt>
                <c:pt idx="6">
                  <c:v>2.7696148221619001</c:v>
                </c:pt>
                <c:pt idx="7">
                  <c:v>3.1013766689064997</c:v>
                </c:pt>
                <c:pt idx="8">
                  <c:v>1.8139276475144002</c:v>
                </c:pt>
                <c:pt idx="9">
                  <c:v>2.3159766601431002</c:v>
                </c:pt>
                <c:pt idx="10">
                  <c:v>2.3605079198266004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C-47BB-B5E6-2F0D57A6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317952"/>
        <c:axId val="156319744"/>
      </c:barChart>
      <c:lineChart>
        <c:grouping val="standard"/>
        <c:varyColors val="0"/>
        <c:ser>
          <c:idx val="0"/>
          <c:order val="0"/>
          <c:tx>
            <c:strRef>
              <c:f>'15. ábra'!$A$10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'15.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'15. ábra'!$C$10:$M$10</c:f>
              <c:numCache>
                <c:formatCode>0.0</c:formatCode>
                <c:ptCount val="11"/>
                <c:pt idx="0">
                  <c:v>1.2386708644072</c:v>
                </c:pt>
                <c:pt idx="1">
                  <c:v>2.6587695345194002</c:v>
                </c:pt>
                <c:pt idx="2">
                  <c:v>3.2989094697691996</c:v>
                </c:pt>
                <c:pt idx="3">
                  <c:v>3.6587493453505999</c:v>
                </c:pt>
                <c:pt idx="4">
                  <c:v>3.8899969652442006</c:v>
                </c:pt>
                <c:pt idx="5">
                  <c:v>5.5182745528973998</c:v>
                </c:pt>
                <c:pt idx="6">
                  <c:v>5.6199525333463001</c:v>
                </c:pt>
                <c:pt idx="7">
                  <c:v>6.6894331337375998</c:v>
                </c:pt>
                <c:pt idx="8">
                  <c:v>1.1440706368995999</c:v>
                </c:pt>
                <c:pt idx="9">
                  <c:v>2.9485079046093992</c:v>
                </c:pt>
                <c:pt idx="10">
                  <c:v>3.9825485780645007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9C-47BB-B5E6-2F0D57A6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22816"/>
        <c:axId val="156321280"/>
      </c:lineChart>
      <c:catAx>
        <c:axId val="1563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/>
            </a:pPr>
            <a:endParaRPr lang="hu-HU"/>
          </a:p>
        </c:txPr>
        <c:crossAx val="156319744"/>
        <c:crosses val="autoZero"/>
        <c:auto val="1"/>
        <c:lblAlgn val="ctr"/>
        <c:lblOffset val="100"/>
        <c:noMultiLvlLbl val="0"/>
      </c:catAx>
      <c:valAx>
        <c:axId val="156319744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17952"/>
        <c:crosses val="autoZero"/>
        <c:crossBetween val="between"/>
      </c:valAx>
      <c:valAx>
        <c:axId val="156321280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22816"/>
        <c:crosses val="max"/>
        <c:crossBetween val="between"/>
      </c:valAx>
      <c:catAx>
        <c:axId val="1563228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u-HU" sz="900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57319032061356323"/>
              <c:y val="1.3049082387632513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63212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4588923934448113"/>
          <c:w val="0.90357851637119735"/>
          <c:h val="0.14155554999276837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60193402777777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'15. ábra'!$B$3</c:f>
              <c:strCache>
                <c:ptCount val="1"/>
                <c:pt idx="0">
                  <c:v>Net current transfer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</c:spPr>
          <c:invertIfNegative val="0"/>
          <c:cat>
            <c:numRef>
              <c:f>'15.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'15. ábra'!$C$3:$M$3</c:f>
              <c:numCache>
                <c:formatCode>0.0</c:formatCode>
                <c:ptCount val="11"/>
                <c:pt idx="0">
                  <c:v>0.31757073640670003</c:v>
                </c:pt>
                <c:pt idx="1">
                  <c:v>1.0555234316973001</c:v>
                </c:pt>
                <c:pt idx="2">
                  <c:v>1.1057646778027996</c:v>
                </c:pt>
                <c:pt idx="3">
                  <c:v>1.2705916423746999</c:v>
                </c:pt>
                <c:pt idx="4">
                  <c:v>1.3928026093573003</c:v>
                </c:pt>
                <c:pt idx="5">
                  <c:v>1.8991854086829003</c:v>
                </c:pt>
                <c:pt idx="6">
                  <c:v>1.6372120872331999</c:v>
                </c:pt>
                <c:pt idx="7">
                  <c:v>1.4527477259282</c:v>
                </c:pt>
                <c:pt idx="8">
                  <c:v>0.75710535954089997</c:v>
                </c:pt>
                <c:pt idx="9">
                  <c:v>1.2944697633036994</c:v>
                </c:pt>
                <c:pt idx="10">
                  <c:v>1.4777810956767004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6-4DC6-A963-F910D1147F15}"/>
            </c:ext>
          </c:extLst>
        </c:ser>
        <c:ser>
          <c:idx val="2"/>
          <c:order val="2"/>
          <c:tx>
            <c:strRef>
              <c:f>'15. ábra'!$B$4</c:f>
              <c:strCache>
                <c:ptCount val="1"/>
                <c:pt idx="0">
                  <c:v>Net capital transfer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'15.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'15. ábra'!$C$4:$M$4</c:f>
              <c:numCache>
                <c:formatCode>0.0</c:formatCode>
                <c:ptCount val="11"/>
                <c:pt idx="0">
                  <c:v>0.92110012800050001</c:v>
                </c:pt>
                <c:pt idx="1">
                  <c:v>1.6032461028221001</c:v>
                </c:pt>
                <c:pt idx="2">
                  <c:v>2.1931447919664002</c:v>
                </c:pt>
                <c:pt idx="3">
                  <c:v>2.3881577029759002</c:v>
                </c:pt>
                <c:pt idx="4">
                  <c:v>2.4971943558869003</c:v>
                </c:pt>
                <c:pt idx="5">
                  <c:v>3.6190891442144997</c:v>
                </c:pt>
                <c:pt idx="6">
                  <c:v>3.9827404461131</c:v>
                </c:pt>
                <c:pt idx="7">
                  <c:v>5.2366854078094001</c:v>
                </c:pt>
                <c:pt idx="8">
                  <c:v>0.38696527735869996</c:v>
                </c:pt>
                <c:pt idx="9">
                  <c:v>1.6540381413056999</c:v>
                </c:pt>
                <c:pt idx="10">
                  <c:v>2.5047674823878001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6-4DC6-A963-F910D114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251648"/>
        <c:axId val="156253184"/>
      </c:barChart>
      <c:lineChart>
        <c:grouping val="standard"/>
        <c:varyColors val="0"/>
        <c:ser>
          <c:idx val="0"/>
          <c:order val="0"/>
          <c:tx>
            <c:strRef>
              <c:f>'15. ábra'!$B$2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'15.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'15. ábra'!$C$2:$M$2</c:f>
              <c:numCache>
                <c:formatCode>0.0</c:formatCode>
                <c:ptCount val="11"/>
                <c:pt idx="0">
                  <c:v>1.2386708644072</c:v>
                </c:pt>
                <c:pt idx="1">
                  <c:v>2.6587695345194002</c:v>
                </c:pt>
                <c:pt idx="2">
                  <c:v>3.2989094697691996</c:v>
                </c:pt>
                <c:pt idx="3">
                  <c:v>3.6587493453505999</c:v>
                </c:pt>
                <c:pt idx="4">
                  <c:v>3.8899969652442006</c:v>
                </c:pt>
                <c:pt idx="5">
                  <c:v>5.5182745528973998</c:v>
                </c:pt>
                <c:pt idx="6">
                  <c:v>5.6199525333463001</c:v>
                </c:pt>
                <c:pt idx="7">
                  <c:v>6.6894331337375998</c:v>
                </c:pt>
                <c:pt idx="8">
                  <c:v>1.1440706368995999</c:v>
                </c:pt>
                <c:pt idx="9">
                  <c:v>2.9485079046093992</c:v>
                </c:pt>
                <c:pt idx="10">
                  <c:v>3.9825485780645007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D6-4DC6-A963-F910D114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51648"/>
        <c:axId val="156253184"/>
      </c:lineChart>
      <c:catAx>
        <c:axId val="1562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3184"/>
        <c:crosses val="autoZero"/>
        <c:auto val="1"/>
        <c:lblAlgn val="ctr"/>
        <c:lblOffset val="100"/>
        <c:noMultiLvlLbl val="0"/>
      </c:catAx>
      <c:valAx>
        <c:axId val="156253184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1648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3034875164260398E-3"/>
          <c:y val="0.85781840277777777"/>
          <c:w val="0.49170478963708153"/>
          <c:h val="0.127552777777777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68874745502486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'15. ábra'!$B$5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'15.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'15. ábra'!$C$5:$M$5</c:f>
              <c:numCache>
                <c:formatCode>0.0</c:formatCode>
                <c:ptCount val="11"/>
                <c:pt idx="0">
                  <c:v>-0.11825934000899997</c:v>
                </c:pt>
                <c:pt idx="1">
                  <c:v>0.6344292649990001</c:v>
                </c:pt>
                <c:pt idx="2">
                  <c:v>1.3114965171461999</c:v>
                </c:pt>
                <c:pt idx="3">
                  <c:v>1.4912785498802998</c:v>
                </c:pt>
                <c:pt idx="4">
                  <c:v>1.3797681364575003</c:v>
                </c:pt>
                <c:pt idx="5">
                  <c:v>2.3787149037398998</c:v>
                </c:pt>
                <c:pt idx="6">
                  <c:v>2.8503377111843999</c:v>
                </c:pt>
                <c:pt idx="7">
                  <c:v>3.5880564648311002</c:v>
                </c:pt>
                <c:pt idx="8">
                  <c:v>-0.66985701061480007</c:v>
                </c:pt>
                <c:pt idx="9">
                  <c:v>0.63253124446630005</c:v>
                </c:pt>
                <c:pt idx="10">
                  <c:v>1.6220406582379001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2-4D73-845D-9A3F53DE8EE9}"/>
            </c:ext>
          </c:extLst>
        </c:ser>
        <c:ser>
          <c:idx val="2"/>
          <c:order val="2"/>
          <c:tx>
            <c:strRef>
              <c:f>'15. ábra'!$B$6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'15.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'15. ábra'!$C$6:$M$6</c:f>
              <c:numCache>
                <c:formatCode>0.0</c:formatCode>
                <c:ptCount val="11"/>
                <c:pt idx="0">
                  <c:v>1.3569302044161999</c:v>
                </c:pt>
                <c:pt idx="1">
                  <c:v>2.0243402695203998</c:v>
                </c:pt>
                <c:pt idx="2">
                  <c:v>1.987412952623</c:v>
                </c:pt>
                <c:pt idx="3">
                  <c:v>2.1674707954703005</c:v>
                </c:pt>
                <c:pt idx="4">
                  <c:v>2.5102288287866998</c:v>
                </c:pt>
                <c:pt idx="5">
                  <c:v>3.1395596491574995</c:v>
                </c:pt>
                <c:pt idx="6">
                  <c:v>2.7696148221619001</c:v>
                </c:pt>
                <c:pt idx="7">
                  <c:v>3.1013766689064997</c:v>
                </c:pt>
                <c:pt idx="8">
                  <c:v>1.8139276475144002</c:v>
                </c:pt>
                <c:pt idx="9">
                  <c:v>2.3159766601431002</c:v>
                </c:pt>
                <c:pt idx="10">
                  <c:v>2.3605079198266004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2-4D73-845D-9A3F53DE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317952"/>
        <c:axId val="156319744"/>
      </c:barChart>
      <c:lineChart>
        <c:grouping val="standard"/>
        <c:varyColors val="0"/>
        <c:ser>
          <c:idx val="0"/>
          <c:order val="0"/>
          <c:tx>
            <c:strRef>
              <c:f>'15. ábra'!$B$10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'15.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'15. ábra'!$C$10:$M$10</c:f>
              <c:numCache>
                <c:formatCode>0.0</c:formatCode>
                <c:ptCount val="11"/>
                <c:pt idx="0">
                  <c:v>1.2386708644072</c:v>
                </c:pt>
                <c:pt idx="1">
                  <c:v>2.6587695345194002</c:v>
                </c:pt>
                <c:pt idx="2">
                  <c:v>3.2989094697691996</c:v>
                </c:pt>
                <c:pt idx="3">
                  <c:v>3.6587493453505999</c:v>
                </c:pt>
                <c:pt idx="4">
                  <c:v>3.8899969652442006</c:v>
                </c:pt>
                <c:pt idx="5">
                  <c:v>5.5182745528973998</c:v>
                </c:pt>
                <c:pt idx="6">
                  <c:v>5.6199525333463001</c:v>
                </c:pt>
                <c:pt idx="7">
                  <c:v>6.6894331337375998</c:v>
                </c:pt>
                <c:pt idx="8">
                  <c:v>1.1440706368995999</c:v>
                </c:pt>
                <c:pt idx="9">
                  <c:v>2.9485079046093992</c:v>
                </c:pt>
                <c:pt idx="10">
                  <c:v>3.9825485780645007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F2-4D73-845D-9A3F53DE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22816"/>
        <c:axId val="156321280"/>
      </c:lineChart>
      <c:catAx>
        <c:axId val="1563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/>
            </a:pPr>
            <a:endParaRPr lang="hu-HU"/>
          </a:p>
        </c:txPr>
        <c:crossAx val="156319744"/>
        <c:crosses val="autoZero"/>
        <c:auto val="1"/>
        <c:lblAlgn val="ctr"/>
        <c:lblOffset val="100"/>
        <c:noMultiLvlLbl val="0"/>
      </c:catAx>
      <c:valAx>
        <c:axId val="156319744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17952"/>
        <c:crosses val="autoZero"/>
        <c:crossBetween val="between"/>
      </c:valAx>
      <c:valAx>
        <c:axId val="156321280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22816"/>
        <c:crosses val="max"/>
        <c:crossBetween val="between"/>
      </c:valAx>
      <c:catAx>
        <c:axId val="1563228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u-HU" sz="900" b="0"/>
                  <a:t>EUR billions</a:t>
                </a:r>
              </a:p>
            </c:rich>
          </c:tx>
          <c:layout>
            <c:manualLayout>
              <c:xMode val="edge"/>
              <c:yMode val="edge"/>
              <c:x val="0.57948658202243852"/>
              <c:y val="1.3049082387632513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63212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4588923934448113"/>
          <c:w val="0.90357851637119735"/>
          <c:h val="0.14155554999276837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6886431515809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ábra'!$B$4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'2. ábra'!$C$4:$AT$4</c:f>
              <c:numCache>
                <c:formatCode>0.0</c:formatCode>
                <c:ptCount val="44"/>
                <c:pt idx="0">
                  <c:v>0.5423291177058609</c:v>
                </c:pt>
                <c:pt idx="1">
                  <c:v>0.607369475717636</c:v>
                </c:pt>
                <c:pt idx="2">
                  <c:v>0.27586293797692146</c:v>
                </c:pt>
                <c:pt idx="3">
                  <c:v>0.35613961131183458</c:v>
                </c:pt>
                <c:pt idx="4">
                  <c:v>0.72458736967836801</c:v>
                </c:pt>
                <c:pt idx="5">
                  <c:v>1.6892525817541173</c:v>
                </c:pt>
                <c:pt idx="6">
                  <c:v>3.0516476738306713</c:v>
                </c:pt>
                <c:pt idx="7">
                  <c:v>4.0176997669423526</c:v>
                </c:pt>
                <c:pt idx="8">
                  <c:v>4.7233708887120338</c:v>
                </c:pt>
                <c:pt idx="9">
                  <c:v>4.8753181301124764</c:v>
                </c:pt>
                <c:pt idx="10">
                  <c:v>4.9057557660928346</c:v>
                </c:pt>
                <c:pt idx="11">
                  <c:v>5.3226211062208879</c:v>
                </c:pt>
                <c:pt idx="12">
                  <c:v>5.6323411612593866</c:v>
                </c:pt>
                <c:pt idx="13">
                  <c:v>5.7815645668525484</c:v>
                </c:pt>
                <c:pt idx="14">
                  <c:v>6.0749048591371277</c:v>
                </c:pt>
                <c:pt idx="15">
                  <c:v>6.1332992761286436</c:v>
                </c:pt>
                <c:pt idx="16">
                  <c:v>6.0156422629340351</c:v>
                </c:pt>
                <c:pt idx="17">
                  <c:v>6.4229208703151048</c:v>
                </c:pt>
                <c:pt idx="18">
                  <c:v>6.9376710153209107</c:v>
                </c:pt>
                <c:pt idx="19">
                  <c:v>6.7533803522739921</c:v>
                </c:pt>
                <c:pt idx="20">
                  <c:v>7.0187715144606626</c:v>
                </c:pt>
                <c:pt idx="21">
                  <c:v>6.6868386677667573</c:v>
                </c:pt>
                <c:pt idx="22">
                  <c:v>6.8769378216721622</c:v>
                </c:pt>
                <c:pt idx="23">
                  <c:v>6.9641710573535338</c:v>
                </c:pt>
                <c:pt idx="24">
                  <c:v>7.0451132277480193</c:v>
                </c:pt>
                <c:pt idx="25">
                  <c:v>6.6441205488680364</c:v>
                </c:pt>
                <c:pt idx="26">
                  <c:v>6.3409837773096518</c:v>
                </c:pt>
                <c:pt idx="27">
                  <c:v>6.3780925493744896</c:v>
                </c:pt>
                <c:pt idx="28">
                  <c:v>6.9255727947725418</c:v>
                </c:pt>
                <c:pt idx="29">
                  <c:v>7.4185024653514757</c:v>
                </c:pt>
                <c:pt idx="30">
                  <c:v>7.6112059361316753</c:v>
                </c:pt>
                <c:pt idx="31">
                  <c:v>8.0965625945315569</c:v>
                </c:pt>
                <c:pt idx="32">
                  <c:v>8.2106347493977196</c:v>
                </c:pt>
                <c:pt idx="33">
                  <c:v>9.2697321656228677</c:v>
                </c:pt>
                <c:pt idx="34">
                  <c:v>9.9019797928792723</c:v>
                </c:pt>
                <c:pt idx="35">
                  <c:v>9.9796780292995813</c:v>
                </c:pt>
                <c:pt idx="36">
                  <c:v>9.2159728481556247</c:v>
                </c:pt>
                <c:pt idx="37">
                  <c:v>8.8155675802241706</c:v>
                </c:pt>
                <c:pt idx="38">
                  <c:v>7.9630101623675067</c:v>
                </c:pt>
                <c:pt idx="39">
                  <c:v>7.4492587930398546</c:v>
                </c:pt>
                <c:pt idx="40">
                  <c:v>7.2265161355603746</c:v>
                </c:pt>
                <c:pt idx="41">
                  <c:v>6.5402648680363384</c:v>
                </c:pt>
                <c:pt idx="42">
                  <c:v>5.3295715017390348</c:v>
                </c:pt>
                <c:pt idx="43">
                  <c:v>4.733835386766291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0-41C1-8452-AC8A7AC47825}"/>
            </c:ext>
          </c:extLst>
        </c:ser>
        <c:ser>
          <c:idx val="1"/>
          <c:order val="1"/>
          <c:tx>
            <c:strRef>
              <c:f>'2. ábra'!$B$5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'2. ábra'!$C$5:$AT$5</c:f>
              <c:numCache>
                <c:formatCode>0.0</c:formatCode>
                <c:ptCount val="44"/>
                <c:pt idx="0">
                  <c:v>-6.8549436800710755</c:v>
                </c:pt>
                <c:pt idx="1">
                  <c:v>-6.3179907390233021</c:v>
                </c:pt>
                <c:pt idx="2">
                  <c:v>-6.6270603409957465</c:v>
                </c:pt>
                <c:pt idx="3">
                  <c:v>-6.873753314970374</c:v>
                </c:pt>
                <c:pt idx="4">
                  <c:v>-6.89566305653985</c:v>
                </c:pt>
                <c:pt idx="5">
                  <c:v>-6.9003450558512771</c:v>
                </c:pt>
                <c:pt idx="6">
                  <c:v>-6.3329841902901318</c:v>
                </c:pt>
                <c:pt idx="7">
                  <c:v>-5.6489265376323132</c:v>
                </c:pt>
                <c:pt idx="8">
                  <c:v>-5.7087346136566746</c:v>
                </c:pt>
                <c:pt idx="9">
                  <c:v>-5.733586303152582</c:v>
                </c:pt>
                <c:pt idx="10">
                  <c:v>-5.7527264967048986</c:v>
                </c:pt>
                <c:pt idx="11">
                  <c:v>-5.6960244412173333</c:v>
                </c:pt>
                <c:pt idx="12">
                  <c:v>-5.7505491977356371</c:v>
                </c:pt>
                <c:pt idx="13">
                  <c:v>-5.8223297214015561</c:v>
                </c:pt>
                <c:pt idx="14">
                  <c:v>-5.8733726911233965</c:v>
                </c:pt>
                <c:pt idx="15">
                  <c:v>-6.1097368016491318</c:v>
                </c:pt>
                <c:pt idx="16">
                  <c:v>-5.9053956746791973</c:v>
                </c:pt>
                <c:pt idx="17">
                  <c:v>-5.7871489407873025</c:v>
                </c:pt>
                <c:pt idx="18">
                  <c:v>-5.5369901790606155</c:v>
                </c:pt>
                <c:pt idx="19">
                  <c:v>-5.5329597647288873</c:v>
                </c:pt>
                <c:pt idx="20">
                  <c:v>-5.1858480405779739</c:v>
                </c:pt>
                <c:pt idx="21">
                  <c:v>-4.8134291600154224</c:v>
                </c:pt>
                <c:pt idx="22">
                  <c:v>-4.4814593858367937</c:v>
                </c:pt>
                <c:pt idx="23">
                  <c:v>-4.0210661560934744</c:v>
                </c:pt>
                <c:pt idx="24">
                  <c:v>-4.3773262775599857</c:v>
                </c:pt>
                <c:pt idx="25">
                  <c:v>-4.8123672815857876</c:v>
                </c:pt>
                <c:pt idx="26">
                  <c:v>-5.2171196215273596</c:v>
                </c:pt>
                <c:pt idx="27">
                  <c:v>-5.4780958581463794</c:v>
                </c:pt>
                <c:pt idx="28">
                  <c:v>-5.2022686855637552</c:v>
                </c:pt>
                <c:pt idx="29">
                  <c:v>-5.1194878145283313</c:v>
                </c:pt>
                <c:pt idx="30">
                  <c:v>-5.198596144850395</c:v>
                </c:pt>
                <c:pt idx="31">
                  <c:v>-5.6176169694924507</c:v>
                </c:pt>
                <c:pt idx="32">
                  <c:v>-5.3079615231456945</c:v>
                </c:pt>
                <c:pt idx="33">
                  <c:v>-4.8082453849020848</c:v>
                </c:pt>
                <c:pt idx="34">
                  <c:v>-4.2727019844384486</c:v>
                </c:pt>
                <c:pt idx="35">
                  <c:v>-3.5824614188191992</c:v>
                </c:pt>
                <c:pt idx="36">
                  <c:v>-4.0539025601440564</c:v>
                </c:pt>
                <c:pt idx="37">
                  <c:v>-4.5703230429366801</c:v>
                </c:pt>
                <c:pt idx="38">
                  <c:v>-4.8388152297249603</c:v>
                </c:pt>
                <c:pt idx="39">
                  <c:v>-5.0836048671980407</c:v>
                </c:pt>
                <c:pt idx="40">
                  <c:v>-5.0267308908564097</c:v>
                </c:pt>
                <c:pt idx="41">
                  <c:v>-4.9822802675557076</c:v>
                </c:pt>
                <c:pt idx="42">
                  <c:v>-4.9639715489907772</c:v>
                </c:pt>
                <c:pt idx="43">
                  <c:v>-4.8349332724712752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0-41C1-8452-AC8A7AC47825}"/>
            </c:ext>
          </c:extLst>
        </c:ser>
        <c:ser>
          <c:idx val="2"/>
          <c:order val="2"/>
          <c:tx>
            <c:strRef>
              <c:f>'2. ábra'!$B$6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'2.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'2. ábra'!$C$6:$AT$6</c:f>
              <c:numCache>
                <c:formatCode>0.0</c:formatCode>
                <c:ptCount val="44"/>
                <c:pt idx="0">
                  <c:v>0.14373096337838528</c:v>
                </c:pt>
                <c:pt idx="1">
                  <c:v>1.5565111151028536E-2</c:v>
                </c:pt>
                <c:pt idx="2">
                  <c:v>5.6752823194647244E-2</c:v>
                </c:pt>
                <c:pt idx="3">
                  <c:v>0.43400188852390825</c:v>
                </c:pt>
                <c:pt idx="4">
                  <c:v>0.98218484888364899</c:v>
                </c:pt>
                <c:pt idx="5">
                  <c:v>1.5816277707859563</c:v>
                </c:pt>
                <c:pt idx="6">
                  <c:v>2.3055614575724026</c:v>
                </c:pt>
                <c:pt idx="7">
                  <c:v>2.583606151675681</c:v>
                </c:pt>
                <c:pt idx="8">
                  <c:v>2.7850026545938422</c:v>
                </c:pt>
                <c:pt idx="9">
                  <c:v>2.8965149992395518</c:v>
                </c:pt>
                <c:pt idx="10">
                  <c:v>2.9764174631150193</c:v>
                </c:pt>
                <c:pt idx="11">
                  <c:v>2.4681438863786429</c:v>
                </c:pt>
                <c:pt idx="12">
                  <c:v>2.3529984771984309</c:v>
                </c:pt>
                <c:pt idx="13">
                  <c:v>2.1451200388226774</c:v>
                </c:pt>
                <c:pt idx="14">
                  <c:v>2.3085220164223976</c:v>
                </c:pt>
                <c:pt idx="15">
                  <c:v>3.0437481813692999</c:v>
                </c:pt>
                <c:pt idx="16">
                  <c:v>2.7639793920100546</c:v>
                </c:pt>
                <c:pt idx="17">
                  <c:v>2.7825014420473395</c:v>
                </c:pt>
                <c:pt idx="18">
                  <c:v>2.4167742206475009</c:v>
                </c:pt>
                <c:pt idx="19">
                  <c:v>3.0694255056376067</c:v>
                </c:pt>
                <c:pt idx="20">
                  <c:v>3.5108251759699014</c:v>
                </c:pt>
                <c:pt idx="21">
                  <c:v>3.9566998381443383</c:v>
                </c:pt>
                <c:pt idx="22">
                  <c:v>4.0410642574980944</c:v>
                </c:pt>
                <c:pt idx="23">
                  <c:v>4.4389484585526668</c:v>
                </c:pt>
                <c:pt idx="24">
                  <c:v>4.1962769454070141</c:v>
                </c:pt>
                <c:pt idx="25">
                  <c:v>3.9116079071298686</c:v>
                </c:pt>
                <c:pt idx="26">
                  <c:v>4.2663466663097473</c:v>
                </c:pt>
                <c:pt idx="27">
                  <c:v>4.3295443635798989</c:v>
                </c:pt>
                <c:pt idx="28">
                  <c:v>4.5786189912197415</c:v>
                </c:pt>
                <c:pt idx="29">
                  <c:v>5.0962200217535525</c:v>
                </c:pt>
                <c:pt idx="30">
                  <c:v>4.7033383592878355</c:v>
                </c:pt>
                <c:pt idx="31">
                  <c:v>4.9626228058653963</c:v>
                </c:pt>
                <c:pt idx="32">
                  <c:v>4.308460322714434</c:v>
                </c:pt>
                <c:pt idx="33">
                  <c:v>3.0356944421345471</c:v>
                </c:pt>
                <c:pt idx="34">
                  <c:v>2.1928154908143775</c:v>
                </c:pt>
                <c:pt idx="35">
                  <c:v>-0.23842102717173941</c:v>
                </c:pt>
                <c:pt idx="36">
                  <c:v>0.14353744133101129</c:v>
                </c:pt>
                <c:pt idx="37">
                  <c:v>0.75449132612380587</c:v>
                </c:pt>
                <c:pt idx="38">
                  <c:v>0.98202743558616534</c:v>
                </c:pt>
                <c:pt idx="39">
                  <c:v>1.54905742936595</c:v>
                </c:pt>
                <c:pt idx="40">
                  <c:v>1.8529700403059468</c:v>
                </c:pt>
                <c:pt idx="41">
                  <c:v>1.9857822352529049</c:v>
                </c:pt>
                <c:pt idx="42">
                  <c:v>2.4025557340284398</c:v>
                </c:pt>
                <c:pt idx="43">
                  <c:v>2.3471774301064219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F0-41C1-8452-AC8A7AC4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935424"/>
        <c:axId val="128936960"/>
      </c:barChart>
      <c:lineChart>
        <c:grouping val="standard"/>
        <c:varyColors val="0"/>
        <c:ser>
          <c:idx val="3"/>
          <c:order val="3"/>
          <c:tx>
            <c:strRef>
              <c:f>'2. ábra'!$B$7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'2. ábra'!$C$7:$AT$7</c:f>
              <c:numCache>
                <c:formatCode>0.0</c:formatCode>
                <c:ptCount val="44"/>
                <c:pt idx="0">
                  <c:v>-6.1688835989868291</c:v>
                </c:pt>
                <c:pt idx="1">
                  <c:v>-5.6950561521546375</c:v>
                </c:pt>
                <c:pt idx="2">
                  <c:v>-6.2944445798241784</c:v>
                </c:pt>
                <c:pt idx="3">
                  <c:v>-6.083611815134633</c:v>
                </c:pt>
                <c:pt idx="4">
                  <c:v>-5.1888908379778336</c:v>
                </c:pt>
                <c:pt idx="5">
                  <c:v>-3.629464703311204</c:v>
                </c:pt>
                <c:pt idx="6">
                  <c:v>-0.97577505888705973</c:v>
                </c:pt>
                <c:pt idx="7">
                  <c:v>0.95237938098571961</c:v>
                </c:pt>
                <c:pt idx="8">
                  <c:v>1.799638929649201</c:v>
                </c:pt>
                <c:pt idx="9">
                  <c:v>2.0382468261994466</c:v>
                </c:pt>
                <c:pt idx="10">
                  <c:v>2.1294467325029545</c:v>
                </c:pt>
                <c:pt idx="11">
                  <c:v>2.0947405513821971</c:v>
                </c:pt>
                <c:pt idx="12">
                  <c:v>2.2347904407221808</c:v>
                </c:pt>
                <c:pt idx="13">
                  <c:v>2.1043548842736683</c:v>
                </c:pt>
                <c:pt idx="14">
                  <c:v>2.5100541844361297</c:v>
                </c:pt>
                <c:pt idx="15">
                  <c:v>3.0673106558488121</c:v>
                </c:pt>
                <c:pt idx="16">
                  <c:v>2.8742259802648924</c:v>
                </c:pt>
                <c:pt idx="17">
                  <c:v>3.4182733715751401</c:v>
                </c:pt>
                <c:pt idx="18">
                  <c:v>3.8174550569077965</c:v>
                </c:pt>
                <c:pt idx="19">
                  <c:v>4.2898460931827112</c:v>
                </c:pt>
                <c:pt idx="20">
                  <c:v>5.343748649852591</c:v>
                </c:pt>
                <c:pt idx="21">
                  <c:v>5.8301093458956714</c:v>
                </c:pt>
                <c:pt idx="22">
                  <c:v>6.4365426933334637</c:v>
                </c:pt>
                <c:pt idx="23">
                  <c:v>7.382053359812728</c:v>
                </c:pt>
                <c:pt idx="24">
                  <c:v>6.8640638955950477</c:v>
                </c:pt>
                <c:pt idx="25">
                  <c:v>5.7433611744121169</c:v>
                </c:pt>
                <c:pt idx="26">
                  <c:v>5.3902108220920386</c:v>
                </c:pt>
                <c:pt idx="27">
                  <c:v>5.2295410548080072</c:v>
                </c:pt>
                <c:pt idx="28">
                  <c:v>6.3019231004285263</c:v>
                </c:pt>
                <c:pt idx="29">
                  <c:v>7.395234672576696</c:v>
                </c:pt>
                <c:pt idx="30">
                  <c:v>7.1159481505691167</c:v>
                </c:pt>
                <c:pt idx="31">
                  <c:v>7.4415684309045007</c:v>
                </c:pt>
                <c:pt idx="32">
                  <c:v>7.2111335489664583</c:v>
                </c:pt>
                <c:pt idx="33">
                  <c:v>7.4971812228553301</c:v>
                </c:pt>
                <c:pt idx="34">
                  <c:v>7.822093299255199</c:v>
                </c:pt>
                <c:pt idx="35">
                  <c:v>6.1587955833086401</c:v>
                </c:pt>
                <c:pt idx="36">
                  <c:v>5.3056077293425812</c:v>
                </c:pt>
                <c:pt idx="37">
                  <c:v>4.9997358634112965</c:v>
                </c:pt>
                <c:pt idx="38">
                  <c:v>4.1062223682287113</c:v>
                </c:pt>
                <c:pt idx="39">
                  <c:v>3.914711355207765</c:v>
                </c:pt>
                <c:pt idx="40">
                  <c:v>4.0527552850099102</c:v>
                </c:pt>
                <c:pt idx="41">
                  <c:v>3.5437668357335368</c:v>
                </c:pt>
                <c:pt idx="42">
                  <c:v>2.7681556867766974</c:v>
                </c:pt>
                <c:pt idx="43">
                  <c:v>2.2460795444014381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F0-41C1-8452-AC8A7AC47825}"/>
            </c:ext>
          </c:extLst>
        </c:ser>
        <c:ser>
          <c:idx val="4"/>
          <c:order val="4"/>
          <c:tx>
            <c:strRef>
              <c:f>'2. ábra'!$B$8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'2. ábra'!$C$8:$AT$8</c:f>
              <c:numCache>
                <c:formatCode>0.0</c:formatCode>
                <c:ptCount val="44"/>
                <c:pt idx="0">
                  <c:v>-6.8578097151597035</c:v>
                </c:pt>
                <c:pt idx="1">
                  <c:v>-6.2484839762579067</c:v>
                </c:pt>
                <c:pt idx="2">
                  <c:v>-6.6974033656385616</c:v>
                </c:pt>
                <c:pt idx="3">
                  <c:v>-7.036852547210712</c:v>
                </c:pt>
                <c:pt idx="4">
                  <c:v>-6.4142468485358055</c:v>
                </c:pt>
                <c:pt idx="5">
                  <c:v>-5.1997038643444284</c:v>
                </c:pt>
                <c:pt idx="6">
                  <c:v>-2.9276547577605663</c:v>
                </c:pt>
                <c:pt idx="7">
                  <c:v>-0.79833261262032329</c:v>
                </c:pt>
                <c:pt idx="8">
                  <c:v>-0.15443222325995123</c:v>
                </c:pt>
                <c:pt idx="9">
                  <c:v>-5.3637324468811531E-2</c:v>
                </c:pt>
                <c:pt idx="10">
                  <c:v>-7.6404561590486322E-2</c:v>
                </c:pt>
                <c:pt idx="11">
                  <c:v>0.27705358210415798</c:v>
                </c:pt>
                <c:pt idx="12">
                  <c:v>0.46438821708777661</c:v>
                </c:pt>
                <c:pt idx="13">
                  <c:v>0.47606041503982066</c:v>
                </c:pt>
                <c:pt idx="14">
                  <c:v>0.70916532074811445</c:v>
                </c:pt>
                <c:pt idx="15">
                  <c:v>0.74421806767612841</c:v>
                </c:pt>
                <c:pt idx="16">
                  <c:v>0.57729983395757245</c:v>
                </c:pt>
                <c:pt idx="17">
                  <c:v>1.0263738092880275</c:v>
                </c:pt>
                <c:pt idx="18">
                  <c:v>1.6466311880106701</c:v>
                </c:pt>
                <c:pt idx="19">
                  <c:v>1.7579300683984087</c:v>
                </c:pt>
                <c:pt idx="20">
                  <c:v>2.634507643138325</c:v>
                </c:pt>
                <c:pt idx="21">
                  <c:v>2.8155444229386184</c:v>
                </c:pt>
                <c:pt idx="22">
                  <c:v>3.3310079019602381</c:v>
                </c:pt>
                <c:pt idx="23">
                  <c:v>3.8223583698093462</c:v>
                </c:pt>
                <c:pt idx="24">
                  <c:v>3.5839118624382764</c:v>
                </c:pt>
                <c:pt idx="25">
                  <c:v>2.6882104874103598</c:v>
                </c:pt>
                <c:pt idx="26">
                  <c:v>2.0897212148098583</c:v>
                </c:pt>
                <c:pt idx="27">
                  <c:v>1.5039412758044495</c:v>
                </c:pt>
                <c:pt idx="28">
                  <c:v>2.1889344270601976</c:v>
                </c:pt>
                <c:pt idx="29">
                  <c:v>2.6980325385578778</c:v>
                </c:pt>
                <c:pt idx="30">
                  <c:v>2.6191647449866955</c:v>
                </c:pt>
                <c:pt idx="31">
                  <c:v>2.8196637870515437</c:v>
                </c:pt>
                <c:pt idx="32">
                  <c:v>3.2342375444282223</c:v>
                </c:pt>
                <c:pt idx="33">
                  <c:v>4.643059649770251</c:v>
                </c:pt>
                <c:pt idx="34">
                  <c:v>5.7501074680734048</c:v>
                </c:pt>
                <c:pt idx="35">
                  <c:v>6.1750299651079983</c:v>
                </c:pt>
                <c:pt idx="36">
                  <c:v>5.1369676254842913</c:v>
                </c:pt>
                <c:pt idx="37">
                  <c:v>4.5195725492219561</c:v>
                </c:pt>
                <c:pt idx="38">
                  <c:v>3.4148622328698077</c:v>
                </c:pt>
                <c:pt idx="39">
                  <c:v>2.783236836762498</c:v>
                </c:pt>
                <c:pt idx="40">
                  <c:v>2.644406123845267</c:v>
                </c:pt>
                <c:pt idx="41">
                  <c:v>1.9123376784525887</c:v>
                </c:pt>
                <c:pt idx="42">
                  <c:v>0.95578174063589838</c:v>
                </c:pt>
                <c:pt idx="43">
                  <c:v>0.48571222750896897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F0-41C1-8452-AC8A7AC4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43232"/>
        <c:axId val="128944768"/>
      </c:lineChart>
      <c:catAx>
        <c:axId val="12893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6960"/>
        <c:crosses val="autoZero"/>
        <c:auto val="1"/>
        <c:lblAlgn val="ctr"/>
        <c:lblOffset val="100"/>
        <c:tickLblSkip val="1"/>
        <c:noMultiLvlLbl val="0"/>
      </c:catAx>
      <c:valAx>
        <c:axId val="128936960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5424"/>
        <c:crosses val="autoZero"/>
        <c:crossBetween val="between"/>
        <c:majorUnit val="2"/>
      </c:valAx>
      <c:catAx>
        <c:axId val="1289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944768"/>
        <c:crosses val="autoZero"/>
        <c:auto val="1"/>
        <c:lblAlgn val="ctr"/>
        <c:lblOffset val="100"/>
        <c:noMultiLvlLbl val="0"/>
      </c:catAx>
      <c:valAx>
        <c:axId val="128944768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972538190661972"/>
              <c:y val="7.31001290412583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4323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121779840215896"/>
          <c:w val="1"/>
          <c:h val="0.1287822015978410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44465219739023E-2"/>
          <c:y val="5.1306494211734534E-2"/>
          <c:w val="0.8962404249680227"/>
          <c:h val="0.722059374999999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 ábra'!$A$2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'3. ábra'!$C$1:$O$1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'3. ábra'!$C$2:$O$2</c:f>
              <c:numCache>
                <c:formatCode>0.0</c:formatCode>
                <c:ptCount val="13"/>
                <c:pt idx="0">
                  <c:v>-1.0212411932223413</c:v>
                </c:pt>
                <c:pt idx="1">
                  <c:v>0.49363781625818465</c:v>
                </c:pt>
                <c:pt idx="2">
                  <c:v>0.35662499819218835</c:v>
                </c:pt>
                <c:pt idx="3">
                  <c:v>4.0309215009061488</c:v>
                </c:pt>
                <c:pt idx="4">
                  <c:v>5.3195431791446328</c:v>
                </c:pt>
                <c:pt idx="5">
                  <c:v>6.129390352062253</c:v>
                </c:pt>
                <c:pt idx="6">
                  <c:v>6.7551309440711345</c:v>
                </c:pt>
                <c:pt idx="7">
                  <c:v>6.9632409416048171</c:v>
                </c:pt>
                <c:pt idx="8">
                  <c:v>6.3773798719844104</c:v>
                </c:pt>
                <c:pt idx="9">
                  <c:v>8.093611081145097</c:v>
                </c:pt>
                <c:pt idx="10">
                  <c:v>9.9821842491026072</c:v>
                </c:pt>
                <c:pt idx="11">
                  <c:v>7.4481962769801404</c:v>
                </c:pt>
                <c:pt idx="12">
                  <c:v>4.7289216825775808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B-43FA-B8B6-1CBA34930A4A}"/>
            </c:ext>
          </c:extLst>
        </c:ser>
        <c:ser>
          <c:idx val="1"/>
          <c:order val="1"/>
          <c:tx>
            <c:strRef>
              <c:f>'3. ábra'!$A$3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'3. ábra'!$C$1:$O$1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'3. ábra'!$C$3:$O$3</c:f>
              <c:numCache>
                <c:formatCode>0.0</c:formatCode>
                <c:ptCount val="13"/>
                <c:pt idx="0">
                  <c:v>-5.6474835850950669</c:v>
                </c:pt>
                <c:pt idx="1">
                  <c:v>-7.0658377649426853</c:v>
                </c:pt>
                <c:pt idx="2">
                  <c:v>-6.8831216345054695</c:v>
                </c:pt>
                <c:pt idx="3">
                  <c:v>-5.6675164294097291</c:v>
                </c:pt>
                <c:pt idx="4">
                  <c:v>-5.6927305851444014</c:v>
                </c:pt>
                <c:pt idx="5">
                  <c:v>-6.105842894610185</c:v>
                </c:pt>
                <c:pt idx="6">
                  <c:v>-5.5343940026175913</c:v>
                </c:pt>
                <c:pt idx="7">
                  <c:v>-4.0205291134321701</c:v>
                </c:pt>
                <c:pt idx="8">
                  <c:v>-5.4774837448807681</c:v>
                </c:pt>
                <c:pt idx="9">
                  <c:v>-5.6155691286350642</c:v>
                </c:pt>
                <c:pt idx="10">
                  <c:v>-3.5833610907049125</c:v>
                </c:pt>
                <c:pt idx="11">
                  <c:v>-5.0828797733380053</c:v>
                </c:pt>
                <c:pt idx="12">
                  <c:v>-4.8299146290390409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9B-43FA-B8B6-1CBA34930A4A}"/>
            </c:ext>
          </c:extLst>
        </c:ser>
        <c:ser>
          <c:idx val="2"/>
          <c:order val="2"/>
          <c:tx>
            <c:strRef>
              <c:f>'3. ábra'!$A$4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'3. ábra'!$C$1:$O$1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'3. ábra'!$C$4:$O$4</c:f>
              <c:numCache>
                <c:formatCode>0.0</c:formatCode>
                <c:ptCount val="13"/>
                <c:pt idx="0">
                  <c:v>0.41368677640913315</c:v>
                </c:pt>
                <c:pt idx="1">
                  <c:v>0.20049617275835915</c:v>
                </c:pt>
                <c:pt idx="2">
                  <c:v>0.43459339482100962</c:v>
                </c:pt>
                <c:pt idx="3">
                  <c:v>2.5921084677237216</c:v>
                </c:pt>
                <c:pt idx="4">
                  <c:v>2.4667166258721416</c:v>
                </c:pt>
                <c:pt idx="5">
                  <c:v>3.0418083150783306</c:v>
                </c:pt>
                <c:pt idx="6">
                  <c:v>3.0702211532735797</c:v>
                </c:pt>
                <c:pt idx="7">
                  <c:v>4.4383556046673966</c:v>
                </c:pt>
                <c:pt idx="8">
                  <c:v>4.3290605875366115</c:v>
                </c:pt>
                <c:pt idx="9">
                  <c:v>4.9608137359703059</c:v>
                </c:pt>
                <c:pt idx="10">
                  <c:v>-0.23848090239997838</c:v>
                </c:pt>
                <c:pt idx="11">
                  <c:v>1.5488364814244366</c:v>
                </c:pt>
                <c:pt idx="12">
                  <c:v>2.3447410683346965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9B-43FA-B8B6-1CBA34930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1249664"/>
        <c:axId val="131251200"/>
      </c:barChart>
      <c:lineChart>
        <c:grouping val="standard"/>
        <c:varyColors val="0"/>
        <c:ser>
          <c:idx val="3"/>
          <c:order val="3"/>
          <c:tx>
            <c:strRef>
              <c:f>'3. ábra'!$A$5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'3. ábra'!$C$1:$O$1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'3. ábra'!$C$5:$O$5</c:f>
              <c:numCache>
                <c:formatCode>0.0</c:formatCode>
                <c:ptCount val="13"/>
                <c:pt idx="0">
                  <c:v>-6.2550380019082752</c:v>
                </c:pt>
                <c:pt idx="1">
                  <c:v>-6.3717037759261421</c:v>
                </c:pt>
                <c:pt idx="2">
                  <c:v>-6.0919032414922718</c:v>
                </c:pt>
                <c:pt idx="3">
                  <c:v>0.95551353922014126</c:v>
                </c:pt>
                <c:pt idx="4">
                  <c:v>2.0935292198723729</c:v>
                </c:pt>
                <c:pt idx="5">
                  <c:v>3.0653557725303986</c:v>
                </c:pt>
                <c:pt idx="6">
                  <c:v>4.2909580947271229</c:v>
                </c:pt>
                <c:pt idx="7">
                  <c:v>7.3810674328400436</c:v>
                </c:pt>
                <c:pt idx="8">
                  <c:v>5.2289567146402538</c:v>
                </c:pt>
                <c:pt idx="9">
                  <c:v>7.4388556884803387</c:v>
                </c:pt>
                <c:pt idx="10">
                  <c:v>6.1603422559977163</c:v>
                </c:pt>
                <c:pt idx="11">
                  <c:v>3.9141529850665719</c:v>
                </c:pt>
                <c:pt idx="12">
                  <c:v>2.2437481218732365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B-43FA-B8B6-1CBA34930A4A}"/>
            </c:ext>
          </c:extLst>
        </c:ser>
        <c:ser>
          <c:idx val="4"/>
          <c:order val="4"/>
          <c:tx>
            <c:strRef>
              <c:f>'3. ábra'!$A$6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'3. ábra'!$C$1:$O$1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'3. ábra'!$C$6:$O$6</c:f>
              <c:numCache>
                <c:formatCode>0.0</c:formatCode>
                <c:ptCount val="13"/>
                <c:pt idx="0">
                  <c:v>-7.001205009876621</c:v>
                </c:pt>
                <c:pt idx="1">
                  <c:v>-7.0647952375760976</c:v>
                </c:pt>
                <c:pt idx="2">
                  <c:v>-7.0464431566147541</c:v>
                </c:pt>
                <c:pt idx="3">
                  <c:v>-0.80095982272336241</c:v>
                </c:pt>
                <c:pt idx="4">
                  <c:v>0.27689336955005839</c:v>
                </c:pt>
                <c:pt idx="5">
                  <c:v>0.74374375657790681</c:v>
                </c:pt>
                <c:pt idx="6">
                  <c:v>1.7583857539658081</c:v>
                </c:pt>
                <c:pt idx="7">
                  <c:v>3.8218478660196316</c:v>
                </c:pt>
                <c:pt idx="8">
                  <c:v>1.5037732279225831</c:v>
                </c:pt>
                <c:pt idx="9">
                  <c:v>2.8186359094410594</c:v>
                </c:pt>
                <c:pt idx="10">
                  <c:v>6.1765807147752119</c:v>
                </c:pt>
                <c:pt idx="11">
                  <c:v>2.7828398531270504</c:v>
                </c:pt>
                <c:pt idx="12">
                  <c:v>0.48520805995521538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9B-43FA-B8B6-1CBA34930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69760"/>
        <c:axId val="131271296"/>
      </c:lineChart>
      <c:catAx>
        <c:axId val="13124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251200"/>
        <c:crosses val="autoZero"/>
        <c:auto val="1"/>
        <c:lblAlgn val="ctr"/>
        <c:lblOffset val="100"/>
        <c:noMultiLvlLbl val="0"/>
      </c:catAx>
      <c:valAx>
        <c:axId val="131251200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294540843602342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249664"/>
        <c:crosses val="autoZero"/>
        <c:crossBetween val="between"/>
        <c:majorUnit val="2"/>
      </c:valAx>
      <c:catAx>
        <c:axId val="13126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271296"/>
        <c:crosses val="autoZero"/>
        <c:auto val="1"/>
        <c:lblAlgn val="ctr"/>
        <c:lblOffset val="100"/>
        <c:noMultiLvlLbl val="0"/>
      </c:catAx>
      <c:valAx>
        <c:axId val="131271296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631089605553161"/>
              <c:y val="7.306525302549437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26976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89430555555556"/>
          <c:w val="0.99420165109862801"/>
          <c:h val="0.1510569444444444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44465219739023E-2"/>
          <c:y val="5.1306494211734534E-2"/>
          <c:w val="0.8962404249680227"/>
          <c:h val="0.722059374999999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 ábra'!$B$2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'3. ábra'!$C$1:$O$1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'3. ábra'!$C$2:$O$2</c:f>
              <c:numCache>
                <c:formatCode>0.0</c:formatCode>
                <c:ptCount val="13"/>
                <c:pt idx="0">
                  <c:v>-1.0212411932223413</c:v>
                </c:pt>
                <c:pt idx="1">
                  <c:v>0.49363781625818465</c:v>
                </c:pt>
                <c:pt idx="2">
                  <c:v>0.35662499819218835</c:v>
                </c:pt>
                <c:pt idx="3">
                  <c:v>4.0309215009061488</c:v>
                </c:pt>
                <c:pt idx="4">
                  <c:v>5.3195431791446328</c:v>
                </c:pt>
                <c:pt idx="5">
                  <c:v>6.129390352062253</c:v>
                </c:pt>
                <c:pt idx="6">
                  <c:v>6.7551309440711345</c:v>
                </c:pt>
                <c:pt idx="7">
                  <c:v>6.9632409416048171</c:v>
                </c:pt>
                <c:pt idx="8">
                  <c:v>6.3773798719844104</c:v>
                </c:pt>
                <c:pt idx="9">
                  <c:v>8.093611081145097</c:v>
                </c:pt>
                <c:pt idx="10">
                  <c:v>9.9821842491026072</c:v>
                </c:pt>
                <c:pt idx="11">
                  <c:v>7.4481962769801404</c:v>
                </c:pt>
                <c:pt idx="12">
                  <c:v>4.7289216825775808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9-43F7-B4DD-9CCDEC6591F5}"/>
            </c:ext>
          </c:extLst>
        </c:ser>
        <c:ser>
          <c:idx val="1"/>
          <c:order val="1"/>
          <c:tx>
            <c:strRef>
              <c:f>'3. ábra'!$B$3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'3. ábra'!$C$1:$O$1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'3. ábra'!$C$3:$O$3</c:f>
              <c:numCache>
                <c:formatCode>0.0</c:formatCode>
                <c:ptCount val="13"/>
                <c:pt idx="0">
                  <c:v>-5.6474835850950669</c:v>
                </c:pt>
                <c:pt idx="1">
                  <c:v>-7.0658377649426853</c:v>
                </c:pt>
                <c:pt idx="2">
                  <c:v>-6.8831216345054695</c:v>
                </c:pt>
                <c:pt idx="3">
                  <c:v>-5.6675164294097291</c:v>
                </c:pt>
                <c:pt idx="4">
                  <c:v>-5.6927305851444014</c:v>
                </c:pt>
                <c:pt idx="5">
                  <c:v>-6.105842894610185</c:v>
                </c:pt>
                <c:pt idx="6">
                  <c:v>-5.5343940026175913</c:v>
                </c:pt>
                <c:pt idx="7">
                  <c:v>-4.0205291134321701</c:v>
                </c:pt>
                <c:pt idx="8">
                  <c:v>-5.4774837448807681</c:v>
                </c:pt>
                <c:pt idx="9">
                  <c:v>-5.6155691286350642</c:v>
                </c:pt>
                <c:pt idx="10">
                  <c:v>-3.5833610907049125</c:v>
                </c:pt>
                <c:pt idx="11">
                  <c:v>-5.0828797733380053</c:v>
                </c:pt>
                <c:pt idx="12">
                  <c:v>-4.8299146290390409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69-43F7-B4DD-9CCDEC6591F5}"/>
            </c:ext>
          </c:extLst>
        </c:ser>
        <c:ser>
          <c:idx val="2"/>
          <c:order val="2"/>
          <c:tx>
            <c:strRef>
              <c:f>'3. ábra'!$B$4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'3. ábra'!$C$1:$O$1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'3. ábra'!$C$4:$O$4</c:f>
              <c:numCache>
                <c:formatCode>0.0</c:formatCode>
                <c:ptCount val="13"/>
                <c:pt idx="0">
                  <c:v>0.41368677640913315</c:v>
                </c:pt>
                <c:pt idx="1">
                  <c:v>0.20049617275835915</c:v>
                </c:pt>
                <c:pt idx="2">
                  <c:v>0.43459339482100962</c:v>
                </c:pt>
                <c:pt idx="3">
                  <c:v>2.5921084677237216</c:v>
                </c:pt>
                <c:pt idx="4">
                  <c:v>2.4667166258721416</c:v>
                </c:pt>
                <c:pt idx="5">
                  <c:v>3.0418083150783306</c:v>
                </c:pt>
                <c:pt idx="6">
                  <c:v>3.0702211532735797</c:v>
                </c:pt>
                <c:pt idx="7">
                  <c:v>4.4383556046673966</c:v>
                </c:pt>
                <c:pt idx="8">
                  <c:v>4.3290605875366115</c:v>
                </c:pt>
                <c:pt idx="9">
                  <c:v>4.9608137359703059</c:v>
                </c:pt>
                <c:pt idx="10">
                  <c:v>-0.23848090239997838</c:v>
                </c:pt>
                <c:pt idx="11">
                  <c:v>1.5488364814244366</c:v>
                </c:pt>
                <c:pt idx="12">
                  <c:v>2.3447410683346965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69-43F7-B4DD-9CCDEC659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1249664"/>
        <c:axId val="131251200"/>
      </c:barChart>
      <c:lineChart>
        <c:grouping val="standard"/>
        <c:varyColors val="0"/>
        <c:ser>
          <c:idx val="3"/>
          <c:order val="3"/>
          <c:tx>
            <c:strRef>
              <c:f>'3. ábra'!$B$5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'3. ábra'!$C$1:$O$1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'3. ábra'!$C$5:$O$5</c:f>
              <c:numCache>
                <c:formatCode>0.0</c:formatCode>
                <c:ptCount val="13"/>
                <c:pt idx="0">
                  <c:v>-6.2550380019082752</c:v>
                </c:pt>
                <c:pt idx="1">
                  <c:v>-6.3717037759261421</c:v>
                </c:pt>
                <c:pt idx="2">
                  <c:v>-6.0919032414922718</c:v>
                </c:pt>
                <c:pt idx="3">
                  <c:v>0.95551353922014126</c:v>
                </c:pt>
                <c:pt idx="4">
                  <c:v>2.0935292198723729</c:v>
                </c:pt>
                <c:pt idx="5">
                  <c:v>3.0653557725303986</c:v>
                </c:pt>
                <c:pt idx="6">
                  <c:v>4.2909580947271229</c:v>
                </c:pt>
                <c:pt idx="7">
                  <c:v>7.3810674328400436</c:v>
                </c:pt>
                <c:pt idx="8">
                  <c:v>5.2289567146402538</c:v>
                </c:pt>
                <c:pt idx="9">
                  <c:v>7.4388556884803387</c:v>
                </c:pt>
                <c:pt idx="10">
                  <c:v>6.1603422559977163</c:v>
                </c:pt>
                <c:pt idx="11">
                  <c:v>3.9141529850665719</c:v>
                </c:pt>
                <c:pt idx="12">
                  <c:v>2.2437481218732365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69-43F7-B4DD-9CCDEC6591F5}"/>
            </c:ext>
          </c:extLst>
        </c:ser>
        <c:ser>
          <c:idx val="4"/>
          <c:order val="4"/>
          <c:tx>
            <c:strRef>
              <c:f>'3. ábra'!$B$6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'3. ábra'!$C$1:$O$1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'3. ábra'!$C$6:$O$6</c:f>
              <c:numCache>
                <c:formatCode>0.0</c:formatCode>
                <c:ptCount val="13"/>
                <c:pt idx="0">
                  <c:v>-7.001205009876621</c:v>
                </c:pt>
                <c:pt idx="1">
                  <c:v>-7.0647952375760976</c:v>
                </c:pt>
                <c:pt idx="2">
                  <c:v>-7.0464431566147541</c:v>
                </c:pt>
                <c:pt idx="3">
                  <c:v>-0.80095982272336241</c:v>
                </c:pt>
                <c:pt idx="4">
                  <c:v>0.27689336955005839</c:v>
                </c:pt>
                <c:pt idx="5">
                  <c:v>0.74374375657790681</c:v>
                </c:pt>
                <c:pt idx="6">
                  <c:v>1.7583857539658081</c:v>
                </c:pt>
                <c:pt idx="7">
                  <c:v>3.8218478660196316</c:v>
                </c:pt>
                <c:pt idx="8">
                  <c:v>1.5037732279225831</c:v>
                </c:pt>
                <c:pt idx="9">
                  <c:v>2.8186359094410594</c:v>
                </c:pt>
                <c:pt idx="10">
                  <c:v>6.1765807147752119</c:v>
                </c:pt>
                <c:pt idx="11">
                  <c:v>2.7828398531270504</c:v>
                </c:pt>
                <c:pt idx="12">
                  <c:v>0.48520805995521538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69-43F7-B4DD-9CCDEC659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69760"/>
        <c:axId val="131271296"/>
      </c:lineChart>
      <c:catAx>
        <c:axId val="13124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251200"/>
        <c:crosses val="autoZero"/>
        <c:auto val="1"/>
        <c:lblAlgn val="ctr"/>
        <c:lblOffset val="100"/>
        <c:noMultiLvlLbl val="0"/>
      </c:catAx>
      <c:valAx>
        <c:axId val="131251200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3294540843602342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249664"/>
        <c:crosses val="autoZero"/>
        <c:crossBetween val="between"/>
        <c:majorUnit val="2"/>
      </c:valAx>
      <c:catAx>
        <c:axId val="13126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271296"/>
        <c:crosses val="autoZero"/>
        <c:auto val="1"/>
        <c:lblAlgn val="ctr"/>
        <c:lblOffset val="100"/>
        <c:noMultiLvlLbl val="0"/>
      </c:catAx>
      <c:valAx>
        <c:axId val="131271296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857446862412266"/>
              <c:y val="7.31001290412583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26976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89430555555556"/>
          <c:w val="0.99420165109862801"/>
          <c:h val="0.1510569444444444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659510069444444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ábra'!$A$4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'4.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'4. ábra'!$C$4:$AT$4</c:f>
              <c:numCache>
                <c:formatCode>0.0</c:formatCode>
                <c:ptCount val="44"/>
                <c:pt idx="0">
                  <c:v>-0.3393044506315106</c:v>
                </c:pt>
                <c:pt idx="1">
                  <c:v>-0.42192758034451755</c:v>
                </c:pt>
                <c:pt idx="2">
                  <c:v>-0.90728558819150684</c:v>
                </c:pt>
                <c:pt idx="3">
                  <c:v>-0.85353246448062536</c:v>
                </c:pt>
                <c:pt idx="4">
                  <c:v>-0.52870512248277513</c:v>
                </c:pt>
                <c:pt idx="5">
                  <c:v>0.35662289777644035</c:v>
                </c:pt>
                <c:pt idx="6">
                  <c:v>1.6788484396526784</c:v>
                </c:pt>
                <c:pt idx="7">
                  <c:v>2.7806595380376833</c:v>
                </c:pt>
                <c:pt idx="8">
                  <c:v>3.0223223601404081</c:v>
                </c:pt>
                <c:pt idx="9">
                  <c:v>2.9499894917761407</c:v>
                </c:pt>
                <c:pt idx="10">
                  <c:v>2.7770122909244854</c:v>
                </c:pt>
                <c:pt idx="11">
                  <c:v>2.6449818669011429</c:v>
                </c:pt>
                <c:pt idx="12">
                  <c:v>3.0985188380470574</c:v>
                </c:pt>
                <c:pt idx="13">
                  <c:v>3.0072985679962563</c:v>
                </c:pt>
                <c:pt idx="14">
                  <c:v>3.0646681661663564</c:v>
                </c:pt>
                <c:pt idx="15">
                  <c:v>2.8805658778770638</c:v>
                </c:pt>
                <c:pt idx="16">
                  <c:v>2.4552586259097251</c:v>
                </c:pt>
                <c:pt idx="17">
                  <c:v>2.7827571430264548</c:v>
                </c:pt>
                <c:pt idx="18">
                  <c:v>3.1941298422342266</c:v>
                </c:pt>
                <c:pt idx="19">
                  <c:v>2.9464453371513288</c:v>
                </c:pt>
                <c:pt idx="20">
                  <c:v>3.1498368720530303</c:v>
                </c:pt>
                <c:pt idx="21">
                  <c:v>2.9115558147718268</c:v>
                </c:pt>
                <c:pt idx="22">
                  <c:v>2.9739492988920717</c:v>
                </c:pt>
                <c:pt idx="23">
                  <c:v>3.270938583479488</c:v>
                </c:pt>
                <c:pt idx="24">
                  <c:v>3.342405686498203</c:v>
                </c:pt>
                <c:pt idx="25">
                  <c:v>2.7607031054230684</c:v>
                </c:pt>
                <c:pt idx="26">
                  <c:v>2.298326030233389</c:v>
                </c:pt>
                <c:pt idx="27">
                  <c:v>2.0131705843805485</c:v>
                </c:pt>
                <c:pt idx="28">
                  <c:v>2.4272266822883459</c:v>
                </c:pt>
                <c:pt idx="29">
                  <c:v>2.8364475942689804</c:v>
                </c:pt>
                <c:pt idx="30">
                  <c:v>2.8782513944231947</c:v>
                </c:pt>
                <c:pt idx="31">
                  <c:v>3.6525813146052375</c:v>
                </c:pt>
                <c:pt idx="32">
                  <c:v>3.5151690615832218</c:v>
                </c:pt>
                <c:pt idx="33">
                  <c:v>4.3333217111599396</c:v>
                </c:pt>
                <c:pt idx="34">
                  <c:v>4.5669174003061803</c:v>
                </c:pt>
                <c:pt idx="35">
                  <c:v>4.0324800136777599</c:v>
                </c:pt>
                <c:pt idx="36">
                  <c:v>3.2371167068515083</c:v>
                </c:pt>
                <c:pt idx="37">
                  <c:v>2.7357626368767369</c:v>
                </c:pt>
                <c:pt idx="38">
                  <c:v>2.0034710495999621</c:v>
                </c:pt>
                <c:pt idx="39">
                  <c:v>1.5393766478526765</c:v>
                </c:pt>
                <c:pt idx="40">
                  <c:v>1.3327962057629654</c:v>
                </c:pt>
                <c:pt idx="41">
                  <c:v>0.6255467751772692</c:v>
                </c:pt>
                <c:pt idx="42">
                  <c:v>-0.50482964231281746</c:v>
                </c:pt>
                <c:pt idx="43">
                  <c:v>-1.0609634209801979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B-4C7E-822A-34C8B32D44CA}"/>
            </c:ext>
          </c:extLst>
        </c:ser>
        <c:ser>
          <c:idx val="2"/>
          <c:order val="2"/>
          <c:tx>
            <c:strRef>
              <c:f>'4. ábra'!$A$5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'4.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'4. ábra'!$C$5:$AT$5</c:f>
              <c:numCache>
                <c:formatCode>0.0</c:formatCode>
                <c:ptCount val="44"/>
                <c:pt idx="0">
                  <c:v>0.88112111612863153</c:v>
                </c:pt>
                <c:pt idx="1">
                  <c:v>1.0283592724709936</c:v>
                </c:pt>
                <c:pt idx="2">
                  <c:v>1.1825561974810261</c:v>
                </c:pt>
                <c:pt idx="3">
                  <c:v>1.2096213116675034</c:v>
                </c:pt>
                <c:pt idx="4">
                  <c:v>1.2555035093174649</c:v>
                </c:pt>
                <c:pt idx="5">
                  <c:v>1.3369142058506251</c:v>
                </c:pt>
                <c:pt idx="6">
                  <c:v>1.3792621113292789</c:v>
                </c:pt>
                <c:pt idx="7">
                  <c:v>1.24523058929024</c:v>
                </c:pt>
                <c:pt idx="8">
                  <c:v>1.6952782617282183</c:v>
                </c:pt>
                <c:pt idx="9">
                  <c:v>1.9149225797622467</c:v>
                </c:pt>
                <c:pt idx="10">
                  <c:v>2.1250027740459063</c:v>
                </c:pt>
                <c:pt idx="11">
                  <c:v>2.673785518984702</c:v>
                </c:pt>
                <c:pt idx="12">
                  <c:v>2.5240690893313347</c:v>
                </c:pt>
                <c:pt idx="13">
                  <c:v>2.7617150142347815</c:v>
                </c:pt>
                <c:pt idx="14">
                  <c:v>3.0093639886273174</c:v>
                </c:pt>
                <c:pt idx="15">
                  <c:v>3.2374909328669035</c:v>
                </c:pt>
                <c:pt idx="16">
                  <c:v>3.5588397464449133</c:v>
                </c:pt>
                <c:pt idx="17">
                  <c:v>3.6466980059173766</c:v>
                </c:pt>
                <c:pt idx="18">
                  <c:v>3.7574087519841615</c:v>
                </c:pt>
                <c:pt idx="19">
                  <c:v>3.8149256716402915</c:v>
                </c:pt>
                <c:pt idx="20">
                  <c:v>3.874345942966483</c:v>
                </c:pt>
                <c:pt idx="21">
                  <c:v>3.7873387221647978</c:v>
                </c:pt>
                <c:pt idx="22">
                  <c:v>3.9187908473104951</c:v>
                </c:pt>
                <c:pt idx="23">
                  <c:v>3.6924690316084154</c:v>
                </c:pt>
                <c:pt idx="24">
                  <c:v>3.6949774991945099</c:v>
                </c:pt>
                <c:pt idx="25">
                  <c:v>3.8788260559344581</c:v>
                </c:pt>
                <c:pt idx="26">
                  <c:v>4.0418687123593022</c:v>
                </c:pt>
                <c:pt idx="27">
                  <c:v>4.3641902629431337</c:v>
                </c:pt>
                <c:pt idx="28">
                  <c:v>4.483999282908786</c:v>
                </c:pt>
                <c:pt idx="29">
                  <c:v>4.5679345884571561</c:v>
                </c:pt>
                <c:pt idx="30">
                  <c:v>4.7186821133874943</c:v>
                </c:pt>
                <c:pt idx="31">
                  <c:v>4.4417812353524564</c:v>
                </c:pt>
                <c:pt idx="32">
                  <c:v>4.6869195874893483</c:v>
                </c:pt>
                <c:pt idx="33">
                  <c:v>4.9333461571001926</c:v>
                </c:pt>
                <c:pt idx="34">
                  <c:v>5.3253386674546519</c:v>
                </c:pt>
                <c:pt idx="35">
                  <c:v>5.9489495938990258</c:v>
                </c:pt>
                <c:pt idx="36">
                  <c:v>5.9625504417748383</c:v>
                </c:pt>
                <c:pt idx="37">
                  <c:v>6.0616290958569126</c:v>
                </c:pt>
                <c:pt idx="38">
                  <c:v>5.9400947661276557</c:v>
                </c:pt>
                <c:pt idx="39">
                  <c:v>5.9089499184033292</c:v>
                </c:pt>
                <c:pt idx="40">
                  <c:v>5.8657667932933419</c:v>
                </c:pt>
                <c:pt idx="41">
                  <c:v>5.8869975307816675</c:v>
                </c:pt>
                <c:pt idx="42">
                  <c:v>5.8134396930946028</c:v>
                </c:pt>
                <c:pt idx="43">
                  <c:v>5.7902844525421573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B-4C7E-822A-34C8B32D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31354624"/>
        <c:axId val="131356160"/>
      </c:barChart>
      <c:lineChart>
        <c:grouping val="standard"/>
        <c:varyColors val="0"/>
        <c:ser>
          <c:idx val="0"/>
          <c:order val="0"/>
          <c:tx>
            <c:strRef>
              <c:f>'4. ábra'!$A$6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'4.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'4. ábra'!$C$6:$AT$6</c:f>
              <c:numCache>
                <c:formatCode>0.0</c:formatCode>
                <c:ptCount val="44"/>
                <c:pt idx="0">
                  <c:v>0.54181666549712093</c:v>
                </c:pt>
                <c:pt idx="1">
                  <c:v>0.60643169212647607</c:v>
                </c:pt>
                <c:pt idx="2">
                  <c:v>0.2752706092895193</c:v>
                </c:pt>
                <c:pt idx="3">
                  <c:v>0.35608884718687805</c:v>
                </c:pt>
                <c:pt idx="4">
                  <c:v>0.72679838683468978</c:v>
                </c:pt>
                <c:pt idx="5">
                  <c:v>1.6935371036270654</c:v>
                </c:pt>
                <c:pt idx="6">
                  <c:v>3.0581105509819571</c:v>
                </c:pt>
                <c:pt idx="7">
                  <c:v>4.0258901273279228</c:v>
                </c:pt>
                <c:pt idx="8">
                  <c:v>4.7176006218686268</c:v>
                </c:pt>
                <c:pt idx="9">
                  <c:v>4.8649120715383871</c:v>
                </c:pt>
                <c:pt idx="10">
                  <c:v>4.9020150649703922</c:v>
                </c:pt>
                <c:pt idx="11">
                  <c:v>5.3187673858858453</c:v>
                </c:pt>
                <c:pt idx="12">
                  <c:v>5.6225879273783921</c:v>
                </c:pt>
                <c:pt idx="13">
                  <c:v>5.7690135822310378</c:v>
                </c:pt>
                <c:pt idx="14">
                  <c:v>6.0740321547936738</c:v>
                </c:pt>
                <c:pt idx="15">
                  <c:v>6.1180568107439672</c:v>
                </c:pt>
                <c:pt idx="16">
                  <c:v>6.0140983723546384</c:v>
                </c:pt>
                <c:pt idx="17">
                  <c:v>6.4294551489438314</c:v>
                </c:pt>
                <c:pt idx="18">
                  <c:v>6.9515385942183876</c:v>
                </c:pt>
                <c:pt idx="19">
                  <c:v>6.7613710087916203</c:v>
                </c:pt>
                <c:pt idx="20">
                  <c:v>7.0241828150195129</c:v>
                </c:pt>
                <c:pt idx="21">
                  <c:v>6.6988945369366242</c:v>
                </c:pt>
                <c:pt idx="22">
                  <c:v>6.8927401462025664</c:v>
                </c:pt>
                <c:pt idx="23">
                  <c:v>6.9634076150879034</c:v>
                </c:pt>
                <c:pt idx="24">
                  <c:v>7.0373831856927129</c:v>
                </c:pt>
                <c:pt idx="25">
                  <c:v>6.639529161357526</c:v>
                </c:pt>
                <c:pt idx="26">
                  <c:v>6.3401947425926917</c:v>
                </c:pt>
                <c:pt idx="27">
                  <c:v>6.3773608473236827</c:v>
                </c:pt>
                <c:pt idx="28">
                  <c:v>6.9112259651971319</c:v>
                </c:pt>
                <c:pt idx="29">
                  <c:v>7.4043821827261365</c:v>
                </c:pt>
                <c:pt idx="30">
                  <c:v>7.5969335078106894</c:v>
                </c:pt>
                <c:pt idx="31">
                  <c:v>8.0943625499576939</c:v>
                </c:pt>
                <c:pt idx="32">
                  <c:v>8.2020886490725697</c:v>
                </c:pt>
                <c:pt idx="33">
                  <c:v>9.2666678682601322</c:v>
                </c:pt>
                <c:pt idx="34">
                  <c:v>9.8922560677608331</c:v>
                </c:pt>
                <c:pt idx="35">
                  <c:v>9.9814296075767857</c:v>
                </c:pt>
                <c:pt idx="36">
                  <c:v>9.1996671486263466</c:v>
                </c:pt>
                <c:pt idx="37">
                  <c:v>8.7973917327336491</c:v>
                </c:pt>
                <c:pt idx="38">
                  <c:v>7.9435658157276183</c:v>
                </c:pt>
                <c:pt idx="39">
                  <c:v>7.4483265662560054</c:v>
                </c:pt>
                <c:pt idx="40">
                  <c:v>7.1985629990563069</c:v>
                </c:pt>
                <c:pt idx="41">
                  <c:v>6.5125443059589365</c:v>
                </c:pt>
                <c:pt idx="42">
                  <c:v>5.3086100507817857</c:v>
                </c:pt>
                <c:pt idx="43">
                  <c:v>4.7293210315619589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3B-4C7E-822A-34C8B32D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8080"/>
        <c:axId val="131363968"/>
      </c:lineChart>
      <c:catAx>
        <c:axId val="13135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6160"/>
        <c:crosses val="autoZero"/>
        <c:auto val="1"/>
        <c:lblAlgn val="ctr"/>
        <c:lblOffset val="100"/>
        <c:tickLblSkip val="1"/>
        <c:noMultiLvlLbl val="0"/>
      </c:catAx>
      <c:valAx>
        <c:axId val="131356160"/>
        <c:scaling>
          <c:orientation val="minMax"/>
          <c:max val="11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4624"/>
        <c:crosses val="autoZero"/>
        <c:crossBetween val="between"/>
        <c:majorUnit val="1"/>
      </c:valAx>
      <c:catAx>
        <c:axId val="131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11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503103387125382"/>
              <c:y val="6.356851393296830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8080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53257575757576E-2"/>
          <c:y val="0.88424375"/>
          <c:w val="0.87934898989898991"/>
          <c:h val="0.1157562499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659510069444444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ábra'!$B$4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'4.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'4. ábra'!$C$4:$AT$4</c:f>
              <c:numCache>
                <c:formatCode>0.0</c:formatCode>
                <c:ptCount val="44"/>
                <c:pt idx="0">
                  <c:v>-0.3393044506315106</c:v>
                </c:pt>
                <c:pt idx="1">
                  <c:v>-0.42192758034451755</c:v>
                </c:pt>
                <c:pt idx="2">
                  <c:v>-0.90728558819150684</c:v>
                </c:pt>
                <c:pt idx="3">
                  <c:v>-0.85353246448062536</c:v>
                </c:pt>
                <c:pt idx="4">
                  <c:v>-0.52870512248277513</c:v>
                </c:pt>
                <c:pt idx="5">
                  <c:v>0.35662289777644035</c:v>
                </c:pt>
                <c:pt idx="6">
                  <c:v>1.6788484396526784</c:v>
                </c:pt>
                <c:pt idx="7">
                  <c:v>2.7806595380376833</c:v>
                </c:pt>
                <c:pt idx="8">
                  <c:v>3.0223223601404081</c:v>
                </c:pt>
                <c:pt idx="9">
                  <c:v>2.9499894917761407</c:v>
                </c:pt>
                <c:pt idx="10">
                  <c:v>2.7770122909244854</c:v>
                </c:pt>
                <c:pt idx="11">
                  <c:v>2.6449818669011429</c:v>
                </c:pt>
                <c:pt idx="12">
                  <c:v>3.0985188380470574</c:v>
                </c:pt>
                <c:pt idx="13">
                  <c:v>3.0072985679962563</c:v>
                </c:pt>
                <c:pt idx="14">
                  <c:v>3.0646681661663564</c:v>
                </c:pt>
                <c:pt idx="15">
                  <c:v>2.8805658778770638</c:v>
                </c:pt>
                <c:pt idx="16">
                  <c:v>2.4552586259097251</c:v>
                </c:pt>
                <c:pt idx="17">
                  <c:v>2.7827571430264548</c:v>
                </c:pt>
                <c:pt idx="18">
                  <c:v>3.1941298422342266</c:v>
                </c:pt>
                <c:pt idx="19">
                  <c:v>2.9464453371513288</c:v>
                </c:pt>
                <c:pt idx="20">
                  <c:v>3.1498368720530303</c:v>
                </c:pt>
                <c:pt idx="21">
                  <c:v>2.9115558147718268</c:v>
                </c:pt>
                <c:pt idx="22">
                  <c:v>2.9739492988920717</c:v>
                </c:pt>
                <c:pt idx="23">
                  <c:v>3.270938583479488</c:v>
                </c:pt>
                <c:pt idx="24">
                  <c:v>3.342405686498203</c:v>
                </c:pt>
                <c:pt idx="25">
                  <c:v>2.7607031054230684</c:v>
                </c:pt>
                <c:pt idx="26">
                  <c:v>2.298326030233389</c:v>
                </c:pt>
                <c:pt idx="27">
                  <c:v>2.0131705843805485</c:v>
                </c:pt>
                <c:pt idx="28">
                  <c:v>2.4272266822883459</c:v>
                </c:pt>
                <c:pt idx="29">
                  <c:v>2.8364475942689804</c:v>
                </c:pt>
                <c:pt idx="30">
                  <c:v>2.8782513944231947</c:v>
                </c:pt>
                <c:pt idx="31">
                  <c:v>3.6525813146052375</c:v>
                </c:pt>
                <c:pt idx="32">
                  <c:v>3.5151690615832218</c:v>
                </c:pt>
                <c:pt idx="33">
                  <c:v>4.3333217111599396</c:v>
                </c:pt>
                <c:pt idx="34">
                  <c:v>4.5669174003061803</c:v>
                </c:pt>
                <c:pt idx="35">
                  <c:v>4.0324800136777599</c:v>
                </c:pt>
                <c:pt idx="36">
                  <c:v>3.2371167068515083</c:v>
                </c:pt>
                <c:pt idx="37">
                  <c:v>2.7357626368767369</c:v>
                </c:pt>
                <c:pt idx="38">
                  <c:v>2.0034710495999621</c:v>
                </c:pt>
                <c:pt idx="39">
                  <c:v>1.5393766478526765</c:v>
                </c:pt>
                <c:pt idx="40">
                  <c:v>1.3327962057629654</c:v>
                </c:pt>
                <c:pt idx="41">
                  <c:v>0.6255467751772692</c:v>
                </c:pt>
                <c:pt idx="42">
                  <c:v>-0.50482964231281746</c:v>
                </c:pt>
                <c:pt idx="43">
                  <c:v>-1.0609634209801979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5-45EC-9F3D-9CE8BC21ACE0}"/>
            </c:ext>
          </c:extLst>
        </c:ser>
        <c:ser>
          <c:idx val="2"/>
          <c:order val="2"/>
          <c:tx>
            <c:strRef>
              <c:f>'4. ábra'!$B$5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'4.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'4. ábra'!$C$5:$AT$5</c:f>
              <c:numCache>
                <c:formatCode>0.0</c:formatCode>
                <c:ptCount val="44"/>
                <c:pt idx="0">
                  <c:v>0.88112111612863153</c:v>
                </c:pt>
                <c:pt idx="1">
                  <c:v>1.0283592724709936</c:v>
                </c:pt>
                <c:pt idx="2">
                  <c:v>1.1825561974810261</c:v>
                </c:pt>
                <c:pt idx="3">
                  <c:v>1.2096213116675034</c:v>
                </c:pt>
                <c:pt idx="4">
                  <c:v>1.2555035093174649</c:v>
                </c:pt>
                <c:pt idx="5">
                  <c:v>1.3369142058506251</c:v>
                </c:pt>
                <c:pt idx="6">
                  <c:v>1.3792621113292789</c:v>
                </c:pt>
                <c:pt idx="7">
                  <c:v>1.24523058929024</c:v>
                </c:pt>
                <c:pt idx="8">
                  <c:v>1.6952782617282183</c:v>
                </c:pt>
                <c:pt idx="9">
                  <c:v>1.9149225797622467</c:v>
                </c:pt>
                <c:pt idx="10">
                  <c:v>2.1250027740459063</c:v>
                </c:pt>
                <c:pt idx="11">
                  <c:v>2.673785518984702</c:v>
                </c:pt>
                <c:pt idx="12">
                  <c:v>2.5240690893313347</c:v>
                </c:pt>
                <c:pt idx="13">
                  <c:v>2.7617150142347815</c:v>
                </c:pt>
                <c:pt idx="14">
                  <c:v>3.0093639886273174</c:v>
                </c:pt>
                <c:pt idx="15">
                  <c:v>3.2374909328669035</c:v>
                </c:pt>
                <c:pt idx="16">
                  <c:v>3.5588397464449133</c:v>
                </c:pt>
                <c:pt idx="17">
                  <c:v>3.6466980059173766</c:v>
                </c:pt>
                <c:pt idx="18">
                  <c:v>3.7574087519841615</c:v>
                </c:pt>
                <c:pt idx="19">
                  <c:v>3.8149256716402915</c:v>
                </c:pt>
                <c:pt idx="20">
                  <c:v>3.874345942966483</c:v>
                </c:pt>
                <c:pt idx="21">
                  <c:v>3.7873387221647978</c:v>
                </c:pt>
                <c:pt idx="22">
                  <c:v>3.9187908473104951</c:v>
                </c:pt>
                <c:pt idx="23">
                  <c:v>3.6924690316084154</c:v>
                </c:pt>
                <c:pt idx="24">
                  <c:v>3.6949774991945099</c:v>
                </c:pt>
                <c:pt idx="25">
                  <c:v>3.8788260559344581</c:v>
                </c:pt>
                <c:pt idx="26">
                  <c:v>4.0418687123593022</c:v>
                </c:pt>
                <c:pt idx="27">
                  <c:v>4.3641902629431337</c:v>
                </c:pt>
                <c:pt idx="28">
                  <c:v>4.483999282908786</c:v>
                </c:pt>
                <c:pt idx="29">
                  <c:v>4.5679345884571561</c:v>
                </c:pt>
                <c:pt idx="30">
                  <c:v>4.7186821133874943</c:v>
                </c:pt>
                <c:pt idx="31">
                  <c:v>4.4417812353524564</c:v>
                </c:pt>
                <c:pt idx="32">
                  <c:v>4.6869195874893483</c:v>
                </c:pt>
                <c:pt idx="33">
                  <c:v>4.9333461571001926</c:v>
                </c:pt>
                <c:pt idx="34">
                  <c:v>5.3253386674546519</c:v>
                </c:pt>
                <c:pt idx="35">
                  <c:v>5.9489495938990258</c:v>
                </c:pt>
                <c:pt idx="36">
                  <c:v>5.9625504417748383</c:v>
                </c:pt>
                <c:pt idx="37">
                  <c:v>6.0616290958569126</c:v>
                </c:pt>
                <c:pt idx="38">
                  <c:v>5.9400947661276557</c:v>
                </c:pt>
                <c:pt idx="39">
                  <c:v>5.9089499184033292</c:v>
                </c:pt>
                <c:pt idx="40">
                  <c:v>5.8657667932933419</c:v>
                </c:pt>
                <c:pt idx="41">
                  <c:v>5.8869975307816675</c:v>
                </c:pt>
                <c:pt idx="42">
                  <c:v>5.8134396930946028</c:v>
                </c:pt>
                <c:pt idx="43">
                  <c:v>5.7902844525421573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5-45EC-9F3D-9CE8BC21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31354624"/>
        <c:axId val="131356160"/>
      </c:barChart>
      <c:lineChart>
        <c:grouping val="standard"/>
        <c:varyColors val="0"/>
        <c:ser>
          <c:idx val="0"/>
          <c:order val="0"/>
          <c:tx>
            <c:strRef>
              <c:f>'4. ábra'!$B$6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'4.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'4. ábra'!$C$6:$AT$6</c:f>
              <c:numCache>
                <c:formatCode>0.0</c:formatCode>
                <c:ptCount val="44"/>
                <c:pt idx="0">
                  <c:v>0.54181666549712093</c:v>
                </c:pt>
                <c:pt idx="1">
                  <c:v>0.60643169212647607</c:v>
                </c:pt>
                <c:pt idx="2">
                  <c:v>0.2752706092895193</c:v>
                </c:pt>
                <c:pt idx="3">
                  <c:v>0.35608884718687805</c:v>
                </c:pt>
                <c:pt idx="4">
                  <c:v>0.72679838683468978</c:v>
                </c:pt>
                <c:pt idx="5">
                  <c:v>1.6935371036270654</c:v>
                </c:pt>
                <c:pt idx="6">
                  <c:v>3.0581105509819571</c:v>
                </c:pt>
                <c:pt idx="7">
                  <c:v>4.0258901273279228</c:v>
                </c:pt>
                <c:pt idx="8">
                  <c:v>4.7176006218686268</c:v>
                </c:pt>
                <c:pt idx="9">
                  <c:v>4.8649120715383871</c:v>
                </c:pt>
                <c:pt idx="10">
                  <c:v>4.9020150649703922</c:v>
                </c:pt>
                <c:pt idx="11">
                  <c:v>5.3187673858858453</c:v>
                </c:pt>
                <c:pt idx="12">
                  <c:v>5.6225879273783921</c:v>
                </c:pt>
                <c:pt idx="13">
                  <c:v>5.7690135822310378</c:v>
                </c:pt>
                <c:pt idx="14">
                  <c:v>6.0740321547936738</c:v>
                </c:pt>
                <c:pt idx="15">
                  <c:v>6.1180568107439672</c:v>
                </c:pt>
                <c:pt idx="16">
                  <c:v>6.0140983723546384</c:v>
                </c:pt>
                <c:pt idx="17">
                  <c:v>6.4294551489438314</c:v>
                </c:pt>
                <c:pt idx="18">
                  <c:v>6.9515385942183876</c:v>
                </c:pt>
                <c:pt idx="19">
                  <c:v>6.7613710087916203</c:v>
                </c:pt>
                <c:pt idx="20">
                  <c:v>7.0241828150195129</c:v>
                </c:pt>
                <c:pt idx="21">
                  <c:v>6.6988945369366242</c:v>
                </c:pt>
                <c:pt idx="22">
                  <c:v>6.8927401462025664</c:v>
                </c:pt>
                <c:pt idx="23">
                  <c:v>6.9634076150879034</c:v>
                </c:pt>
                <c:pt idx="24">
                  <c:v>7.0373831856927129</c:v>
                </c:pt>
                <c:pt idx="25">
                  <c:v>6.639529161357526</c:v>
                </c:pt>
                <c:pt idx="26">
                  <c:v>6.3401947425926917</c:v>
                </c:pt>
                <c:pt idx="27">
                  <c:v>6.3773608473236827</c:v>
                </c:pt>
                <c:pt idx="28">
                  <c:v>6.9112259651971319</c:v>
                </c:pt>
                <c:pt idx="29">
                  <c:v>7.4043821827261365</c:v>
                </c:pt>
                <c:pt idx="30">
                  <c:v>7.5969335078106894</c:v>
                </c:pt>
                <c:pt idx="31">
                  <c:v>8.0943625499576939</c:v>
                </c:pt>
                <c:pt idx="32">
                  <c:v>8.2020886490725697</c:v>
                </c:pt>
                <c:pt idx="33">
                  <c:v>9.2666678682601322</c:v>
                </c:pt>
                <c:pt idx="34">
                  <c:v>9.8922560677608331</c:v>
                </c:pt>
                <c:pt idx="35">
                  <c:v>9.9814296075767857</c:v>
                </c:pt>
                <c:pt idx="36">
                  <c:v>9.1996671486263466</c:v>
                </c:pt>
                <c:pt idx="37">
                  <c:v>8.7973917327336491</c:v>
                </c:pt>
                <c:pt idx="38">
                  <c:v>7.9435658157276183</c:v>
                </c:pt>
                <c:pt idx="39">
                  <c:v>7.4483265662560054</c:v>
                </c:pt>
                <c:pt idx="40">
                  <c:v>7.1985629990563069</c:v>
                </c:pt>
                <c:pt idx="41">
                  <c:v>6.5125443059589365</c:v>
                </c:pt>
                <c:pt idx="42">
                  <c:v>5.3086100507817857</c:v>
                </c:pt>
                <c:pt idx="43">
                  <c:v>4.7293210315619589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25-45EC-9F3D-9CE8BC21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8080"/>
        <c:axId val="131363968"/>
      </c:lineChart>
      <c:catAx>
        <c:axId val="13135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6160"/>
        <c:crosses val="autoZero"/>
        <c:auto val="1"/>
        <c:lblAlgn val="ctr"/>
        <c:lblOffset val="100"/>
        <c:tickLblSkip val="1"/>
        <c:noMultiLvlLbl val="0"/>
      </c:catAx>
      <c:valAx>
        <c:axId val="131356160"/>
        <c:scaling>
          <c:orientation val="minMax"/>
          <c:max val="11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4624"/>
        <c:crosses val="autoZero"/>
        <c:crossBetween val="between"/>
        <c:majorUnit val="1"/>
      </c:valAx>
      <c:catAx>
        <c:axId val="131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11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494793909761089"/>
              <c:y val="6.356851393296830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8080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095595159209016"/>
          <c:w val="1"/>
          <c:h val="0.1157562499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6911520532214877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'5. ábra'!$A$5</c:f>
              <c:strCache>
                <c:ptCount val="1"/>
                <c:pt idx="0">
                  <c:v>Áruegyenleg (jobb tengely)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'5.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'5. ábra'!$C$5:$AT$5</c:f>
              <c:numCache>
                <c:formatCode>0.0</c:formatCode>
                <c:ptCount val="44"/>
                <c:pt idx="0">
                  <c:v>-0.3393044506315106</c:v>
                </c:pt>
                <c:pt idx="1">
                  <c:v>-0.42192758034451755</c:v>
                </c:pt>
                <c:pt idx="2">
                  <c:v>-0.90728558819150684</c:v>
                </c:pt>
                <c:pt idx="3">
                  <c:v>-0.85353246448062536</c:v>
                </c:pt>
                <c:pt idx="4">
                  <c:v>-0.52870512248277513</c:v>
                </c:pt>
                <c:pt idx="5">
                  <c:v>0.35662289777644035</c:v>
                </c:pt>
                <c:pt idx="6">
                  <c:v>1.6788484396526784</c:v>
                </c:pt>
                <c:pt idx="7">
                  <c:v>2.7806595380376833</c:v>
                </c:pt>
                <c:pt idx="8">
                  <c:v>3.0223223601404081</c:v>
                </c:pt>
                <c:pt idx="9">
                  <c:v>2.9499894917761407</c:v>
                </c:pt>
                <c:pt idx="10">
                  <c:v>2.7770122909244854</c:v>
                </c:pt>
                <c:pt idx="11">
                  <c:v>2.6449818669011429</c:v>
                </c:pt>
                <c:pt idx="12">
                  <c:v>3.0985188380470574</c:v>
                </c:pt>
                <c:pt idx="13">
                  <c:v>3.0072985679962563</c:v>
                </c:pt>
                <c:pt idx="14">
                  <c:v>3.0646681661663564</c:v>
                </c:pt>
                <c:pt idx="15">
                  <c:v>2.8805658778770638</c:v>
                </c:pt>
                <c:pt idx="16">
                  <c:v>2.4552586259097251</c:v>
                </c:pt>
                <c:pt idx="17">
                  <c:v>2.7827571430264548</c:v>
                </c:pt>
                <c:pt idx="18">
                  <c:v>3.1941298422342266</c:v>
                </c:pt>
                <c:pt idx="19">
                  <c:v>2.9464453371513288</c:v>
                </c:pt>
                <c:pt idx="20">
                  <c:v>3.1498368720530303</c:v>
                </c:pt>
                <c:pt idx="21">
                  <c:v>2.9115558147718268</c:v>
                </c:pt>
                <c:pt idx="22">
                  <c:v>2.9739492988920717</c:v>
                </c:pt>
                <c:pt idx="23">
                  <c:v>3.270938583479488</c:v>
                </c:pt>
                <c:pt idx="24">
                  <c:v>3.342405686498203</c:v>
                </c:pt>
                <c:pt idx="25">
                  <c:v>2.7607031054230684</c:v>
                </c:pt>
                <c:pt idx="26">
                  <c:v>2.298326030233389</c:v>
                </c:pt>
                <c:pt idx="27">
                  <c:v>2.0131705843805485</c:v>
                </c:pt>
                <c:pt idx="28">
                  <c:v>2.4272266822883459</c:v>
                </c:pt>
                <c:pt idx="29">
                  <c:v>2.8364475942689804</c:v>
                </c:pt>
                <c:pt idx="30">
                  <c:v>2.8782513944231947</c:v>
                </c:pt>
                <c:pt idx="31">
                  <c:v>3.6525813146052375</c:v>
                </c:pt>
                <c:pt idx="32">
                  <c:v>3.5151690615832218</c:v>
                </c:pt>
                <c:pt idx="33">
                  <c:v>4.3333217111599396</c:v>
                </c:pt>
                <c:pt idx="34">
                  <c:v>4.5669174003061803</c:v>
                </c:pt>
                <c:pt idx="35">
                  <c:v>4.0324800136777599</c:v>
                </c:pt>
                <c:pt idx="36">
                  <c:v>3.2371167068515083</c:v>
                </c:pt>
                <c:pt idx="37">
                  <c:v>2.7357626368767369</c:v>
                </c:pt>
                <c:pt idx="38">
                  <c:v>2.0034710495999621</c:v>
                </c:pt>
                <c:pt idx="39">
                  <c:v>1.5393766478526765</c:v>
                </c:pt>
                <c:pt idx="40">
                  <c:v>1.3327962057629654</c:v>
                </c:pt>
                <c:pt idx="41">
                  <c:v>0.6255467751772692</c:v>
                </c:pt>
                <c:pt idx="42">
                  <c:v>-0.50482964231281746</c:v>
                </c:pt>
                <c:pt idx="43">
                  <c:v>-1.0609634209801979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8-4FCD-A92B-587D7527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32712320"/>
        <c:axId val="132714496"/>
      </c:barChart>
      <c:lineChart>
        <c:grouping val="standard"/>
        <c:varyColors val="0"/>
        <c:ser>
          <c:idx val="0"/>
          <c:order val="0"/>
          <c:tx>
            <c:strRef>
              <c:f>'5. ábra'!$A$3</c:f>
              <c:strCache>
                <c:ptCount val="1"/>
                <c:pt idx="0">
                  <c:v>Áruexport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'5.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'5. ábra'!$C$3:$AT$3</c:f>
              <c:numCache>
                <c:formatCode>0.0</c:formatCode>
                <c:ptCount val="44"/>
                <c:pt idx="0">
                  <c:v>18.205878385913095</c:v>
                </c:pt>
                <c:pt idx="1">
                  <c:v>16.692359048436018</c:v>
                </c:pt>
                <c:pt idx="2">
                  <c:v>9.8418404971413338</c:v>
                </c:pt>
                <c:pt idx="3">
                  <c:v>-3.2362586565656954</c:v>
                </c:pt>
                <c:pt idx="4">
                  <c:v>-27.206640470107075</c:v>
                </c:pt>
                <c:pt idx="5">
                  <c:v>-27.057221902628569</c:v>
                </c:pt>
                <c:pt idx="6">
                  <c:v>-20.688438502017107</c:v>
                </c:pt>
                <c:pt idx="7">
                  <c:v>-7.3558656794556185</c:v>
                </c:pt>
                <c:pt idx="8">
                  <c:v>11.712849943500885</c:v>
                </c:pt>
                <c:pt idx="9">
                  <c:v>18.517599906586213</c:v>
                </c:pt>
                <c:pt idx="10">
                  <c:v>17.98370982234681</c:v>
                </c:pt>
                <c:pt idx="11">
                  <c:v>16.958150344526388</c:v>
                </c:pt>
                <c:pt idx="12">
                  <c:v>21.812480094468413</c:v>
                </c:pt>
                <c:pt idx="13">
                  <c:v>10.144812072130648</c:v>
                </c:pt>
                <c:pt idx="14">
                  <c:v>4.8787344531349817</c:v>
                </c:pt>
                <c:pt idx="15">
                  <c:v>-0.27216770553984304</c:v>
                </c:pt>
                <c:pt idx="16">
                  <c:v>-3.7616839971991567</c:v>
                </c:pt>
                <c:pt idx="17">
                  <c:v>-1.7465274686123422</c:v>
                </c:pt>
                <c:pt idx="18">
                  <c:v>-0.90602364436533378</c:v>
                </c:pt>
                <c:pt idx="19">
                  <c:v>-3.7456842245669861</c:v>
                </c:pt>
                <c:pt idx="20">
                  <c:v>-2.9571280375264593</c:v>
                </c:pt>
                <c:pt idx="21">
                  <c:v>0.10923267367121525</c:v>
                </c:pt>
                <c:pt idx="22">
                  <c:v>0.69995363479658579</c:v>
                </c:pt>
                <c:pt idx="23">
                  <c:v>3.7610132109008276</c:v>
                </c:pt>
                <c:pt idx="24">
                  <c:v>6.7905384116926797</c:v>
                </c:pt>
                <c:pt idx="25">
                  <c:v>4.8458318740735962</c:v>
                </c:pt>
                <c:pt idx="26">
                  <c:v>4.1928735387118934</c:v>
                </c:pt>
                <c:pt idx="27">
                  <c:v>4.6579030587270864</c:v>
                </c:pt>
                <c:pt idx="28">
                  <c:v>5.4339030972902549</c:v>
                </c:pt>
                <c:pt idx="29">
                  <c:v>6.7299898886422653</c:v>
                </c:pt>
                <c:pt idx="30">
                  <c:v>5.1220951015104959</c:v>
                </c:pt>
                <c:pt idx="31">
                  <c:v>7.8498544130179511</c:v>
                </c:pt>
                <c:pt idx="32">
                  <c:v>1.1971553466928953</c:v>
                </c:pt>
                <c:pt idx="33">
                  <c:v>5.0001173519079032</c:v>
                </c:pt>
                <c:pt idx="34">
                  <c:v>2.3732395799304271</c:v>
                </c:pt>
                <c:pt idx="35">
                  <c:v>-0.19882970716548698</c:v>
                </c:pt>
                <c:pt idx="36">
                  <c:v>10.075658359471504</c:v>
                </c:pt>
                <c:pt idx="37">
                  <c:v>6.0430206390346513</c:v>
                </c:pt>
                <c:pt idx="38">
                  <c:v>5.330629391480727</c:v>
                </c:pt>
                <c:pt idx="39">
                  <c:v>5.9036551575538709</c:v>
                </c:pt>
                <c:pt idx="40">
                  <c:v>3.5609627118057716</c:v>
                </c:pt>
                <c:pt idx="41">
                  <c:v>5.1086245632253195</c:v>
                </c:pt>
                <c:pt idx="42">
                  <c:v>0.66252083339794865</c:v>
                </c:pt>
                <c:pt idx="43">
                  <c:v>7.3493723587346551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8-4FCD-A92B-587D75278C43}"/>
            </c:ext>
          </c:extLst>
        </c:ser>
        <c:ser>
          <c:idx val="1"/>
          <c:order val="1"/>
          <c:tx>
            <c:strRef>
              <c:f>'5. ábra'!$A$4</c:f>
              <c:strCache>
                <c:ptCount val="1"/>
                <c:pt idx="0">
                  <c:v>Áruimport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'5.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'5. ábra'!$C$4:$AT$4</c:f>
              <c:numCache>
                <c:formatCode>0.0</c:formatCode>
                <c:ptCount val="44"/>
                <c:pt idx="0">
                  <c:v>17.750150710961748</c:v>
                </c:pt>
                <c:pt idx="1">
                  <c:v>17.174595486695594</c:v>
                </c:pt>
                <c:pt idx="2">
                  <c:v>13.102777035914443</c:v>
                </c:pt>
                <c:pt idx="3">
                  <c:v>-3.5519344503932189</c:v>
                </c:pt>
                <c:pt idx="4">
                  <c:v>-29.153340510322963</c:v>
                </c:pt>
                <c:pt idx="5">
                  <c:v>-31.55219521001105</c:v>
                </c:pt>
                <c:pt idx="6">
                  <c:v>-26.747990136548736</c:v>
                </c:pt>
                <c:pt idx="7">
                  <c:v>-13.385081088319311</c:v>
                </c:pt>
                <c:pt idx="8">
                  <c:v>9.6926211024503459</c:v>
                </c:pt>
                <c:pt idx="9">
                  <c:v>19.687767070969514</c:v>
                </c:pt>
                <c:pt idx="10">
                  <c:v>20.11117605652683</c:v>
                </c:pt>
                <c:pt idx="11">
                  <c:v>18.833255584794912</c:v>
                </c:pt>
                <c:pt idx="12">
                  <c:v>19.45197486352626</c:v>
                </c:pt>
                <c:pt idx="13">
                  <c:v>10.859057101149986</c:v>
                </c:pt>
                <c:pt idx="14">
                  <c:v>4.379388860199839</c:v>
                </c:pt>
                <c:pt idx="15">
                  <c:v>1.0194024007534921</c:v>
                </c:pt>
                <c:pt idx="16">
                  <c:v>-1.2502629675719277</c:v>
                </c:pt>
                <c:pt idx="17">
                  <c:v>-3.3857925853545936</c:v>
                </c:pt>
                <c:pt idx="18">
                  <c:v>-3.2454334258342925</c:v>
                </c:pt>
                <c:pt idx="19">
                  <c:v>-2.7949740711860045</c:v>
                </c:pt>
                <c:pt idx="20">
                  <c:v>-4.4261184857020481</c:v>
                </c:pt>
                <c:pt idx="21">
                  <c:v>1.3529146380121517</c:v>
                </c:pt>
                <c:pt idx="22">
                  <c:v>0.36741794104710834</c:v>
                </c:pt>
                <c:pt idx="23">
                  <c:v>2.0121116323620072</c:v>
                </c:pt>
                <c:pt idx="24">
                  <c:v>6.4840969368261625</c:v>
                </c:pt>
                <c:pt idx="25">
                  <c:v>8.4454182592772753</c:v>
                </c:pt>
                <c:pt idx="26">
                  <c:v>7.2473463620671197</c:v>
                </c:pt>
                <c:pt idx="27">
                  <c:v>6.4502623404721078</c:v>
                </c:pt>
                <c:pt idx="28">
                  <c:v>3.0078652346838339</c:v>
                </c:pt>
                <c:pt idx="29">
                  <c:v>4.2091902479170358</c:v>
                </c:pt>
                <c:pt idx="30">
                  <c:v>4.855602394520858</c:v>
                </c:pt>
                <c:pt idx="31">
                  <c:v>3.111408786279668</c:v>
                </c:pt>
                <c:pt idx="32">
                  <c:v>2.0366025908530503</c:v>
                </c:pt>
                <c:pt idx="33">
                  <c:v>0.21336869187287277</c:v>
                </c:pt>
                <c:pt idx="34">
                  <c:v>0.79659876373963812</c:v>
                </c:pt>
                <c:pt idx="35">
                  <c:v>2.8215679657105568</c:v>
                </c:pt>
                <c:pt idx="36">
                  <c:v>15.411133872653053</c:v>
                </c:pt>
                <c:pt idx="37">
                  <c:v>9.2556419542935373</c:v>
                </c:pt>
                <c:pt idx="38">
                  <c:v>9.9232246544642493</c:v>
                </c:pt>
                <c:pt idx="39">
                  <c:v>8.7990599330072286</c:v>
                </c:pt>
                <c:pt idx="40">
                  <c:v>4.6969558534654823</c:v>
                </c:pt>
                <c:pt idx="41">
                  <c:v>9.5969057755785911</c:v>
                </c:pt>
                <c:pt idx="42">
                  <c:v>7.7542963551448025</c:v>
                </c:pt>
                <c:pt idx="43">
                  <c:v>10.901205144841114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8-4FCD-A92B-587D7527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7728"/>
        <c:axId val="132710784"/>
      </c:lineChart>
      <c:catAx>
        <c:axId val="13309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0784"/>
        <c:crosses val="autoZero"/>
        <c:auto val="1"/>
        <c:lblAlgn val="ctr"/>
        <c:lblOffset val="100"/>
        <c:tickLblSkip val="1"/>
        <c:noMultiLvlLbl val="0"/>
      </c:catAx>
      <c:valAx>
        <c:axId val="132710784"/>
        <c:scaling>
          <c:orientation val="minMax"/>
          <c:max val="30"/>
          <c:min val="-3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097728"/>
        <c:crosses val="autoZero"/>
        <c:crossBetween val="between"/>
        <c:majorUnit val="5"/>
      </c:valAx>
      <c:catAx>
        <c:axId val="1327123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84787069642536"/>
              <c:y val="1.214034108743417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2714496"/>
        <c:crosses val="autoZero"/>
        <c:auto val="1"/>
        <c:lblAlgn val="ctr"/>
        <c:lblOffset val="100"/>
        <c:noMultiLvlLbl val="0"/>
      </c:catAx>
      <c:valAx>
        <c:axId val="132714496"/>
        <c:scaling>
          <c:orientation val="minMax"/>
          <c:max val="6"/>
          <c:min val="-7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2320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0416428996147779E-2"/>
          <c:y val="0.88072604691204048"/>
          <c:w val="0.88571978059786849"/>
          <c:h val="0.1192739530879597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310963</xdr:colOff>
      <xdr:row>9</xdr:row>
      <xdr:rowOff>84045</xdr:rowOff>
    </xdr:from>
    <xdr:to>
      <xdr:col>21</xdr:col>
      <xdr:colOff>191088</xdr:colOff>
      <xdr:row>28</xdr:row>
      <xdr:rowOff>55745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E50F20C-66EA-4770-A9C3-4B2DCC557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647700</xdr:colOff>
      <xdr:row>10</xdr:row>
      <xdr:rowOff>133350</xdr:rowOff>
    </xdr:from>
    <xdr:to>
      <xdr:col>29</xdr:col>
      <xdr:colOff>251600</xdr:colOff>
      <xdr:row>29</xdr:row>
      <xdr:rowOff>105050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D6240AC-F3E5-46F3-9FAA-84B1B1789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438150</xdr:colOff>
      <xdr:row>3</xdr:row>
      <xdr:rowOff>133350</xdr:rowOff>
    </xdr:from>
    <xdr:to>
      <xdr:col>53</xdr:col>
      <xdr:colOff>118250</xdr:colOff>
      <xdr:row>22</xdr:row>
      <xdr:rowOff>105050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C474F921-CCFC-4037-93EC-50ECEDA08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0</xdr:colOff>
      <xdr:row>23</xdr:row>
      <xdr:rowOff>0</xdr:rowOff>
    </xdr:from>
    <xdr:to>
      <xdr:col>53</xdr:col>
      <xdr:colOff>289700</xdr:colOff>
      <xdr:row>41</xdr:row>
      <xdr:rowOff>124100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B96E0D6-9270-475C-AC56-0BC3FD0DB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238125</xdr:colOff>
      <xdr:row>2</xdr:row>
      <xdr:rowOff>66675</xdr:rowOff>
    </xdr:from>
    <xdr:to>
      <xdr:col>21</xdr:col>
      <xdr:colOff>527825</xdr:colOff>
      <xdr:row>21</xdr:row>
      <xdr:rowOff>38375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6CF593C-8A64-4966-9672-F0BEC272F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314325</xdr:colOff>
      <xdr:row>22</xdr:row>
      <xdr:rowOff>123825</xdr:rowOff>
    </xdr:from>
    <xdr:to>
      <xdr:col>21</xdr:col>
      <xdr:colOff>604025</xdr:colOff>
      <xdr:row>41</xdr:row>
      <xdr:rowOff>95525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54B8DA27-CF61-41EB-B612-98F4AE017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509587</xdr:colOff>
      <xdr:row>13</xdr:row>
      <xdr:rowOff>47624</xdr:rowOff>
    </xdr:from>
    <xdr:to>
      <xdr:col>13</xdr:col>
      <xdr:colOff>189687</xdr:colOff>
      <xdr:row>32</xdr:row>
      <xdr:rowOff>19324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3AAA59C-1BB3-4A8E-A7FB-AAAD749A7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32</xdr:row>
      <xdr:rowOff>114300</xdr:rowOff>
    </xdr:from>
    <xdr:to>
      <xdr:col>13</xdr:col>
      <xdr:colOff>451625</xdr:colOff>
      <xdr:row>51</xdr:row>
      <xdr:rowOff>86000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4F1D42B-194E-44DD-A508-4B65CF90B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540781</xdr:colOff>
      <xdr:row>8</xdr:row>
      <xdr:rowOff>31990</xdr:rowOff>
    </xdr:from>
    <xdr:to>
      <xdr:col>18</xdr:col>
      <xdr:colOff>465406</xdr:colOff>
      <xdr:row>27</xdr:row>
      <xdr:rowOff>3690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A4632E5-B5C2-4905-A454-F288795A9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650452</xdr:colOff>
      <xdr:row>8</xdr:row>
      <xdr:rowOff>54898</xdr:rowOff>
    </xdr:from>
    <xdr:to>
      <xdr:col>24</xdr:col>
      <xdr:colOff>565552</xdr:colOff>
      <xdr:row>27</xdr:row>
      <xdr:rowOff>26598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4186A73-239E-4727-987A-74AFBC47F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523875</xdr:colOff>
      <xdr:row>5</xdr:row>
      <xdr:rowOff>147636</xdr:rowOff>
    </xdr:from>
    <xdr:to>
      <xdr:col>44</xdr:col>
      <xdr:colOff>203975</xdr:colOff>
      <xdr:row>24</xdr:row>
      <xdr:rowOff>119336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E428AC4-A85D-4FBD-959A-F52560862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0</xdr:colOff>
      <xdr:row>26</xdr:row>
      <xdr:rowOff>0</xdr:rowOff>
    </xdr:from>
    <xdr:to>
      <xdr:col>44</xdr:col>
      <xdr:colOff>289700</xdr:colOff>
      <xdr:row>44</xdr:row>
      <xdr:rowOff>124100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00C9DA2-910B-4F0B-8895-66A4CE529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1519671" y="1885950"/>
    <xdr:ext cx="3947300" cy="28673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8F152AB-BDC0-4C05-BBB8-7DFF1EA983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991225" y="1876425"/>
    <xdr:ext cx="3947300" cy="28673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6412A92-2C1A-4B8D-A7D3-CEEA296E99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395816</xdr:colOff>
      <xdr:row>9</xdr:row>
      <xdr:rowOff>93134</xdr:rowOff>
    </xdr:from>
    <xdr:to>
      <xdr:col>44</xdr:col>
      <xdr:colOff>399766</xdr:colOff>
      <xdr:row>28</xdr:row>
      <xdr:rowOff>64834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B9B1730C-FF84-4839-A182-4CCD95C64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0</xdr:colOff>
      <xdr:row>10</xdr:row>
      <xdr:rowOff>0</xdr:rowOff>
    </xdr:from>
    <xdr:to>
      <xdr:col>53</xdr:col>
      <xdr:colOff>346850</xdr:colOff>
      <xdr:row>28</xdr:row>
      <xdr:rowOff>124100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C329B1DA-119B-417E-AF1C-A563CB25B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290513</xdr:colOff>
      <xdr:row>10</xdr:row>
      <xdr:rowOff>38098</xdr:rowOff>
    </xdr:from>
    <xdr:to>
      <xdr:col>13</xdr:col>
      <xdr:colOff>294463</xdr:colOff>
      <xdr:row>29</xdr:row>
      <xdr:rowOff>9798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3A4A453-75C8-4DBF-8C04-89DD52DF5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11</xdr:row>
      <xdr:rowOff>0</xdr:rowOff>
    </xdr:from>
    <xdr:to>
      <xdr:col>22</xdr:col>
      <xdr:colOff>3950</xdr:colOff>
      <xdr:row>29</xdr:row>
      <xdr:rowOff>124100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41D610E-BB05-4F65-B235-3FA9A08DB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238125</xdr:colOff>
      <xdr:row>7</xdr:row>
      <xdr:rowOff>47625</xdr:rowOff>
    </xdr:from>
    <xdr:to>
      <xdr:col>45</xdr:col>
      <xdr:colOff>242075</xdr:colOff>
      <xdr:row>26</xdr:row>
      <xdr:rowOff>19325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C4FB8DF6-1D0C-4A67-A438-FCBF6CA6F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180975</xdr:colOff>
      <xdr:row>7</xdr:row>
      <xdr:rowOff>47625</xdr:rowOff>
    </xdr:from>
    <xdr:to>
      <xdr:col>53</xdr:col>
      <xdr:colOff>470675</xdr:colOff>
      <xdr:row>26</xdr:row>
      <xdr:rowOff>19325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C23522C-4479-4407-BCD8-7DE0DB412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57150</xdr:colOff>
      <xdr:row>6</xdr:row>
      <xdr:rowOff>9525</xdr:rowOff>
    </xdr:from>
    <xdr:to>
      <xdr:col>45</xdr:col>
      <xdr:colOff>346850</xdr:colOff>
      <xdr:row>24</xdr:row>
      <xdr:rowOff>133625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F49B8384-15BB-47E3-805D-99126DEF2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371475</xdr:colOff>
      <xdr:row>6</xdr:row>
      <xdr:rowOff>9525</xdr:rowOff>
    </xdr:from>
    <xdr:to>
      <xdr:col>54</xdr:col>
      <xdr:colOff>51575</xdr:colOff>
      <xdr:row>24</xdr:row>
      <xdr:rowOff>133625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1422309A-961F-48E3-A99C-5C3ACE3F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1</xdr:row>
      <xdr:rowOff>38100</xdr:rowOff>
    </xdr:from>
    <xdr:to>
      <xdr:col>11</xdr:col>
      <xdr:colOff>527825</xdr:colOff>
      <xdr:row>20</xdr:row>
      <xdr:rowOff>9800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3E0449B9-E12E-4E05-B428-F3828546E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257175</xdr:colOff>
      <xdr:row>19</xdr:row>
      <xdr:rowOff>123825</xdr:rowOff>
    </xdr:from>
    <xdr:to>
      <xdr:col>11</xdr:col>
      <xdr:colOff>546875</xdr:colOff>
      <xdr:row>38</xdr:row>
      <xdr:rowOff>38375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39B6046-F75E-4923-9341-ED840F792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466724</xdr:colOff>
      <xdr:row>7</xdr:row>
      <xdr:rowOff>108917</xdr:rowOff>
    </xdr:from>
    <xdr:to>
      <xdr:col>42</xdr:col>
      <xdr:colOff>146824</xdr:colOff>
      <xdr:row>26</xdr:row>
      <xdr:rowOff>80617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C06AA88-A31C-40EC-A63D-BDD6E016B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99806</xdr:colOff>
      <xdr:row>7</xdr:row>
      <xdr:rowOff>85725</xdr:rowOff>
    </xdr:from>
    <xdr:to>
      <xdr:col>50</xdr:col>
      <xdr:colOff>389506</xdr:colOff>
      <xdr:row>26</xdr:row>
      <xdr:rowOff>57425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A9F46958-5A5B-4D4F-9B16-3FC8A2709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570378</xdr:colOff>
      <xdr:row>7</xdr:row>
      <xdr:rowOff>90873</xdr:rowOff>
    </xdr:from>
    <xdr:to>
      <xdr:col>44</xdr:col>
      <xdr:colOff>402878</xdr:colOff>
      <xdr:row>26</xdr:row>
      <xdr:rowOff>62573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FA2A21-99AD-4312-BCE2-1F24C7BEFA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323850</xdr:colOff>
      <xdr:row>7</xdr:row>
      <xdr:rowOff>85725</xdr:rowOff>
    </xdr:from>
    <xdr:to>
      <xdr:col>53</xdr:col>
      <xdr:colOff>3950</xdr:colOff>
      <xdr:row>26</xdr:row>
      <xdr:rowOff>57425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B9249A5-CFF7-430A-A6F5-16A74170A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0</xdr:row>
      <xdr:rowOff>476249</xdr:rowOff>
    </xdr:from>
    <xdr:to>
      <xdr:col>16</xdr:col>
      <xdr:colOff>184925</xdr:colOff>
      <xdr:row>18</xdr:row>
      <xdr:rowOff>143149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6F284E-1344-4A49-8528-2C8F81546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16</xdr:col>
      <xdr:colOff>289700</xdr:colOff>
      <xdr:row>38</xdr:row>
      <xdr:rowOff>124100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1B40876-6C36-4BD7-A21A-CB8B50168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V&#225;llalat/alapadatok_uj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Munkapiac\DATA\L&#233;tsz&#225;m\D_OMK_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FT_DEV"/>
      <sheetName val="DEV"/>
      <sheetName val="BANKHIT"/>
      <sheetName val="HIT_RESZV"/>
      <sheetName val="EGYEB"/>
      <sheetName val="NFK_MARADEK"/>
      <sheetName val="DEVIZA"/>
      <sheetName val="KULF_BELF"/>
      <sheetName val="annual_flo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S3" t="str">
            <v>2006.I.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</row>
        <row r="3">
          <cell r="AM3" t="str">
            <v>1998.I.</v>
          </cell>
        </row>
        <row r="114">
          <cell r="AM114">
            <v>120.49061217187324</v>
          </cell>
          <cell r="AN114">
            <v>124.84154904929426</v>
          </cell>
          <cell r="AO114">
            <v>256.89749367079565</v>
          </cell>
          <cell r="AP114">
            <v>180.49525967866083</v>
          </cell>
          <cell r="AQ114">
            <v>188.18613743694036</v>
          </cell>
          <cell r="AR114">
            <v>289.37439056619246</v>
          </cell>
          <cell r="AS114">
            <v>142.28124816360111</v>
          </cell>
          <cell r="AT114">
            <v>362.58988280343908</v>
          </cell>
          <cell r="AU114">
            <v>421.27725768588948</v>
          </cell>
          <cell r="AV114">
            <v>476.39587672719807</v>
          </cell>
          <cell r="AW114">
            <v>474.57691742059887</v>
          </cell>
          <cell r="AX114">
            <v>929.25917465362261</v>
          </cell>
          <cell r="AY114">
            <v>520.43669335014647</v>
          </cell>
          <cell r="AZ114">
            <v>786.07935576553427</v>
          </cell>
          <cell r="BA114">
            <v>430.86050165315737</v>
          </cell>
          <cell r="BB114">
            <v>1074.5938242280286</v>
          </cell>
          <cell r="BC114">
            <v>-430.05567758083464</v>
          </cell>
          <cell r="BD114">
            <v>644.01499855783095</v>
          </cell>
          <cell r="BE114">
            <v>-517.66751472715953</v>
          </cell>
          <cell r="BF114">
            <v>677.04780648281667</v>
          </cell>
          <cell r="BG114">
            <v>-295.94413836687693</v>
          </cell>
          <cell r="BH114">
            <v>170.98999245508486</v>
          </cell>
          <cell r="BI114">
            <v>-762.15412312629655</v>
          </cell>
          <cell r="BJ114">
            <v>1064.015767951337</v>
          </cell>
          <cell r="BK114">
            <v>140.33936984423724</v>
          </cell>
          <cell r="BL114">
            <v>658.33277975967121</v>
          </cell>
          <cell r="BM114">
            <v>801.1911010618968</v>
          </cell>
          <cell r="BN114">
            <v>127.20477054859077</v>
          </cell>
          <cell r="BO114">
            <v>-15.630357755172042</v>
          </cell>
          <cell r="BP114">
            <v>438.4090705828454</v>
          </cell>
          <cell r="BQ114">
            <v>393.74448866861019</v>
          </cell>
          <cell r="BR114">
            <v>702.139797327986</v>
          </cell>
          <cell r="BS114">
            <v>73.77078328899799</v>
          </cell>
          <cell r="BT114">
            <v>263.18454314751921</v>
          </cell>
          <cell r="BU114">
            <v>270.58591068865826</v>
          </cell>
          <cell r="BV114">
            <v>1513.001445870982</v>
          </cell>
          <cell r="BW114">
            <v>141.21019006292735</v>
          </cell>
          <cell r="BX114">
            <v>959.69249201277933</v>
          </cell>
          <cell r="BY114">
            <v>729.25048192747249</v>
          </cell>
          <cell r="BZ114">
            <v>3357.491210662924</v>
          </cell>
          <cell r="CA114">
            <v>1621.2250830005939</v>
          </cell>
          <cell r="CB114">
            <v>315.25208129261</v>
          </cell>
          <cell r="CC114">
            <v>1987.9089449324638</v>
          </cell>
          <cell r="CD114">
            <v>-424.77782299662135</v>
          </cell>
          <cell r="CE114">
            <v>432.59820576502921</v>
          </cell>
          <cell r="CF114">
            <v>691.72902343279304</v>
          </cell>
          <cell r="CG114">
            <v>-765.64751176815605</v>
          </cell>
          <cell r="CH114">
            <v>416.36447336758079</v>
          </cell>
          <cell r="CI114">
            <v>13.235586174780565</v>
          </cell>
          <cell r="CJ114">
            <v>426.29623642007243</v>
          </cell>
          <cell r="CK114">
            <v>-2365.1694422569326</v>
          </cell>
          <cell r="CL114">
            <v>116.46513974735558</v>
          </cell>
          <cell r="CM114">
            <v>-145.64721071109454</v>
          </cell>
          <cell r="CN114">
            <v>-69.021387949777107</v>
          </cell>
          <cell r="CO114">
            <v>-33.302934426203336</v>
          </cell>
          <cell r="CP114">
            <v>857.61355830361595</v>
          </cell>
          <cell r="CQ114">
            <v>-133.56834827845853</v>
          </cell>
          <cell r="CR114">
            <v>-227.14701919756419</v>
          </cell>
          <cell r="CS114">
            <v>-2586.2243766435386</v>
          </cell>
        </row>
        <row r="115">
          <cell r="AM115">
            <v>101.65015058294983</v>
          </cell>
        </row>
      </sheetData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isak Balázs" id="{CC364A26-4720-4A5A-9B1B-78254B72DF9E}" userId="S::sisakb@mnb.hu::3eddddca-494b-4ce4-80cc-e928d1a929b0" providerId="AD"/>
</personList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815B2-CA92-45DE-930C-B5BD7361B4D4}">
  <sheetPr codeName="Munka2"/>
  <dimension ref="A1:W29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W20" sqref="W20"/>
    </sheetView>
  </sheetViews>
  <sheetFormatPr defaultRowHeight="12"/>
  <cols>
    <col min="1" max="1" width="29.7109375" style="5" bestFit="1" customWidth="1"/>
    <col min="2" max="2" width="29.7109375" style="5" customWidth="1"/>
    <col min="3" max="22" width="8.7109375" style="5" bestFit="1" customWidth="1"/>
    <col min="23" max="23" width="10.28515625" style="5" bestFit="1" customWidth="1"/>
    <col min="24" max="16384" width="9.140625" style="5"/>
  </cols>
  <sheetData>
    <row r="1" spans="1:23">
      <c r="A1" s="5" t="s">
        <v>50</v>
      </c>
      <c r="C1" s="6">
        <v>36160</v>
      </c>
      <c r="D1" s="6">
        <v>36525</v>
      </c>
      <c r="E1" s="6">
        <v>36891</v>
      </c>
      <c r="F1" s="6">
        <v>37256</v>
      </c>
      <c r="G1" s="6">
        <v>37621</v>
      </c>
      <c r="H1" s="6">
        <v>37986</v>
      </c>
      <c r="I1" s="6">
        <v>38352</v>
      </c>
      <c r="J1" s="6">
        <v>38717</v>
      </c>
      <c r="K1" s="6">
        <v>39082</v>
      </c>
      <c r="L1" s="6">
        <v>39447</v>
      </c>
      <c r="M1" s="6">
        <v>39813</v>
      </c>
      <c r="N1" s="6">
        <v>40178</v>
      </c>
      <c r="O1" s="6">
        <v>40543</v>
      </c>
      <c r="P1" s="6">
        <v>40908</v>
      </c>
      <c r="Q1" s="6">
        <v>41274</v>
      </c>
      <c r="R1" s="6">
        <v>41639</v>
      </c>
      <c r="S1" s="6">
        <v>42004</v>
      </c>
      <c r="T1" s="6">
        <v>42369</v>
      </c>
      <c r="U1" s="6">
        <v>42735</v>
      </c>
      <c r="V1" s="6">
        <v>43100</v>
      </c>
      <c r="W1" s="6">
        <v>43465</v>
      </c>
    </row>
    <row r="2" spans="1:23">
      <c r="C2" s="5">
        <v>1998</v>
      </c>
      <c r="D2" s="5">
        <v>1999</v>
      </c>
      <c r="E2" s="5">
        <v>2000</v>
      </c>
      <c r="F2" s="5">
        <v>2001</v>
      </c>
      <c r="G2" s="5">
        <v>2002</v>
      </c>
      <c r="H2" s="5">
        <v>2003</v>
      </c>
      <c r="I2" s="5">
        <v>2004</v>
      </c>
      <c r="J2" s="5">
        <v>2005</v>
      </c>
      <c r="K2" s="5">
        <v>2006</v>
      </c>
      <c r="L2" s="5">
        <v>2007</v>
      </c>
      <c r="M2" s="5">
        <v>2008</v>
      </c>
      <c r="N2" s="5">
        <v>2009</v>
      </c>
      <c r="O2" s="5">
        <v>2010</v>
      </c>
      <c r="P2" s="5">
        <v>2011</v>
      </c>
      <c r="Q2" s="5">
        <v>2012</v>
      </c>
      <c r="R2" s="5">
        <v>2013</v>
      </c>
      <c r="S2" s="5">
        <v>2014</v>
      </c>
      <c r="T2" s="5">
        <v>2015</v>
      </c>
      <c r="U2" s="5">
        <v>2016</v>
      </c>
      <c r="V2" s="5">
        <v>2017</v>
      </c>
      <c r="W2" s="5">
        <v>2018</v>
      </c>
    </row>
    <row r="3" spans="1:23">
      <c r="A3" s="5" t="s">
        <v>51</v>
      </c>
      <c r="B3" s="5" t="s">
        <v>101</v>
      </c>
      <c r="C3" s="7">
        <v>0.87609781027263289</v>
      </c>
      <c r="D3" s="7">
        <v>1.0551822713064014</v>
      </c>
      <c r="E3" s="7">
        <v>1.0688384682778027</v>
      </c>
      <c r="F3" s="7">
        <v>0.62180704815151655</v>
      </c>
      <c r="G3" s="7">
        <v>0.7580632105586691</v>
      </c>
      <c r="H3" s="7">
        <v>1.0929646670566873</v>
      </c>
      <c r="I3" s="7">
        <v>1.1637140016883365</v>
      </c>
      <c r="J3" s="7">
        <v>0.80409945892188994</v>
      </c>
      <c r="K3" s="7">
        <v>0.79481676738223717</v>
      </c>
      <c r="L3" s="7">
        <v>0.81449560306155266</v>
      </c>
      <c r="M3" s="7">
        <v>0.7672996813230536</v>
      </c>
      <c r="N3" s="7">
        <v>-0.42143761510159294</v>
      </c>
      <c r="O3" s="7">
        <v>-0.61339471450428107</v>
      </c>
      <c r="P3" s="7">
        <v>-0.77731952621147304</v>
      </c>
      <c r="Q3" s="7">
        <v>-0.98405047973862148</v>
      </c>
      <c r="R3" s="7">
        <v>-1.505280929780711</v>
      </c>
      <c r="S3" s="7">
        <v>-1.1422692963888932</v>
      </c>
      <c r="T3" s="7">
        <v>-1.5150284808213914</v>
      </c>
      <c r="U3" s="7">
        <v>-1.299372638622379</v>
      </c>
      <c r="V3" s="7">
        <v>-0.92049211484061166</v>
      </c>
      <c r="W3" s="7">
        <v>-0.63873319199082712</v>
      </c>
    </row>
    <row r="4" spans="1:23">
      <c r="A4" s="5" t="s">
        <v>52</v>
      </c>
      <c r="B4" s="5" t="s">
        <v>108</v>
      </c>
      <c r="C4" s="7">
        <v>-0.82986738420574868</v>
      </c>
      <c r="D4" s="7">
        <v>-0.86209216748238959</v>
      </c>
      <c r="E4" s="7">
        <v>-0.67250650669298784</v>
      </c>
      <c r="F4" s="7">
        <v>-1.0580666990219367</v>
      </c>
      <c r="G4" s="7">
        <v>-0.97328144285739604</v>
      </c>
      <c r="H4" s="7">
        <v>-0.5934892895756958</v>
      </c>
      <c r="I4" s="7">
        <v>-0.19999466453035597</v>
      </c>
      <c r="J4" s="7">
        <v>2.9570798303071522E-2</v>
      </c>
      <c r="K4" s="7">
        <v>0.32461912472366328</v>
      </c>
      <c r="L4" s="7">
        <v>0.90056863759884642</v>
      </c>
      <c r="M4" s="7">
        <v>1.4880451162947459</v>
      </c>
      <c r="N4" s="7">
        <v>1.5945069611321032</v>
      </c>
      <c r="O4" s="7">
        <v>1.5907407898521422</v>
      </c>
      <c r="P4" s="7">
        <v>1.4014073569568295</v>
      </c>
      <c r="Q4" s="7">
        <v>1.0144899254762847</v>
      </c>
      <c r="R4" s="7">
        <v>0.41081411620503899</v>
      </c>
      <c r="S4" s="7">
        <v>0.20559235607006368</v>
      </c>
      <c r="T4" s="7">
        <v>-0.38213920760790654</v>
      </c>
      <c r="U4" s="7">
        <v>-0.76053767657686366</v>
      </c>
      <c r="V4" s="7">
        <v>-1.1276797703404626</v>
      </c>
      <c r="W4" s="7">
        <v>-1.5007003737210429</v>
      </c>
    </row>
    <row r="5" spans="1:23">
      <c r="A5" s="5" t="s">
        <v>54</v>
      </c>
      <c r="B5" s="5" t="s">
        <v>109</v>
      </c>
      <c r="C5" s="7">
        <v>-1.4011277292945103</v>
      </c>
      <c r="D5" s="7">
        <v>-1.5142375512966031</v>
      </c>
      <c r="E5" s="7">
        <v>-0.92658770463967022</v>
      </c>
      <c r="F5" s="7">
        <v>-0.76559148115019349</v>
      </c>
      <c r="G5" s="7">
        <v>-0.57972446507588016</v>
      </c>
      <c r="H5" s="7">
        <v>0.31845257254220344</v>
      </c>
      <c r="I5" s="7">
        <v>1.7049059678293095</v>
      </c>
      <c r="J5" s="7">
        <v>1.119327244264003</v>
      </c>
      <c r="K5" s="7">
        <v>0.94447093594257381</v>
      </c>
      <c r="L5" s="7">
        <v>2.3369716938699767</v>
      </c>
      <c r="M5" s="7">
        <v>0.93295800463237433</v>
      </c>
      <c r="N5" s="7">
        <v>0.30510525793725035</v>
      </c>
      <c r="O5" s="7">
        <v>0.64360189218895691</v>
      </c>
      <c r="P5" s="7">
        <v>0.2031379034391847</v>
      </c>
      <c r="Q5" s="7">
        <v>-0.17089678004056427</v>
      </c>
      <c r="R5" s="7">
        <v>-0.19258566476793584</v>
      </c>
      <c r="S5" s="7">
        <v>-0.78639867220611115</v>
      </c>
      <c r="T5" s="7">
        <v>-0.51786991062175358</v>
      </c>
      <c r="U5" s="7">
        <v>-0.38726501987129641</v>
      </c>
      <c r="V5" s="7">
        <v>-0.52239069423280737</v>
      </c>
      <c r="W5" s="7">
        <v>-0.74425579944850118</v>
      </c>
    </row>
    <row r="6" spans="1:23">
      <c r="A6" s="5" t="s">
        <v>53</v>
      </c>
      <c r="B6" s="5" t="s">
        <v>110</v>
      </c>
      <c r="C6" s="7">
        <v>-1.2365921731784002</v>
      </c>
      <c r="D6" s="7">
        <v>-1.1346711068834725</v>
      </c>
      <c r="E6" s="7">
        <v>-1.032750040588545</v>
      </c>
      <c r="F6" s="7">
        <v>-0.93082897429361755</v>
      </c>
      <c r="G6" s="7">
        <v>-0.73478228919642341</v>
      </c>
      <c r="H6" s="7">
        <v>-0.75795043445120436</v>
      </c>
      <c r="I6" s="7">
        <v>-0.55783818547627617</v>
      </c>
      <c r="J6" s="7">
        <v>-0.32199972560793982</v>
      </c>
      <c r="K6" s="7">
        <v>-0.32654426661020253</v>
      </c>
      <c r="L6" s="7">
        <v>-7.0681356960891992E-2</v>
      </c>
      <c r="M6" s="7">
        <v>0.78521994720131805</v>
      </c>
      <c r="N6" s="7">
        <v>1.4381657027545651</v>
      </c>
      <c r="O6" s="7">
        <v>1.4980132363234995</v>
      </c>
      <c r="P6" s="7">
        <v>1.9786607789188315</v>
      </c>
      <c r="Q6" s="7">
        <v>1.1375847649771327</v>
      </c>
      <c r="R6" s="7">
        <v>1.0295894633477418</v>
      </c>
      <c r="S6" s="7">
        <v>0.80932184173502653</v>
      </c>
      <c r="T6" s="7">
        <v>0.39910629114837526</v>
      </c>
      <c r="U6" s="7">
        <v>-0.2379207255411028</v>
      </c>
      <c r="V6" s="7">
        <v>-0.72770840883590582</v>
      </c>
      <c r="W6" s="7">
        <v>-1.0053943387825075</v>
      </c>
    </row>
    <row r="7" spans="1:23">
      <c r="A7" s="5" t="s">
        <v>55</v>
      </c>
      <c r="B7" s="5" t="s">
        <v>111</v>
      </c>
      <c r="C7" s="7">
        <v>-2.6331958883152233</v>
      </c>
      <c r="D7" s="7">
        <v>-1.2540387691179149</v>
      </c>
      <c r="E7" s="7">
        <v>-1.1534833061128982</v>
      </c>
      <c r="F7" s="7">
        <v>-1.116803860714803</v>
      </c>
      <c r="G7" s="7">
        <v>-0.91971057472495177</v>
      </c>
      <c r="H7" s="7">
        <v>-0.76844951973395637</v>
      </c>
      <c r="I7" s="7">
        <v>-0.29344955557754093</v>
      </c>
      <c r="J7" s="7">
        <v>0.35579562908495005</v>
      </c>
      <c r="K7" s="7">
        <v>0.69664767008089601</v>
      </c>
      <c r="L7" s="7">
        <v>0.69374687960420467</v>
      </c>
      <c r="M7" s="7">
        <v>1.6672534555180327</v>
      </c>
      <c r="N7" s="7">
        <v>0.94414519923137918</v>
      </c>
      <c r="O7" s="7">
        <v>0.96954867071112161</v>
      </c>
      <c r="P7" s="7">
        <v>1.7304442745085582</v>
      </c>
      <c r="Q7" s="7">
        <v>1.4183375710536688</v>
      </c>
      <c r="R7" s="7">
        <v>-2.2267486741847651E-3</v>
      </c>
      <c r="S7" s="7">
        <v>0.22418943492019938</v>
      </c>
      <c r="T7" s="7">
        <v>-0.87867691898999589</v>
      </c>
      <c r="U7" s="7">
        <v>-0.68872477553495104</v>
      </c>
      <c r="V7" s="7">
        <v>-0.79843904855488856</v>
      </c>
      <c r="W7" s="7">
        <v>-0.82610570697691976</v>
      </c>
    </row>
    <row r="8" spans="1:23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11" spans="1:23">
      <c r="N11" s="7"/>
      <c r="O11" s="7"/>
      <c r="P11" s="7"/>
      <c r="Q11" s="7"/>
      <c r="R11" s="7"/>
      <c r="S11" s="7"/>
      <c r="T11" s="7"/>
      <c r="U11" s="7"/>
    </row>
    <row r="12" spans="1:23">
      <c r="N12" s="7"/>
      <c r="O12" s="7"/>
      <c r="P12" s="7"/>
      <c r="Q12" s="7"/>
      <c r="R12" s="7"/>
      <c r="S12" s="7"/>
      <c r="T12" s="7"/>
      <c r="U12" s="7"/>
    </row>
    <row r="13" spans="1:23">
      <c r="O13" s="8"/>
    </row>
    <row r="14" spans="1:23">
      <c r="O14" s="8"/>
    </row>
    <row r="15" spans="1:23">
      <c r="O15" s="8"/>
    </row>
    <row r="16" spans="1:23">
      <c r="O16" s="8"/>
    </row>
    <row r="17" spans="15:15">
      <c r="O17" s="8"/>
    </row>
    <row r="18" spans="15:15">
      <c r="O18" s="8"/>
    </row>
    <row r="20" spans="15:15">
      <c r="O20" s="8"/>
    </row>
    <row r="21" spans="15:15">
      <c r="O21" s="8"/>
    </row>
    <row r="22" spans="15:15">
      <c r="O22" s="8"/>
    </row>
    <row r="23" spans="15:15">
      <c r="O23" s="8"/>
    </row>
    <row r="24" spans="15:15">
      <c r="O24" s="8"/>
    </row>
    <row r="25" spans="15:15">
      <c r="O25" s="8"/>
    </row>
    <row r="26" spans="15:15">
      <c r="O26" s="8"/>
    </row>
    <row r="27" spans="15:15">
      <c r="O27" s="8"/>
    </row>
    <row r="28" spans="15:15">
      <c r="O28" s="8"/>
    </row>
    <row r="29" spans="15:15">
      <c r="O29" s="8"/>
    </row>
  </sheetData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/>
  <dimension ref="A1:BJ15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S15" sqref="AS15"/>
    </sheetView>
  </sheetViews>
  <sheetFormatPr defaultRowHeight="12"/>
  <cols>
    <col min="1" max="1" width="50.85546875" style="9" bestFit="1" customWidth="1"/>
    <col min="2" max="2" width="18.7109375" style="9" customWidth="1"/>
    <col min="3" max="25" width="9.85546875" style="9" bestFit="1" customWidth="1"/>
    <col min="26" max="16384" width="9.140625" style="9"/>
  </cols>
  <sheetData>
    <row r="1" spans="1:62">
      <c r="C1" s="9" t="s">
        <v>7</v>
      </c>
      <c r="D1" s="9" t="s">
        <v>4</v>
      </c>
      <c r="E1" s="9" t="s">
        <v>5</v>
      </c>
      <c r="F1" s="9" t="s">
        <v>6</v>
      </c>
      <c r="G1" s="9" t="s">
        <v>8</v>
      </c>
      <c r="H1" s="9" t="s">
        <v>4</v>
      </c>
      <c r="I1" s="9" t="s">
        <v>5</v>
      </c>
      <c r="J1" s="9" t="s">
        <v>6</v>
      </c>
      <c r="K1" s="9" t="s">
        <v>9</v>
      </c>
      <c r="L1" s="9" t="s">
        <v>4</v>
      </c>
      <c r="M1" s="9" t="s">
        <v>5</v>
      </c>
      <c r="N1" s="9" t="s">
        <v>6</v>
      </c>
      <c r="O1" s="9" t="s">
        <v>10</v>
      </c>
      <c r="P1" s="9" t="s">
        <v>4</v>
      </c>
      <c r="Q1" s="9" t="s">
        <v>5</v>
      </c>
      <c r="R1" s="9" t="s">
        <v>6</v>
      </c>
      <c r="S1" s="9" t="s">
        <v>11</v>
      </c>
      <c r="T1" s="9" t="s">
        <v>4</v>
      </c>
      <c r="U1" s="9" t="s">
        <v>5</v>
      </c>
      <c r="V1" s="9" t="s">
        <v>6</v>
      </c>
      <c r="W1" s="9" t="s">
        <v>12</v>
      </c>
      <c r="X1" s="9" t="s">
        <v>13</v>
      </c>
      <c r="Y1" s="9" t="s">
        <v>5</v>
      </c>
      <c r="Z1" s="9" t="s">
        <v>24</v>
      </c>
      <c r="AA1" s="9" t="s">
        <v>31</v>
      </c>
      <c r="AB1" s="9" t="s">
        <v>13</v>
      </c>
      <c r="AC1" s="9" t="s">
        <v>5</v>
      </c>
      <c r="AD1" s="9" t="s">
        <v>24</v>
      </c>
      <c r="AE1" s="9" t="s">
        <v>37</v>
      </c>
      <c r="AF1" s="9" t="s">
        <v>13</v>
      </c>
      <c r="AG1" s="9" t="s">
        <v>5</v>
      </c>
      <c r="AH1" s="9" t="s">
        <v>24</v>
      </c>
      <c r="AI1" s="9" t="s">
        <v>56</v>
      </c>
      <c r="AJ1" s="9" t="s">
        <v>13</v>
      </c>
      <c r="AK1" s="9" t="s">
        <v>5</v>
      </c>
      <c r="AL1" s="9" t="s">
        <v>24</v>
      </c>
      <c r="AM1" s="9" t="s">
        <v>57</v>
      </c>
      <c r="AN1" s="9" t="s">
        <v>13</v>
      </c>
      <c r="AO1" s="9" t="s">
        <v>5</v>
      </c>
      <c r="AP1" s="9" t="s">
        <v>24</v>
      </c>
      <c r="AQ1" s="9" t="s">
        <v>64</v>
      </c>
      <c r="AR1" s="9" t="s">
        <v>13</v>
      </c>
      <c r="AS1" s="9" t="s">
        <v>5</v>
      </c>
      <c r="AT1" s="9" t="s">
        <v>24</v>
      </c>
    </row>
    <row r="2" spans="1:62">
      <c r="C2" s="9" t="s">
        <v>65</v>
      </c>
      <c r="D2" s="9" t="s">
        <v>66</v>
      </c>
      <c r="E2" s="9" t="s">
        <v>67</v>
      </c>
      <c r="F2" s="9" t="s">
        <v>68</v>
      </c>
      <c r="G2" s="9" t="s">
        <v>69</v>
      </c>
      <c r="H2" s="9" t="s">
        <v>66</v>
      </c>
      <c r="I2" s="9" t="s">
        <v>67</v>
      </c>
      <c r="J2" s="9" t="s">
        <v>68</v>
      </c>
      <c r="K2" s="9" t="s">
        <v>70</v>
      </c>
      <c r="L2" s="9" t="s">
        <v>66</v>
      </c>
      <c r="M2" s="9" t="s">
        <v>67</v>
      </c>
      <c r="N2" s="9" t="s">
        <v>68</v>
      </c>
      <c r="O2" s="9" t="s">
        <v>71</v>
      </c>
      <c r="P2" s="9" t="s">
        <v>66</v>
      </c>
      <c r="Q2" s="9" t="s">
        <v>67</v>
      </c>
      <c r="R2" s="9" t="s">
        <v>68</v>
      </c>
      <c r="S2" s="9" t="s">
        <v>72</v>
      </c>
      <c r="T2" s="9" t="s">
        <v>66</v>
      </c>
      <c r="U2" s="9" t="s">
        <v>67</v>
      </c>
      <c r="V2" s="9" t="s">
        <v>68</v>
      </c>
      <c r="W2" s="9" t="s">
        <v>73</v>
      </c>
      <c r="X2" s="9" t="s">
        <v>66</v>
      </c>
      <c r="Y2" s="9" t="s">
        <v>67</v>
      </c>
      <c r="Z2" s="9" t="s">
        <v>68</v>
      </c>
      <c r="AA2" s="9" t="s">
        <v>74</v>
      </c>
      <c r="AB2" s="9" t="s">
        <v>66</v>
      </c>
      <c r="AC2" s="9" t="s">
        <v>67</v>
      </c>
      <c r="AD2" s="9" t="s">
        <v>68</v>
      </c>
      <c r="AE2" s="9" t="s">
        <v>75</v>
      </c>
      <c r="AF2" s="9" t="s">
        <v>66</v>
      </c>
      <c r="AG2" s="9" t="s">
        <v>67</v>
      </c>
      <c r="AH2" s="9" t="s">
        <v>68</v>
      </c>
      <c r="AI2" s="9" t="s">
        <v>76</v>
      </c>
      <c r="AJ2" s="9" t="s">
        <v>66</v>
      </c>
      <c r="AK2" s="9" t="s">
        <v>67</v>
      </c>
      <c r="AL2" s="9" t="s">
        <v>68</v>
      </c>
      <c r="AM2" s="9" t="s">
        <v>77</v>
      </c>
      <c r="AN2" s="9" t="s">
        <v>66</v>
      </c>
      <c r="AO2" s="9" t="s">
        <v>67</v>
      </c>
      <c r="AP2" s="9" t="s">
        <v>68</v>
      </c>
      <c r="AQ2" s="9" t="s">
        <v>83</v>
      </c>
      <c r="AR2" s="9" t="s">
        <v>66</v>
      </c>
      <c r="AS2" s="9" t="s">
        <v>67</v>
      </c>
      <c r="AT2" s="9" t="s">
        <v>68</v>
      </c>
    </row>
    <row r="3" spans="1:62">
      <c r="C3" s="59">
        <v>39538</v>
      </c>
      <c r="D3" s="59">
        <v>39629</v>
      </c>
      <c r="E3" s="59">
        <v>39721</v>
      </c>
      <c r="F3" s="59">
        <v>39813</v>
      </c>
      <c r="G3" s="59">
        <v>39903</v>
      </c>
      <c r="H3" s="59">
        <v>39994</v>
      </c>
      <c r="I3" s="59">
        <v>40086</v>
      </c>
      <c r="J3" s="59">
        <v>40178</v>
      </c>
      <c r="K3" s="59">
        <v>40268</v>
      </c>
      <c r="L3" s="59">
        <v>40359</v>
      </c>
      <c r="M3" s="59">
        <v>40451</v>
      </c>
      <c r="N3" s="59">
        <v>40543</v>
      </c>
      <c r="O3" s="59">
        <v>40633</v>
      </c>
      <c r="P3" s="59">
        <v>40724</v>
      </c>
      <c r="Q3" s="59">
        <v>40816</v>
      </c>
      <c r="R3" s="59">
        <v>40908</v>
      </c>
      <c r="S3" s="59">
        <v>40999</v>
      </c>
      <c r="T3" s="59">
        <v>41090</v>
      </c>
      <c r="U3" s="59">
        <v>41182</v>
      </c>
      <c r="V3" s="59">
        <v>41274</v>
      </c>
      <c r="W3" s="59">
        <v>41364</v>
      </c>
      <c r="X3" s="59">
        <v>41455</v>
      </c>
      <c r="Y3" s="59">
        <v>41547</v>
      </c>
      <c r="Z3" s="59">
        <v>41639</v>
      </c>
      <c r="AA3" s="59">
        <v>41729</v>
      </c>
      <c r="AB3" s="59">
        <v>41820</v>
      </c>
      <c r="AC3" s="59">
        <v>41912</v>
      </c>
      <c r="AD3" s="59">
        <v>42004</v>
      </c>
      <c r="AE3" s="59">
        <v>42094</v>
      </c>
      <c r="AF3" s="59">
        <v>42185</v>
      </c>
      <c r="AG3" s="59">
        <v>42277</v>
      </c>
      <c r="AH3" s="59">
        <v>42369</v>
      </c>
      <c r="AI3" s="59">
        <v>42460</v>
      </c>
      <c r="AJ3" s="59">
        <v>42551</v>
      </c>
      <c r="AK3" s="59">
        <v>42643</v>
      </c>
      <c r="AL3" s="59">
        <v>42735</v>
      </c>
      <c r="AM3" s="59">
        <v>42825</v>
      </c>
      <c r="AN3" s="59">
        <v>42916</v>
      </c>
      <c r="AO3" s="59">
        <v>43008</v>
      </c>
      <c r="AP3" s="59">
        <v>43100</v>
      </c>
      <c r="AQ3" s="59">
        <v>43190</v>
      </c>
      <c r="AR3" s="59">
        <v>43281</v>
      </c>
      <c r="AS3" s="59">
        <v>43373</v>
      </c>
      <c r="AT3" s="59">
        <v>43465</v>
      </c>
    </row>
    <row r="4" spans="1:62">
      <c r="A4" s="9" t="s">
        <v>33</v>
      </c>
      <c r="B4" s="23" t="s">
        <v>86</v>
      </c>
      <c r="C4" s="13">
        <v>0.6965101913960644</v>
      </c>
      <c r="D4" s="13">
        <v>0.68306598641885863</v>
      </c>
      <c r="E4" s="13">
        <v>0.67470465535925694</v>
      </c>
      <c r="F4" s="13">
        <v>0.66361919040899786</v>
      </c>
      <c r="G4" s="13">
        <v>0.60186445672539746</v>
      </c>
      <c r="H4" s="13">
        <v>0.52076293224978376</v>
      </c>
      <c r="I4" s="13">
        <v>0.42899625161590421</v>
      </c>
      <c r="J4" s="13">
        <v>0.32877794462682758</v>
      </c>
      <c r="K4" s="13">
        <v>0.397809710901048</v>
      </c>
      <c r="L4" s="13">
        <v>0.47194909181993933</v>
      </c>
      <c r="M4" s="13">
        <v>0.54946672346380165</v>
      </c>
      <c r="N4" s="13">
        <v>0.62883599418101566</v>
      </c>
      <c r="O4" s="13">
        <v>0.71139899296553444</v>
      </c>
      <c r="P4" s="13">
        <v>0.7995230057288758</v>
      </c>
      <c r="Q4" s="13">
        <v>0.88388267802182541</v>
      </c>
      <c r="R4" s="13">
        <v>0.96593005876388549</v>
      </c>
      <c r="S4" s="13">
        <v>1.1279102570993973</v>
      </c>
      <c r="T4" s="13">
        <v>1.2918142285598648</v>
      </c>
      <c r="U4" s="13">
        <v>1.4611423270237083</v>
      </c>
      <c r="V4" s="13">
        <v>1.6130332638594602</v>
      </c>
      <c r="W4" s="13">
        <v>1.787245872727325</v>
      </c>
      <c r="X4" s="13">
        <v>2.0086455535209837</v>
      </c>
      <c r="Y4" s="13">
        <v>2.2221984864036752</v>
      </c>
      <c r="Z4" s="13">
        <v>2.3924477681845522</v>
      </c>
      <c r="AA4" s="13">
        <v>2.3802392527693836</v>
      </c>
      <c r="AB4" s="13">
        <v>2.3150802150020615</v>
      </c>
      <c r="AC4" s="13">
        <v>2.2844064875906556</v>
      </c>
      <c r="AD4" s="13">
        <v>2.3730226732067718</v>
      </c>
      <c r="AE4" s="13">
        <v>2.459796448416836</v>
      </c>
      <c r="AF4" s="13">
        <v>2.5605759359148879</v>
      </c>
      <c r="AG4" s="13">
        <v>2.6701275411974095</v>
      </c>
      <c r="AH4" s="13">
        <v>2.6928456567761314</v>
      </c>
      <c r="AI4" s="13">
        <v>2.7540889480813529</v>
      </c>
      <c r="AJ4" s="13">
        <v>2.7609753707706739</v>
      </c>
      <c r="AK4" s="13">
        <v>2.7086037641974605</v>
      </c>
      <c r="AL4" s="13">
        <v>2.6684751812139664</v>
      </c>
      <c r="AM4" s="13">
        <v>2.5433663036864504</v>
      </c>
      <c r="AN4" s="13">
        <v>2.4498015850785588</v>
      </c>
      <c r="AO4" s="13">
        <v>2.3613973435314675</v>
      </c>
      <c r="AP4" s="13">
        <v>2.2035100715894118</v>
      </c>
      <c r="AQ4" s="13">
        <v>2.0467749155305879</v>
      </c>
      <c r="AR4" s="13">
        <v>1.952209132033371</v>
      </c>
      <c r="AS4" s="13">
        <v>1.8556651928205188</v>
      </c>
      <c r="AT4" s="13">
        <v>1.851206739393636</v>
      </c>
      <c r="AU4" s="13"/>
      <c r="AV4" s="13"/>
      <c r="AW4" s="13"/>
      <c r="AX4" s="13"/>
      <c r="AY4" s="13"/>
      <c r="BA4" s="13"/>
      <c r="BB4" s="13"/>
      <c r="BC4" s="13"/>
      <c r="BD4" s="13"/>
      <c r="BE4" s="13"/>
      <c r="BF4" s="13"/>
      <c r="BG4" s="13"/>
      <c r="BH4" s="13"/>
      <c r="BI4" s="13"/>
      <c r="BJ4" s="13"/>
    </row>
    <row r="5" spans="1:62">
      <c r="A5" s="9" t="s">
        <v>19</v>
      </c>
      <c r="B5" s="23" t="s">
        <v>123</v>
      </c>
      <c r="C5" s="13">
        <v>-0.34940774068818092</v>
      </c>
      <c r="D5" s="13">
        <v>-0.38181364184511984</v>
      </c>
      <c r="E5" s="13">
        <v>-0.42160388145991184</v>
      </c>
      <c r="F5" s="13">
        <v>-0.47517220808098126</v>
      </c>
      <c r="G5" s="13">
        <v>-0.48292652015728504</v>
      </c>
      <c r="H5" s="13">
        <v>-0.50461397498017946</v>
      </c>
      <c r="I5" s="13">
        <v>-0.53792631933286283</v>
      </c>
      <c r="J5" s="13">
        <v>-0.63944555268942416</v>
      </c>
      <c r="K5" s="13">
        <v>-0.78437761305228271</v>
      </c>
      <c r="L5" s="13">
        <v>-0.92219557358044491</v>
      </c>
      <c r="M5" s="13">
        <v>-1.0518348257906607</v>
      </c>
      <c r="N5" s="13">
        <v>-1.0356971719299033</v>
      </c>
      <c r="O5" s="13">
        <v>-1.0065594222511309</v>
      </c>
      <c r="P5" s="13">
        <v>-0.98171145719430852</v>
      </c>
      <c r="Q5" s="13">
        <v>-0.91881694186478047</v>
      </c>
      <c r="R5" s="13">
        <v>-0.93884080137299297</v>
      </c>
      <c r="S5" s="13">
        <v>-0.95674382189612672</v>
      </c>
      <c r="T5" s="13">
        <v>-0.95500218941555681</v>
      </c>
      <c r="U5" s="13">
        <v>-0.98343752862310208</v>
      </c>
      <c r="V5" s="13">
        <v>-0.99724165469784654</v>
      </c>
      <c r="W5" s="13">
        <v>-0.89932441193189494</v>
      </c>
      <c r="X5" s="13">
        <v>-0.79219028358805654</v>
      </c>
      <c r="Y5" s="13">
        <v>-0.67888460783451354</v>
      </c>
      <c r="Z5" s="13">
        <v>-0.56383501122824919</v>
      </c>
      <c r="AA5" s="13">
        <v>-0.54251070541561863</v>
      </c>
      <c r="AB5" s="13">
        <v>-0.53056403822268605</v>
      </c>
      <c r="AC5" s="13">
        <v>-0.52637932861637426</v>
      </c>
      <c r="AD5" s="13">
        <v>-0.52481250356367404</v>
      </c>
      <c r="AE5" s="13">
        <v>-0.53998094018985021</v>
      </c>
      <c r="AF5" s="13">
        <v>-0.5556717641384411</v>
      </c>
      <c r="AG5" s="13">
        <v>-0.55786740821945024</v>
      </c>
      <c r="AH5" s="13">
        <v>-0.52487132102248657</v>
      </c>
      <c r="AI5" s="13">
        <v>-0.38722114771551475</v>
      </c>
      <c r="AJ5" s="13">
        <v>-0.23942484446137416</v>
      </c>
      <c r="AK5" s="13">
        <v>-0.1198292822577446</v>
      </c>
      <c r="AL5" s="13">
        <v>-4.1543795808639247E-2</v>
      </c>
      <c r="AM5" s="13">
        <v>-9.296592770023028E-2</v>
      </c>
      <c r="AN5" s="13">
        <v>-0.15738767380789237</v>
      </c>
      <c r="AO5" s="13">
        <v>-0.18009882655006521</v>
      </c>
      <c r="AP5" s="13">
        <v>-0.18999641414241736</v>
      </c>
      <c r="AQ5" s="13">
        <v>-0.16251261992398963</v>
      </c>
      <c r="AR5" s="13">
        <v>-0.13551931803581252</v>
      </c>
      <c r="AS5" s="13">
        <v>-0.12331396453502319</v>
      </c>
      <c r="AT5" s="13">
        <v>-0.10987852879091331</v>
      </c>
      <c r="BA5" s="13"/>
      <c r="BB5" s="13"/>
      <c r="BC5" s="13"/>
      <c r="BD5" s="13"/>
      <c r="BE5" s="13"/>
      <c r="BF5" s="13"/>
      <c r="BG5" s="13"/>
      <c r="BH5" s="13"/>
      <c r="BI5" s="13"/>
      <c r="BJ5" s="13"/>
    </row>
    <row r="6" spans="1:62">
      <c r="A6" s="9" t="s">
        <v>34</v>
      </c>
      <c r="B6" s="23" t="s">
        <v>88</v>
      </c>
      <c r="C6" s="13">
        <v>-5.1982270002691884</v>
      </c>
      <c r="D6" s="13">
        <v>-4.4228550579995485</v>
      </c>
      <c r="E6" s="13">
        <v>-4.4155091923913652</v>
      </c>
      <c r="F6" s="13">
        <v>-4.3828194042536177</v>
      </c>
      <c r="G6" s="13">
        <v>-4.3131764321880173</v>
      </c>
      <c r="H6" s="13">
        <v>-4.1895434702720742</v>
      </c>
      <c r="I6" s="13">
        <v>-3.5765053396006135</v>
      </c>
      <c r="J6" s="13">
        <v>-2.9020373486856545</v>
      </c>
      <c r="K6" s="13">
        <v>-3.0255533466370528</v>
      </c>
      <c r="L6" s="13">
        <v>-3.1178612097690697</v>
      </c>
      <c r="M6" s="13">
        <v>-3.166991382550389</v>
      </c>
      <c r="N6" s="13">
        <v>-3.2201289824786823</v>
      </c>
      <c r="O6" s="13">
        <v>-3.3288447851311078</v>
      </c>
      <c r="P6" s="13">
        <v>-3.4082001552753733</v>
      </c>
      <c r="Q6" s="13">
        <v>-3.4806359043568378</v>
      </c>
      <c r="R6" s="13">
        <v>-3.6171168840780492</v>
      </c>
      <c r="S6" s="13">
        <v>-3.4740729589757371</v>
      </c>
      <c r="T6" s="13">
        <v>-3.4717711364489694</v>
      </c>
      <c r="U6" s="13">
        <v>-3.3893018424325532</v>
      </c>
      <c r="V6" s="13">
        <v>-3.5378627190217773</v>
      </c>
      <c r="W6" s="13">
        <v>-3.510644978207377</v>
      </c>
      <c r="X6" s="13">
        <v>-3.5302951396028561</v>
      </c>
      <c r="Y6" s="13">
        <v>-3.5747250544611711</v>
      </c>
      <c r="Z6" s="13">
        <v>-3.4679783531727364</v>
      </c>
      <c r="AA6" s="13">
        <v>-3.8870203975874715</v>
      </c>
      <c r="AB6" s="13">
        <v>-4.3322019853743026</v>
      </c>
      <c r="AC6" s="13">
        <v>-4.7568541760801528</v>
      </c>
      <c r="AD6" s="13">
        <v>-5.1493944899229218</v>
      </c>
      <c r="AE6" s="13">
        <v>-4.9800693478468281</v>
      </c>
      <c r="AF6" s="13">
        <v>-5.0589088024467141</v>
      </c>
      <c r="AG6" s="13">
        <v>-5.3432946376690031</v>
      </c>
      <c r="AH6" s="13">
        <v>-5.9293743024479593</v>
      </c>
      <c r="AI6" s="13">
        <v>-5.899605832201325</v>
      </c>
      <c r="AJ6" s="13">
        <v>-5.6598679127816753</v>
      </c>
      <c r="AK6" s="13">
        <v>-5.2858398821065595</v>
      </c>
      <c r="AL6" s="13">
        <v>-4.707380392057738</v>
      </c>
      <c r="AM6" s="13">
        <v>-5.0887322417852907</v>
      </c>
      <c r="AN6" s="13">
        <v>-5.5128063455953917</v>
      </c>
      <c r="AO6" s="13">
        <v>-5.7539777574741224</v>
      </c>
      <c r="AP6" s="13">
        <v>-5.9433062786387234</v>
      </c>
      <c r="AQ6" s="13">
        <v>-5.8329688495226106</v>
      </c>
      <c r="AR6" s="13">
        <v>-5.7941983043170566</v>
      </c>
      <c r="AS6" s="13">
        <v>-5.7414870937925784</v>
      </c>
      <c r="AT6" s="13">
        <v>-5.6797495099737922</v>
      </c>
      <c r="BA6" s="13"/>
      <c r="BB6" s="13"/>
      <c r="BC6" s="13"/>
      <c r="BD6" s="13"/>
      <c r="BE6" s="13"/>
      <c r="BF6" s="13"/>
      <c r="BG6" s="13"/>
      <c r="BH6" s="13"/>
      <c r="BI6" s="13"/>
      <c r="BJ6" s="13"/>
    </row>
    <row r="7" spans="1:62">
      <c r="A7" s="9" t="s">
        <v>32</v>
      </c>
      <c r="B7" s="23" t="s">
        <v>124</v>
      </c>
      <c r="C7" s="13">
        <v>-1.9973418256501305</v>
      </c>
      <c r="D7" s="13">
        <v>-2.1866329946302927</v>
      </c>
      <c r="E7" s="13">
        <v>-2.4504223997490393</v>
      </c>
      <c r="F7" s="13">
        <v>-2.6784011085413968</v>
      </c>
      <c r="G7" s="13">
        <v>-2.7224660942949908</v>
      </c>
      <c r="H7" s="13">
        <v>-2.7444521761995686</v>
      </c>
      <c r="I7" s="13">
        <v>-2.6609609796602283</v>
      </c>
      <c r="J7" s="13">
        <v>-2.4477373104852407</v>
      </c>
      <c r="K7" s="13">
        <v>-2.2896393366086722</v>
      </c>
      <c r="L7" s="13">
        <v>-2.1532406338505039</v>
      </c>
      <c r="M7" s="13">
        <v>-2.0789804847583535</v>
      </c>
      <c r="N7" s="13">
        <v>-2.0649102066324199</v>
      </c>
      <c r="O7" s="13">
        <v>-2.1165860546949604</v>
      </c>
      <c r="P7" s="13">
        <v>-2.2193016344733909</v>
      </c>
      <c r="Q7" s="13">
        <v>-2.3569587701444026</v>
      </c>
      <c r="R7" s="13">
        <v>-2.5045252670005484</v>
      </c>
      <c r="S7" s="13">
        <v>-2.6009735546742343</v>
      </c>
      <c r="T7" s="13">
        <v>-2.6580773274496039</v>
      </c>
      <c r="U7" s="13">
        <v>-2.6364609195911113</v>
      </c>
      <c r="V7" s="13">
        <v>-2.6174352994673686</v>
      </c>
      <c r="W7" s="13">
        <v>-2.5671226847164172</v>
      </c>
      <c r="X7" s="13">
        <v>-2.5082675425203669</v>
      </c>
      <c r="Y7" s="13">
        <v>-2.4603460310711647</v>
      </c>
      <c r="Z7" s="13">
        <v>-2.3812597533788691</v>
      </c>
      <c r="AA7" s="13">
        <v>-2.323231535574013</v>
      </c>
      <c r="AB7" s="13">
        <v>-2.2613559097548928</v>
      </c>
      <c r="AC7" s="13">
        <v>-2.2176434167483308</v>
      </c>
      <c r="AD7" s="13">
        <v>-2.1762830844625194</v>
      </c>
      <c r="AE7" s="13">
        <v>-2.1312379666230283</v>
      </c>
      <c r="AF7" s="13">
        <v>-2.0557388162884984</v>
      </c>
      <c r="AG7" s="13">
        <v>-1.9578133044199493</v>
      </c>
      <c r="AH7" s="13">
        <v>-1.8546905515927679</v>
      </c>
      <c r="AI7" s="13">
        <v>-1.7696986600293902</v>
      </c>
      <c r="AJ7" s="13">
        <v>-1.6683385357150284</v>
      </c>
      <c r="AK7" s="13">
        <v>-1.5714407991378525</v>
      </c>
      <c r="AL7" s="13">
        <v>-1.5026411861193876</v>
      </c>
      <c r="AM7" s="13">
        <v>-1.4083981778721419</v>
      </c>
      <c r="AN7" s="13">
        <v>-1.3405075630899415</v>
      </c>
      <c r="AO7" s="13">
        <v>-1.2543204070924863</v>
      </c>
      <c r="AP7" s="13">
        <v>-1.1531760655825434</v>
      </c>
      <c r="AQ7" s="13">
        <v>-1.0585802656721035</v>
      </c>
      <c r="AR7" s="13">
        <v>-0.9836546493781656</v>
      </c>
      <c r="AS7" s="13">
        <v>-0.93531215403232937</v>
      </c>
      <c r="AT7" s="13">
        <v>-0.89190120732617917</v>
      </c>
      <c r="BA7" s="13"/>
      <c r="BB7" s="13"/>
      <c r="BC7" s="13"/>
      <c r="BD7" s="13"/>
      <c r="BE7" s="13"/>
      <c r="BF7" s="13"/>
      <c r="BG7" s="13"/>
      <c r="BH7" s="13"/>
      <c r="BI7" s="13"/>
      <c r="BJ7" s="13"/>
    </row>
    <row r="8" spans="1:62">
      <c r="A8" s="9" t="s">
        <v>0</v>
      </c>
      <c r="B8" s="23" t="s">
        <v>99</v>
      </c>
      <c r="C8" s="13">
        <v>-6.8484663752114345</v>
      </c>
      <c r="D8" s="13">
        <v>-6.3082357080561033</v>
      </c>
      <c r="E8" s="13">
        <v>-6.6128308182410596</v>
      </c>
      <c r="F8" s="13">
        <v>-6.8727735304669979</v>
      </c>
      <c r="G8" s="13">
        <v>-6.9167045899148958</v>
      </c>
      <c r="H8" s="13">
        <v>-6.9178466892020385</v>
      </c>
      <c r="I8" s="13">
        <v>-6.3463963869778013</v>
      </c>
      <c r="J8" s="13">
        <v>-5.660442267233492</v>
      </c>
      <c r="K8" s="13">
        <v>-5.7017605853969595</v>
      </c>
      <c r="L8" s="13">
        <v>-5.7213483253800783</v>
      </c>
      <c r="M8" s="13">
        <v>-5.7483399696356008</v>
      </c>
      <c r="N8" s="13">
        <v>-5.6919003668599908</v>
      </c>
      <c r="O8" s="13">
        <v>-5.7405912691116656</v>
      </c>
      <c r="P8" s="13">
        <v>-5.8096902412141969</v>
      </c>
      <c r="Q8" s="13">
        <v>-5.872528938344197</v>
      </c>
      <c r="R8" s="13">
        <v>-6.0945528936877045</v>
      </c>
      <c r="S8" s="13">
        <v>-5.9038800784467016</v>
      </c>
      <c r="T8" s="13">
        <v>-5.7930364247542654</v>
      </c>
      <c r="U8" s="13">
        <v>-5.5480579636230587</v>
      </c>
      <c r="V8" s="13">
        <v>-5.539506409327533</v>
      </c>
      <c r="W8" s="13">
        <v>-5.1898462021283631</v>
      </c>
      <c r="X8" s="13">
        <v>-4.822107412190296</v>
      </c>
      <c r="Y8" s="13">
        <v>-4.4917572069631744</v>
      </c>
      <c r="Z8" s="13">
        <v>-4.0206253495953028</v>
      </c>
      <c r="AA8" s="13">
        <v>-4.3725233858077184</v>
      </c>
      <c r="AB8" s="13">
        <v>-4.8090417183498193</v>
      </c>
      <c r="AC8" s="13">
        <v>-5.2164704338542025</v>
      </c>
      <c r="AD8" s="13">
        <v>-5.4774674047423426</v>
      </c>
      <c r="AE8" s="13">
        <v>-5.1914918062428699</v>
      </c>
      <c r="AF8" s="13">
        <v>-5.109743446958765</v>
      </c>
      <c r="AG8" s="13">
        <v>-5.1888478091109924</v>
      </c>
      <c r="AH8" s="13">
        <v>-5.6160905182870806</v>
      </c>
      <c r="AI8" s="13">
        <v>-5.3024366918648767</v>
      </c>
      <c r="AJ8" s="13">
        <v>-4.8066559221874039</v>
      </c>
      <c r="AK8" s="13">
        <v>-4.2685061993046958</v>
      </c>
      <c r="AL8" s="13">
        <v>-3.5830901927717971</v>
      </c>
      <c r="AM8" s="13">
        <v>-4.0467300436712126</v>
      </c>
      <c r="AN8" s="13">
        <v>-4.5608999974146673</v>
      </c>
      <c r="AO8" s="13">
        <v>-4.8269996475852066</v>
      </c>
      <c r="AP8" s="13">
        <v>-5.082968686774274</v>
      </c>
      <c r="AQ8" s="13">
        <v>-5.0072868195881162</v>
      </c>
      <c r="AR8" s="13">
        <v>-4.9611631396976632</v>
      </c>
      <c r="AS8" s="13">
        <v>-4.944448019539414</v>
      </c>
      <c r="AT8" s="13">
        <v>-4.8303225066972484</v>
      </c>
      <c r="BA8" s="13"/>
      <c r="BB8" s="13"/>
      <c r="BC8" s="13"/>
      <c r="BD8" s="13"/>
      <c r="BE8" s="13"/>
      <c r="BF8" s="13"/>
      <c r="BG8" s="13"/>
      <c r="BH8" s="13"/>
      <c r="BI8" s="13"/>
      <c r="BJ8" s="13"/>
    </row>
    <row r="9" spans="1:62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31"/>
      <c r="AQ9" s="13"/>
      <c r="AR9" s="13"/>
    </row>
    <row r="10" spans="1:62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</row>
    <row r="11" spans="1:62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</row>
    <row r="12" spans="1:62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62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</row>
    <row r="14" spans="1:62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62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</sheetData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540EC-F1CF-4472-955E-89432E592389}">
  <sheetPr codeName="Munka6"/>
  <dimension ref="A1:O6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W36" sqref="W36"/>
    </sheetView>
  </sheetViews>
  <sheetFormatPr defaultRowHeight="12"/>
  <cols>
    <col min="1" max="1" width="12.85546875" style="23" bestFit="1" customWidth="1"/>
    <col min="2" max="2" width="12.85546875" style="23" customWidth="1"/>
    <col min="3" max="16384" width="9.140625" style="23"/>
  </cols>
  <sheetData>
    <row r="1" spans="1:15">
      <c r="C1" s="23">
        <v>2006</v>
      </c>
      <c r="D1" s="23">
        <v>2007</v>
      </c>
      <c r="E1" s="23">
        <v>2008</v>
      </c>
      <c r="F1" s="23">
        <v>2009</v>
      </c>
      <c r="G1" s="23">
        <v>2010</v>
      </c>
      <c r="H1" s="23">
        <v>2011</v>
      </c>
      <c r="I1" s="23">
        <v>2012</v>
      </c>
      <c r="J1" s="23">
        <v>2013</v>
      </c>
      <c r="K1" s="23">
        <v>2014</v>
      </c>
      <c r="L1" s="23">
        <v>2015</v>
      </c>
      <c r="M1" s="23">
        <v>2016</v>
      </c>
      <c r="N1" s="23">
        <v>2017</v>
      </c>
      <c r="O1" s="23">
        <v>2018</v>
      </c>
    </row>
    <row r="2" spans="1:15">
      <c r="A2" s="23" t="s">
        <v>20</v>
      </c>
      <c r="B2" s="23" t="s">
        <v>125</v>
      </c>
      <c r="C2" s="69">
        <v>1.0022952726562897</v>
      </c>
      <c r="D2" s="69">
        <v>1.0730447105516476</v>
      </c>
      <c r="E2" s="69">
        <v>0.99787979260895754</v>
      </c>
      <c r="F2" s="69">
        <v>1.1270941025531678</v>
      </c>
      <c r="G2" s="69">
        <v>1.2578985127044626</v>
      </c>
      <c r="H2" s="69">
        <v>1.6140410421915612</v>
      </c>
      <c r="I2" s="69">
        <v>1.9122576009336347</v>
      </c>
      <c r="J2" s="69">
        <v>1.6983343912276925</v>
      </c>
      <c r="K2" s="69">
        <v>1.6627275559110251</v>
      </c>
      <c r="L2" s="69">
        <v>1.4035884423682896</v>
      </c>
      <c r="M2" s="69">
        <v>1.2472656954809502</v>
      </c>
      <c r="N2" s="69">
        <v>0.9460970386268549</v>
      </c>
      <c r="O2" s="69">
        <v>0.79234686832036982</v>
      </c>
    </row>
    <row r="3" spans="1:15">
      <c r="A3" s="23" t="s">
        <v>21</v>
      </c>
      <c r="B3" s="23" t="s">
        <v>126</v>
      </c>
      <c r="C3" s="69">
        <v>0.49494593130018438</v>
      </c>
      <c r="D3" s="69">
        <v>0.67634292844566302</v>
      </c>
      <c r="E3" s="69">
        <v>1.4454101924101725</v>
      </c>
      <c r="F3" s="69">
        <v>0.71427765862273163</v>
      </c>
      <c r="G3" s="69">
        <v>0.4998296297630318</v>
      </c>
      <c r="H3" s="69">
        <v>0.67557342335815729</v>
      </c>
      <c r="I3" s="69">
        <v>0.36359338864783125</v>
      </c>
      <c r="J3" s="69">
        <v>0.3258165092732937</v>
      </c>
      <c r="K3" s="69">
        <v>0.25324932941018463</v>
      </c>
      <c r="L3" s="69">
        <v>0.18843748179618039</v>
      </c>
      <c r="M3" s="69">
        <v>0.10787575022961789</v>
      </c>
      <c r="N3" s="69">
        <v>6.5300712920077719E-2</v>
      </c>
      <c r="O3" s="69">
        <v>4.7683960752997939E-2</v>
      </c>
    </row>
    <row r="4" spans="1:15">
      <c r="A4" s="23" t="s">
        <v>22</v>
      </c>
      <c r="B4" s="23" t="s">
        <v>127</v>
      </c>
      <c r="C4" s="69">
        <v>0.10303691784758333</v>
      </c>
      <c r="D4" s="69">
        <v>0.23838977047428403</v>
      </c>
      <c r="E4" s="69">
        <v>0.49734031128933764</v>
      </c>
      <c r="F4" s="69">
        <v>0.29163170519599141</v>
      </c>
      <c r="G4" s="69">
        <v>0.31878492742342296</v>
      </c>
      <c r="H4" s="69">
        <v>0.40223433103432199</v>
      </c>
      <c r="I4" s="69">
        <v>0.3380161923277975</v>
      </c>
      <c r="J4" s="69">
        <v>0.27714079345343651</v>
      </c>
      <c r="K4" s="69">
        <v>0.21998030329961016</v>
      </c>
      <c r="L4" s="69">
        <v>0.13380264642919515</v>
      </c>
      <c r="M4" s="69">
        <v>9.9985310603563235E-2</v>
      </c>
      <c r="N4" s="69">
        <v>3.4077336681695491E-2</v>
      </c>
      <c r="O4" s="69">
        <v>2.9174272752346953E-2</v>
      </c>
    </row>
    <row r="5" spans="1:15">
      <c r="A5" s="68" t="s">
        <v>23</v>
      </c>
      <c r="B5" s="23" t="s">
        <v>128</v>
      </c>
      <c r="C5" s="69">
        <v>1.6050781722327152</v>
      </c>
      <c r="D5" s="69">
        <v>1.9938653655647471</v>
      </c>
      <c r="E5" s="69">
        <v>2.9406302963084681</v>
      </c>
      <c r="F5" s="69">
        <v>2.1330034663718909</v>
      </c>
      <c r="G5" s="69">
        <v>2.0765130698909173</v>
      </c>
      <c r="H5" s="69">
        <v>2.6918487965840399</v>
      </c>
      <c r="I5" s="69">
        <v>2.6138671819092631</v>
      </c>
      <c r="J5" s="69">
        <v>2.3012916939544223</v>
      </c>
      <c r="K5" s="69">
        <v>2.1359571886208197</v>
      </c>
      <c r="L5" s="69">
        <v>1.7258285705936647</v>
      </c>
      <c r="M5" s="69">
        <v>1.4551267563141315</v>
      </c>
      <c r="N5" s="69">
        <v>1.0454750882286281</v>
      </c>
      <c r="O5" s="69">
        <v>0.86920510182571464</v>
      </c>
    </row>
    <row r="6" spans="1:15">
      <c r="A6" s="68" t="s">
        <v>30</v>
      </c>
      <c r="B6" s="23" t="s">
        <v>129</v>
      </c>
      <c r="C6" s="69">
        <v>3.676394976317257</v>
      </c>
      <c r="D6" s="69">
        <v>3.9046596775941502</v>
      </c>
      <c r="E6" s="69">
        <v>4.7446355186970903</v>
      </c>
      <c r="F6" s="69">
        <v>3.4756085220339532</v>
      </c>
      <c r="G6" s="69">
        <v>2.974763559184519</v>
      </c>
      <c r="H6" s="69">
        <v>3.4896225081577343</v>
      </c>
      <c r="I6" s="69">
        <v>3.7579602140289112</v>
      </c>
      <c r="J6" s="69">
        <v>3.6866042073865484</v>
      </c>
      <c r="K6" s="69">
        <v>3.4040164127259658</v>
      </c>
      <c r="L6" s="69">
        <v>3.0452487345983306</v>
      </c>
      <c r="M6" s="69">
        <v>2.7792562110309982</v>
      </c>
      <c r="N6" s="69">
        <v>2.5132130121106941</v>
      </c>
      <c r="O6" s="69">
        <v>2.3732694347238286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7"/>
  <dimension ref="A1:AH12"/>
  <sheetViews>
    <sheetView showGridLines="0" topLeftCell="A7" zoomScaleNormal="100" workbookViewId="0">
      <pane xSplit="1" ySplit="2" topLeftCell="B9" activePane="bottomRight" state="frozen"/>
      <selection activeCell="A7" sqref="A7"/>
      <selection pane="topRight" activeCell="B7" sqref="B7"/>
      <selection pane="bottomLeft" activeCell="A9" sqref="A9"/>
      <selection pane="bottomRight" activeCell="B1" sqref="B1"/>
    </sheetView>
  </sheetViews>
  <sheetFormatPr defaultRowHeight="12"/>
  <cols>
    <col min="1" max="1" width="57.28515625" style="9" customWidth="1"/>
    <col min="2" max="2" width="9" style="9" customWidth="1"/>
    <col min="3" max="16384" width="9.140625" style="9"/>
  </cols>
  <sheetData>
    <row r="1" spans="1:3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40"/>
      <c r="AH1" s="40"/>
    </row>
    <row r="2" spans="1:34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3"/>
      <c r="AH2" s="43"/>
    </row>
    <row r="3" spans="1:34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6"/>
      <c r="AH3" s="46"/>
    </row>
    <row r="4" spans="1:34">
      <c r="A4" s="47"/>
      <c r="B4" s="70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48"/>
      <c r="AH4" s="48"/>
    </row>
    <row r="5" spans="1:34">
      <c r="A5" s="32"/>
      <c r="B5" s="7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  <c r="AH5" s="34"/>
    </row>
    <row r="6" spans="1:34">
      <c r="A6" s="35"/>
      <c r="B6" s="7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7"/>
      <c r="AH6" s="37"/>
    </row>
    <row r="7" spans="1:34">
      <c r="C7" s="11">
        <v>38991</v>
      </c>
      <c r="D7" s="11">
        <v>39356</v>
      </c>
      <c r="E7" s="11">
        <v>39722</v>
      </c>
      <c r="F7" s="11">
        <v>40087</v>
      </c>
      <c r="G7" s="11">
        <v>40452</v>
      </c>
      <c r="H7" s="11">
        <v>40817</v>
      </c>
      <c r="I7" s="11">
        <v>41183</v>
      </c>
      <c r="J7" s="11">
        <v>41548</v>
      </c>
      <c r="K7" s="11">
        <v>41913</v>
      </c>
      <c r="L7" s="11">
        <v>42278</v>
      </c>
      <c r="M7" s="11">
        <v>42644</v>
      </c>
      <c r="N7" s="11">
        <v>43009</v>
      </c>
      <c r="O7" s="11">
        <v>43374</v>
      </c>
    </row>
    <row r="8" spans="1:34">
      <c r="C8" s="9">
        <v>2006</v>
      </c>
      <c r="D8" s="9">
        <f>+C8+1</f>
        <v>2007</v>
      </c>
      <c r="E8" s="9">
        <f t="shared" ref="E8:O8" si="0">+D8+1</f>
        <v>2008</v>
      </c>
      <c r="F8" s="9">
        <f t="shared" si="0"/>
        <v>2009</v>
      </c>
      <c r="G8" s="9">
        <f t="shared" si="0"/>
        <v>2010</v>
      </c>
      <c r="H8" s="9">
        <f t="shared" si="0"/>
        <v>2011</v>
      </c>
      <c r="I8" s="9">
        <f t="shared" si="0"/>
        <v>2012</v>
      </c>
      <c r="J8" s="9">
        <f>+I8+1</f>
        <v>2013</v>
      </c>
      <c r="K8" s="9">
        <f t="shared" si="0"/>
        <v>2014</v>
      </c>
      <c r="L8" s="9">
        <f t="shared" si="0"/>
        <v>2015</v>
      </c>
      <c r="M8" s="9">
        <f t="shared" si="0"/>
        <v>2016</v>
      </c>
      <c r="N8" s="9">
        <f t="shared" si="0"/>
        <v>2017</v>
      </c>
      <c r="O8" s="9">
        <f t="shared" si="0"/>
        <v>2018</v>
      </c>
    </row>
    <row r="9" spans="1:34">
      <c r="A9" s="9" t="s">
        <v>25</v>
      </c>
      <c r="B9" s="23" t="s">
        <v>130</v>
      </c>
      <c r="C9" s="15">
        <v>1.6052622873394002</v>
      </c>
      <c r="D9" s="15">
        <v>1.6415802144043998</v>
      </c>
      <c r="E9" s="15">
        <v>1.674160477499</v>
      </c>
      <c r="F9" s="15">
        <v>1.0788215457615999</v>
      </c>
      <c r="G9" s="15">
        <v>1.3800550745757001</v>
      </c>
      <c r="H9" s="15">
        <v>1.7414377001064001</v>
      </c>
      <c r="I9" s="15">
        <v>2.358590816954</v>
      </c>
      <c r="J9" s="15">
        <v>2.9502496466052999</v>
      </c>
      <c r="K9" s="15">
        <v>3.0511277672807999</v>
      </c>
      <c r="L9" s="15">
        <v>3.5036681427717005</v>
      </c>
      <c r="M9" s="15">
        <v>3.6615342761804999</v>
      </c>
      <c r="N9" s="15">
        <v>3.4494241500170997</v>
      </c>
      <c r="O9" s="15">
        <v>3.2005358948365998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</row>
    <row r="10" spans="1:34">
      <c r="A10" s="9" t="s">
        <v>26</v>
      </c>
      <c r="B10" s="23" t="s">
        <v>131</v>
      </c>
      <c r="C10" s="15">
        <v>0.69428380626499997</v>
      </c>
      <c r="D10" s="15">
        <v>0.91571900720330002</v>
      </c>
      <c r="E10" s="15">
        <v>0.95544791493430004</v>
      </c>
      <c r="F10" s="15">
        <v>0.76878627883709982</v>
      </c>
      <c r="G10" s="15">
        <v>0.75815507194989995</v>
      </c>
      <c r="H10" s="15">
        <v>0.76054349885910011</v>
      </c>
      <c r="I10" s="15">
        <v>0.75310472861740008</v>
      </c>
      <c r="J10" s="15">
        <v>0.51380225133230006</v>
      </c>
      <c r="K10" s="15">
        <v>0.54606874427520002</v>
      </c>
      <c r="L10" s="15">
        <v>0.51658928920360003</v>
      </c>
      <c r="M10" s="15">
        <v>0.62207887759739988</v>
      </c>
      <c r="N10" s="15">
        <v>0.71701607999920003</v>
      </c>
      <c r="O10" s="15">
        <v>0.75787243835350004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>
      <c r="A11" s="9" t="s">
        <v>59</v>
      </c>
      <c r="B11" s="23" t="s">
        <v>132</v>
      </c>
      <c r="C11" s="15">
        <v>0.91097848107440005</v>
      </c>
      <c r="D11" s="15">
        <v>0.72586120720110003</v>
      </c>
      <c r="E11" s="15">
        <v>0.71871256256469995</v>
      </c>
      <c r="F11" s="15">
        <v>0.31003526692449995</v>
      </c>
      <c r="G11" s="15">
        <v>0.62190000262579992</v>
      </c>
      <c r="H11" s="15">
        <v>0.98089420124729998</v>
      </c>
      <c r="I11" s="15">
        <v>1.6054860883366</v>
      </c>
      <c r="J11" s="15">
        <v>2.4364473952729999</v>
      </c>
      <c r="K11" s="15">
        <v>2.5050590230055998</v>
      </c>
      <c r="L11" s="15">
        <v>2.9870788535681001</v>
      </c>
      <c r="M11" s="15">
        <v>3.0394553985830997</v>
      </c>
      <c r="N11" s="15">
        <v>2.7324080700179003</v>
      </c>
      <c r="O11" s="15">
        <v>2.4426634564830998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>
      <c r="A12" s="9" t="s">
        <v>60</v>
      </c>
      <c r="B12" s="74" t="s">
        <v>133</v>
      </c>
      <c r="C12" s="16">
        <v>25.558349609375</v>
      </c>
      <c r="D12" s="16">
        <v>25.326564453124998</v>
      </c>
      <c r="E12" s="16">
        <v>37.809964843750002</v>
      </c>
      <c r="F12" s="16">
        <v>45.931417968749997</v>
      </c>
      <c r="G12" s="16">
        <v>49.774949218750002</v>
      </c>
      <c r="H12" s="16">
        <v>65.973960937499996</v>
      </c>
      <c r="I12" s="16">
        <v>88.203242187499995</v>
      </c>
      <c r="J12" s="16">
        <v>96.117429687500007</v>
      </c>
      <c r="K12" s="16">
        <v>111.10184375</v>
      </c>
      <c r="L12" s="16">
        <v>117.10738281250001</v>
      </c>
      <c r="M12" s="16">
        <v>115.6981875</v>
      </c>
      <c r="N12" s="16">
        <v>102.9727734375</v>
      </c>
      <c r="O12" s="16">
        <v>110.496296875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</sheetData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94FD-8F2D-45B9-9F8C-74EF5EFC6D6E}">
  <sheetPr codeName="Munka7"/>
  <dimension ref="A1:AC8"/>
  <sheetViews>
    <sheetView showGridLines="0" topLeftCell="B1" zoomScaleNormal="100" workbookViewId="0">
      <pane xSplit="1" ySplit="1" topLeftCell="L2" activePane="bottomRight" state="frozen"/>
      <selection activeCell="B1" sqref="B1"/>
      <selection pane="topRight" activeCell="C1" sqref="C1"/>
      <selection pane="bottomLeft" activeCell="B2" sqref="B2"/>
      <selection pane="bottomRight" activeCell="W32" sqref="W32"/>
    </sheetView>
  </sheetViews>
  <sheetFormatPr defaultRowHeight="12"/>
  <cols>
    <col min="1" max="1" width="9.140625" style="49"/>
    <col min="2" max="2" width="38" style="49" bestFit="1" customWidth="1"/>
    <col min="3" max="3" width="38" style="49" customWidth="1"/>
    <col min="4" max="4" width="12.7109375" style="49" bestFit="1" customWidth="1"/>
    <col min="5" max="6" width="9.28515625" style="49" bestFit="1" customWidth="1"/>
    <col min="7" max="15" width="10.28515625" style="49" bestFit="1" customWidth="1"/>
    <col min="16" max="16" width="10.42578125" style="49" bestFit="1" customWidth="1"/>
    <col min="17" max="17" width="10.5703125" style="49" bestFit="1" customWidth="1"/>
    <col min="18" max="19" width="10.28515625" style="49" bestFit="1" customWidth="1"/>
    <col min="20" max="20" width="10.42578125" style="49" bestFit="1" customWidth="1"/>
    <col min="21" max="21" width="10.5703125" style="49" bestFit="1" customWidth="1"/>
    <col min="22" max="23" width="10.28515625" style="49" bestFit="1" customWidth="1"/>
    <col min="24" max="24" width="10.42578125" style="49" bestFit="1" customWidth="1"/>
    <col min="25" max="25" width="10.5703125" style="49" bestFit="1" customWidth="1"/>
    <col min="26" max="26" width="10.28515625" style="49" bestFit="1" customWidth="1"/>
    <col min="27" max="16384" width="9.140625" style="49"/>
  </cols>
  <sheetData>
    <row r="1" spans="1:29">
      <c r="A1" s="49" t="s">
        <v>84</v>
      </c>
      <c r="D1" s="54">
        <v>1995</v>
      </c>
      <c r="E1" s="54">
        <v>1996</v>
      </c>
      <c r="F1" s="54">
        <v>1997</v>
      </c>
      <c r="G1" s="54">
        <v>1998</v>
      </c>
      <c r="H1" s="54">
        <v>1999</v>
      </c>
      <c r="I1" s="54">
        <v>2000</v>
      </c>
      <c r="J1" s="54">
        <v>2001</v>
      </c>
      <c r="K1" s="54">
        <v>2002</v>
      </c>
      <c r="L1" s="54">
        <v>2003</v>
      </c>
      <c r="M1" s="54">
        <v>2004</v>
      </c>
      <c r="N1" s="54">
        <v>2005</v>
      </c>
      <c r="O1" s="54">
        <v>2006</v>
      </c>
      <c r="P1" s="54">
        <v>2007</v>
      </c>
      <c r="Q1" s="54">
        <v>2008</v>
      </c>
      <c r="R1" s="54">
        <v>2009</v>
      </c>
      <c r="S1" s="54">
        <v>2010</v>
      </c>
      <c r="T1" s="54">
        <v>2011</v>
      </c>
      <c r="U1" s="54">
        <v>2012</v>
      </c>
      <c r="V1" s="54">
        <v>2013</v>
      </c>
      <c r="W1" s="54">
        <v>2014</v>
      </c>
      <c r="X1" s="54">
        <v>2015</v>
      </c>
      <c r="Y1" s="54">
        <v>2016</v>
      </c>
      <c r="Z1" s="54">
        <v>2017</v>
      </c>
      <c r="AA1" s="54" t="s">
        <v>95</v>
      </c>
    </row>
    <row r="2" spans="1:29">
      <c r="B2" s="49" t="s">
        <v>85</v>
      </c>
      <c r="C2" s="49" t="s">
        <v>86</v>
      </c>
      <c r="D2" s="50">
        <v>0.67975487834824433</v>
      </c>
      <c r="E2" s="50">
        <v>0.57581196619596819</v>
      </c>
      <c r="F2" s="50">
        <v>0.62001778498284055</v>
      </c>
      <c r="G2" s="50">
        <v>0.76022780534656487</v>
      </c>
      <c r="H2" s="50">
        <v>0.91904661199005677</v>
      </c>
      <c r="I2" s="50">
        <v>1.0285560963931735</v>
      </c>
      <c r="J2" s="50">
        <v>0.97792781358538028</v>
      </c>
      <c r="K2" s="50">
        <v>0.66113265031468871</v>
      </c>
      <c r="L2" s="50">
        <v>0.81141995592436311</v>
      </c>
      <c r="M2" s="50">
        <v>0.88726193972169765</v>
      </c>
      <c r="N2" s="50">
        <v>0.92054124401370929</v>
      </c>
      <c r="O2" s="50">
        <v>0.99145577081247249</v>
      </c>
      <c r="P2" s="50">
        <v>0.71028613702362442</v>
      </c>
      <c r="Q2" s="50">
        <v>0.66366277690768027</v>
      </c>
      <c r="R2" s="50">
        <v>0.32878827625950419</v>
      </c>
      <c r="S2" s="50">
        <v>0.62893855663402054</v>
      </c>
      <c r="T2" s="50">
        <v>1.0900324176650731</v>
      </c>
      <c r="U2" s="50">
        <v>1.8157494107931522</v>
      </c>
      <c r="V2" s="50">
        <v>2.3808827192727113</v>
      </c>
      <c r="W2" s="50">
        <v>2.3730931408559148</v>
      </c>
      <c r="X2" s="50">
        <v>2.6928908145574542</v>
      </c>
      <c r="Y2" s="50">
        <v>2.6686588382887773</v>
      </c>
      <c r="Z2" s="50">
        <v>2.2028874114964849</v>
      </c>
      <c r="AA2" s="51">
        <v>1.8510504214938117</v>
      </c>
      <c r="AC2" s="56"/>
    </row>
    <row r="3" spans="1:29">
      <c r="B3" s="49" t="s">
        <v>87</v>
      </c>
      <c r="C3" s="49" t="s">
        <v>88</v>
      </c>
      <c r="D3" s="50">
        <v>-0.42600827397653562</v>
      </c>
      <c r="E3" s="50">
        <v>-1.7272683496302443</v>
      </c>
      <c r="F3" s="50">
        <v>-3.7852127923194048</v>
      </c>
      <c r="G3" s="50">
        <v>-4.2099576666743488</v>
      </c>
      <c r="H3" s="50">
        <v>-4.8930404772436331</v>
      </c>
      <c r="I3" s="50">
        <v>-4.2079417188712469</v>
      </c>
      <c r="J3" s="50">
        <v>-4.5425324295492624</v>
      </c>
      <c r="K3" s="50">
        <v>-4.5944855090540955</v>
      </c>
      <c r="L3" s="50">
        <v>-4.1791528621930318</v>
      </c>
      <c r="M3" s="50">
        <v>-4.7840201120502233</v>
      </c>
      <c r="N3" s="50">
        <v>-4.8648570746015425</v>
      </c>
      <c r="O3" s="50">
        <v>-4.9638452331835703</v>
      </c>
      <c r="P3" s="50">
        <v>-5.8084408164157271</v>
      </c>
      <c r="Q3" s="50">
        <v>-4.255069016481773</v>
      </c>
      <c r="R3" s="50">
        <v>-2.8597198060646662</v>
      </c>
      <c r="S3" s="50">
        <v>-3.1647626856298494</v>
      </c>
      <c r="T3" s="50">
        <v>-3.545193665775948</v>
      </c>
      <c r="U3" s="50">
        <v>-3.4758605303994012</v>
      </c>
      <c r="V3" s="50">
        <v>-3.4313643008186774</v>
      </c>
      <c r="W3" s="50">
        <v>-5.0967539396860939</v>
      </c>
      <c r="X3" s="50">
        <v>-5.8849062655793762</v>
      </c>
      <c r="Y3" s="50">
        <v>-4.6306616651652464</v>
      </c>
      <c r="Z3" s="50">
        <v>-5.8376794396733143</v>
      </c>
      <c r="AA3" s="51">
        <v>-5.5051072696702699</v>
      </c>
      <c r="AC3" s="56"/>
    </row>
    <row r="4" spans="1:29">
      <c r="B4" s="49" t="s">
        <v>89</v>
      </c>
      <c r="C4" s="49" t="s">
        <v>90</v>
      </c>
      <c r="D4" s="50">
        <v>-3.4045273337287463</v>
      </c>
      <c r="E4" s="50">
        <v>-2.5128373216655318</v>
      </c>
      <c r="F4" s="50">
        <v>-2.0149784160575366</v>
      </c>
      <c r="G4" s="50">
        <v>-1.9298671365503721</v>
      </c>
      <c r="H4" s="50">
        <v>-1.5255866866958072</v>
      </c>
      <c r="I4" s="50">
        <v>-1.6102357683846287</v>
      </c>
      <c r="J4" s="50">
        <v>-1.2999617079295349</v>
      </c>
      <c r="K4" s="50">
        <v>-1.0834954435450208</v>
      </c>
      <c r="L4" s="50">
        <v>-1.0907897751075724</v>
      </c>
      <c r="M4" s="50">
        <v>-1.6509608074861279</v>
      </c>
      <c r="N4" s="50">
        <v>-1.9506268730081082</v>
      </c>
      <c r="O4" s="50">
        <v>-1.868788390234239</v>
      </c>
      <c r="P4" s="50">
        <v>-2.1032300131186372</v>
      </c>
      <c r="Q4" s="50">
        <v>-3.1583215459403813</v>
      </c>
      <c r="R4" s="50">
        <v>-3.0910410832943573</v>
      </c>
      <c r="S4" s="50">
        <v>-3.1010596318999699</v>
      </c>
      <c r="T4" s="50">
        <v>-3.4497448145697782</v>
      </c>
      <c r="U4" s="50">
        <v>-3.6113409712546027</v>
      </c>
      <c r="V4" s="50">
        <v>-2.9450242719360626</v>
      </c>
      <c r="W4" s="50">
        <v>-2.7011036458150488</v>
      </c>
      <c r="X4" s="50">
        <v>-2.3793409575618596</v>
      </c>
      <c r="Y4" s="50">
        <v>-1.5443017293436503</v>
      </c>
      <c r="Z4" s="50">
        <v>-1.3431489843843374</v>
      </c>
      <c r="AA4" s="51">
        <v>-1.0016951447523874</v>
      </c>
      <c r="AC4" s="56"/>
    </row>
    <row r="5" spans="1:29">
      <c r="B5" s="49" t="s">
        <v>91</v>
      </c>
      <c r="C5" s="49" t="s">
        <v>92</v>
      </c>
      <c r="D5" s="50">
        <v>0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0">
        <v>0</v>
      </c>
      <c r="M5" s="50">
        <v>0.2907521791957825</v>
      </c>
      <c r="N5" s="50">
        <v>0.51982989271219526</v>
      </c>
      <c r="O5" s="50">
        <v>0.74496978330793928</v>
      </c>
      <c r="P5" s="50">
        <v>0.63866290210821453</v>
      </c>
      <c r="Q5" s="50">
        <v>0.6572826062574213</v>
      </c>
      <c r="R5" s="50">
        <v>1.1050648100535396</v>
      </c>
      <c r="S5" s="50">
        <v>1.01719037257445</v>
      </c>
      <c r="T5" s="50">
        <v>1.2770916509338406</v>
      </c>
      <c r="U5" s="50">
        <v>1.2932808877392441</v>
      </c>
      <c r="V5" s="50">
        <v>1.3844245788225331</v>
      </c>
      <c r="W5" s="50">
        <v>1.2544046936258142</v>
      </c>
      <c r="X5" s="50">
        <v>1.162135950062414</v>
      </c>
      <c r="Y5" s="50">
        <v>1.0674127941935017</v>
      </c>
      <c r="Z5" s="50">
        <v>0.98506027162218124</v>
      </c>
      <c r="AA5" s="52">
        <v>0.99555272602104128</v>
      </c>
      <c r="AC5" s="56"/>
    </row>
    <row r="6" spans="1:29">
      <c r="B6" s="49" t="s">
        <v>93</v>
      </c>
      <c r="C6" s="49" t="s">
        <v>94</v>
      </c>
      <c r="D6" s="50">
        <f>+D4+D3+D2</f>
        <v>-3.1507807293570376</v>
      </c>
      <c r="E6" s="50">
        <f t="shared" ref="E6:L6" si="0">+E4+E3+E2</f>
        <v>-3.6642937050998077</v>
      </c>
      <c r="F6" s="50">
        <f t="shared" si="0"/>
        <v>-5.180173423394101</v>
      </c>
      <c r="G6" s="50">
        <f t="shared" si="0"/>
        <v>-5.3795969978781564</v>
      </c>
      <c r="H6" s="50">
        <f t="shared" si="0"/>
        <v>-5.4995805519493839</v>
      </c>
      <c r="I6" s="50">
        <f t="shared" si="0"/>
        <v>-4.7896213908627017</v>
      </c>
      <c r="J6" s="50">
        <f t="shared" si="0"/>
        <v>-4.8645663238934169</v>
      </c>
      <c r="K6" s="50">
        <f t="shared" si="0"/>
        <v>-5.0168483022844272</v>
      </c>
      <c r="L6" s="50">
        <f t="shared" si="0"/>
        <v>-4.4585226813762411</v>
      </c>
      <c r="M6" s="50">
        <f>+M4+M3+M2+M5</f>
        <v>-5.2569668006188719</v>
      </c>
      <c r="N6" s="50">
        <f>+N4+N3+N2+N5</f>
        <v>-5.3751128108837456</v>
      </c>
      <c r="O6" s="50">
        <f>+O4+O3+O2+O5</f>
        <v>-5.096208069297397</v>
      </c>
      <c r="P6" s="50">
        <f>+P4+P3+P2+P5</f>
        <v>-6.5627217904025246</v>
      </c>
      <c r="Q6" s="50">
        <f>+Q4+Q3+Q2+Q5</f>
        <v>-6.0924451792570533</v>
      </c>
      <c r="R6" s="50">
        <f t="shared" ref="R6:AA6" si="1">+R4+R3+R2+R5</f>
        <v>-4.5169078030459797</v>
      </c>
      <c r="S6" s="50">
        <f t="shared" si="1"/>
        <v>-4.6196933883213491</v>
      </c>
      <c r="T6" s="50">
        <f t="shared" si="1"/>
        <v>-4.6278144117468125</v>
      </c>
      <c r="U6" s="50">
        <f t="shared" si="1"/>
        <v>-3.9781712031216072</v>
      </c>
      <c r="V6" s="50">
        <f t="shared" si="1"/>
        <v>-2.6110812746594956</v>
      </c>
      <c r="W6" s="50">
        <f t="shared" si="1"/>
        <v>-4.170359751019415</v>
      </c>
      <c r="X6" s="50">
        <f t="shared" si="1"/>
        <v>-4.4092204585213679</v>
      </c>
      <c r="Y6" s="50">
        <f t="shared" si="1"/>
        <v>-2.4388917620266177</v>
      </c>
      <c r="Z6" s="50">
        <f t="shared" si="1"/>
        <v>-3.9928807409389844</v>
      </c>
      <c r="AA6" s="51">
        <f t="shared" si="1"/>
        <v>-3.6601992669078038</v>
      </c>
      <c r="AC6" s="56"/>
    </row>
    <row r="8" spans="1:29">
      <c r="R8" s="53"/>
      <c r="S8" s="53"/>
      <c r="T8" s="53"/>
      <c r="U8" s="53"/>
      <c r="V8" s="53"/>
      <c r="W8" s="53"/>
      <c r="X8" s="53"/>
      <c r="Y8" s="53"/>
      <c r="Z8" s="53"/>
    </row>
  </sheetData>
  <pageMargins left="0.7" right="0.7" top="0.75" bottom="0.75" header="0.3" footer="0.3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8"/>
  <dimension ref="A1:AT5"/>
  <sheetViews>
    <sheetView showGridLines="0" zoomScaleNormal="100" workbookViewId="0">
      <pane xSplit="2" ySplit="1" topLeftCell="AJ2" activePane="bottomRight" state="frozen"/>
      <selection pane="topRight" activeCell="K1" sqref="K1"/>
      <selection pane="bottomLeft" activeCell="A2" sqref="A2"/>
      <selection pane="bottomRight" activeCell="F15" sqref="F15"/>
    </sheetView>
  </sheetViews>
  <sheetFormatPr defaultRowHeight="12"/>
  <cols>
    <col min="1" max="1" width="26.7109375" style="9" bestFit="1" customWidth="1"/>
    <col min="2" max="2" width="26.7109375" style="9" customWidth="1"/>
    <col min="3" max="25" width="9.85546875" style="9" bestFit="1" customWidth="1"/>
    <col min="26" max="16384" width="9.140625" style="9"/>
  </cols>
  <sheetData>
    <row r="1" spans="1:46">
      <c r="C1" s="9" t="s">
        <v>7</v>
      </c>
      <c r="D1" s="9" t="s">
        <v>4</v>
      </c>
      <c r="E1" s="9" t="s">
        <v>5</v>
      </c>
      <c r="F1" s="9" t="s">
        <v>6</v>
      </c>
      <c r="G1" s="9" t="s">
        <v>8</v>
      </c>
      <c r="H1" s="9" t="s">
        <v>4</v>
      </c>
      <c r="I1" s="9" t="s">
        <v>5</v>
      </c>
      <c r="J1" s="9" t="s">
        <v>6</v>
      </c>
      <c r="K1" s="9" t="s">
        <v>9</v>
      </c>
      <c r="L1" s="9" t="s">
        <v>4</v>
      </c>
      <c r="M1" s="9" t="s">
        <v>5</v>
      </c>
      <c r="N1" s="9" t="s">
        <v>6</v>
      </c>
      <c r="O1" s="9" t="s">
        <v>10</v>
      </c>
      <c r="P1" s="9" t="s">
        <v>4</v>
      </c>
      <c r="Q1" s="9" t="s">
        <v>5</v>
      </c>
      <c r="R1" s="9" t="s">
        <v>6</v>
      </c>
      <c r="S1" s="9" t="s">
        <v>11</v>
      </c>
      <c r="T1" s="9" t="s">
        <v>4</v>
      </c>
      <c r="U1" s="9" t="s">
        <v>5</v>
      </c>
      <c r="V1" s="9" t="s">
        <v>6</v>
      </c>
      <c r="W1" s="9" t="s">
        <v>12</v>
      </c>
      <c r="X1" s="9" t="s">
        <v>13</v>
      </c>
      <c r="Y1" s="9" t="s">
        <v>5</v>
      </c>
      <c r="Z1" s="9" t="s">
        <v>24</v>
      </c>
      <c r="AA1" s="9" t="s">
        <v>31</v>
      </c>
      <c r="AB1" s="9" t="s">
        <v>13</v>
      </c>
      <c r="AC1" s="9" t="s">
        <v>5</v>
      </c>
      <c r="AD1" s="9" t="s">
        <v>24</v>
      </c>
      <c r="AE1" s="9" t="s">
        <v>37</v>
      </c>
      <c r="AF1" s="9" t="s">
        <v>13</v>
      </c>
      <c r="AG1" s="9" t="s">
        <v>5</v>
      </c>
      <c r="AH1" s="9" t="s">
        <v>24</v>
      </c>
      <c r="AI1" s="9" t="s">
        <v>56</v>
      </c>
      <c r="AJ1" s="9" t="s">
        <v>13</v>
      </c>
      <c r="AK1" s="9" t="s">
        <v>5</v>
      </c>
      <c r="AL1" s="9" t="s">
        <v>24</v>
      </c>
      <c r="AM1" s="9" t="s">
        <v>57</v>
      </c>
      <c r="AN1" s="9" t="s">
        <v>13</v>
      </c>
      <c r="AO1" s="9" t="s">
        <v>5</v>
      </c>
      <c r="AP1" s="9" t="s">
        <v>24</v>
      </c>
      <c r="AQ1" s="9" t="s">
        <v>64</v>
      </c>
      <c r="AR1" s="9" t="s">
        <v>13</v>
      </c>
      <c r="AS1" s="9" t="s">
        <v>5</v>
      </c>
      <c r="AT1" s="9" t="s">
        <v>24</v>
      </c>
    </row>
    <row r="2" spans="1:46">
      <c r="A2" s="9" t="s">
        <v>27</v>
      </c>
      <c r="B2" s="23" t="s">
        <v>134</v>
      </c>
      <c r="C2" s="13">
        <v>0.73017260261512562</v>
      </c>
      <c r="D2" s="13">
        <v>0.716219794240325</v>
      </c>
      <c r="E2" s="13">
        <v>0.73313216072260978</v>
      </c>
      <c r="F2" s="13">
        <v>1.143882804363241</v>
      </c>
      <c r="G2" s="13">
        <v>1.627629504296018</v>
      </c>
      <c r="H2" s="13">
        <v>2.0611506459550766</v>
      </c>
      <c r="I2" s="13">
        <v>2.6166311500689661</v>
      </c>
      <c r="J2" s="13">
        <v>2.8137650657224751</v>
      </c>
      <c r="K2" s="13">
        <v>3.1216864349014073</v>
      </c>
      <c r="L2" s="13">
        <v>3.3233672530634757</v>
      </c>
      <c r="M2" s="13">
        <v>3.4945521371857331</v>
      </c>
      <c r="N2" s="13">
        <v>3.3381187806565191</v>
      </c>
      <c r="O2" s="13">
        <v>3.2172722822243158</v>
      </c>
      <c r="P2" s="13">
        <v>3.0219528800216553</v>
      </c>
      <c r="Q2" s="13">
        <v>3.2214993087792752</v>
      </c>
      <c r="R2" s="13">
        <v>3.6119091915426038</v>
      </c>
      <c r="S2" s="13">
        <v>3.4257693899436519</v>
      </c>
      <c r="T2" s="13">
        <v>3.4771933148283258</v>
      </c>
      <c r="U2" s="13">
        <v>3.1762576271165339</v>
      </c>
      <c r="V2" s="13">
        <v>3.9036644723822116</v>
      </c>
      <c r="W2" s="13">
        <v>4.2981534441327165</v>
      </c>
      <c r="X2" s="13">
        <v>4.7889641594791286</v>
      </c>
      <c r="Y2" s="13">
        <v>4.9466117425432357</v>
      </c>
      <c r="Z2" s="13">
        <v>5.4192145098343882</v>
      </c>
      <c r="AA2" s="13">
        <v>5.1655394627685931</v>
      </c>
      <c r="AB2" s="13">
        <v>4.8539089814649907</v>
      </c>
      <c r="AC2" s="13">
        <v>5.1968598568407147</v>
      </c>
      <c r="AD2" s="13">
        <v>5.324347566135839</v>
      </c>
      <c r="AE2" s="13">
        <v>5.5574964071379283</v>
      </c>
      <c r="AF2" s="13">
        <v>6.1781529699897622</v>
      </c>
      <c r="AG2" s="13">
        <v>5.7695080238695615</v>
      </c>
      <c r="AH2" s="13">
        <v>6.0321497811706255</v>
      </c>
      <c r="AI2" s="13">
        <v>5.3917499935690021</v>
      </c>
      <c r="AJ2" s="13">
        <v>3.9900956983973868</v>
      </c>
      <c r="AK2" s="13">
        <v>3.352868092705489</v>
      </c>
      <c r="AL2" s="13">
        <v>1.0042550264446339</v>
      </c>
      <c r="AM2" s="13">
        <v>1.3017474826076543</v>
      </c>
      <c r="AN2" s="13">
        <v>1.8850735957279339</v>
      </c>
      <c r="AO2" s="13">
        <v>1.8980844208466847</v>
      </c>
      <c r="AP2" s="13">
        <v>2.3780781879265778</v>
      </c>
      <c r="AQ2" s="13">
        <v>2.6078179341074765</v>
      </c>
      <c r="AR2" s="13">
        <v>2.6800316724177251</v>
      </c>
      <c r="AS2" s="13">
        <v>3.0581870660450967</v>
      </c>
      <c r="AT2" s="13">
        <v>3.0211113034984574</v>
      </c>
    </row>
    <row r="3" spans="1:46">
      <c r="A3" s="9" t="s">
        <v>28</v>
      </c>
      <c r="B3" s="23" t="s">
        <v>135</v>
      </c>
      <c r="C3" s="13">
        <v>-0.4896618038627098</v>
      </c>
      <c r="D3" s="13">
        <v>-0.61895463616041591</v>
      </c>
      <c r="E3" s="13">
        <v>-0.66318123560223896</v>
      </c>
      <c r="F3" s="13">
        <v>-0.81250779416089003</v>
      </c>
      <c r="G3" s="13">
        <v>-0.75049479824429066</v>
      </c>
      <c r="H3" s="13">
        <v>-0.58333134731726344</v>
      </c>
      <c r="I3" s="13">
        <v>-0.46580737773543279</v>
      </c>
      <c r="J3" s="13">
        <v>-0.28416202886242076</v>
      </c>
      <c r="K3" s="13">
        <v>-0.33061414934192362</v>
      </c>
      <c r="L3" s="13">
        <v>-0.42378759816648026</v>
      </c>
      <c r="M3" s="13">
        <v>-0.43494516731707644</v>
      </c>
      <c r="N3" s="13">
        <v>-0.46845036780235971</v>
      </c>
      <c r="O3" s="13">
        <v>-0.47078979954265771</v>
      </c>
      <c r="P3" s="13">
        <v>-0.48755506767814027</v>
      </c>
      <c r="Q3" s="13">
        <v>-0.53337230397032742</v>
      </c>
      <c r="R3" s="13">
        <v>-0.53366964163321762</v>
      </c>
      <c r="S3" s="13">
        <v>-0.67281974331192196</v>
      </c>
      <c r="T3" s="13">
        <v>-0.69983686478962903</v>
      </c>
      <c r="U3" s="13">
        <v>-0.77376445646821423</v>
      </c>
      <c r="V3" s="13">
        <v>-0.86018674147472862</v>
      </c>
      <c r="W3" s="13">
        <v>-0.83006154573075208</v>
      </c>
      <c r="X3" s="13">
        <v>-0.89828690803883571</v>
      </c>
      <c r="Y3" s="13">
        <v>-0.95646206304752335</v>
      </c>
      <c r="Z3" s="13">
        <v>-0.98583914780054882</v>
      </c>
      <c r="AA3" s="13">
        <v>-0.98501578216709662</v>
      </c>
      <c r="AB3" s="13">
        <v>-0.93503841288466749</v>
      </c>
      <c r="AC3" s="13">
        <v>-0.90226519977807329</v>
      </c>
      <c r="AD3" s="13">
        <v>-0.94715146831466701</v>
      </c>
      <c r="AE3" s="13">
        <v>-0.92773868304098162</v>
      </c>
      <c r="AF3" s="13">
        <v>-0.93069756667729497</v>
      </c>
      <c r="AG3" s="13">
        <v>-0.95822115932918894</v>
      </c>
      <c r="AH3" s="13">
        <v>-0.96928699116825334</v>
      </c>
      <c r="AI3" s="13">
        <v>-0.98542526834354494</v>
      </c>
      <c r="AJ3" s="13">
        <v>-0.98227914892875978</v>
      </c>
      <c r="AK3" s="13">
        <v>-0.94104620629084335</v>
      </c>
      <c r="AL3" s="13">
        <v>-0.88676699412391025</v>
      </c>
      <c r="AM3" s="55">
        <v>-0.7925676924507481</v>
      </c>
      <c r="AN3" s="55">
        <v>-0.74526270303475173</v>
      </c>
      <c r="AO3" s="55">
        <v>-0.70369654104561208</v>
      </c>
      <c r="AP3" s="13">
        <v>-0.6264537369820169</v>
      </c>
      <c r="AQ3" s="13">
        <v>-0.58364121439593197</v>
      </c>
      <c r="AR3" s="13">
        <v>-0.54598244637493265</v>
      </c>
      <c r="AS3" s="13">
        <v>-0.51086799398784188</v>
      </c>
      <c r="AT3" s="13">
        <v>-0.53421605501296665</v>
      </c>
    </row>
    <row r="4" spans="1:46">
      <c r="A4" s="9" t="s">
        <v>29</v>
      </c>
      <c r="B4" s="23" t="s">
        <v>136</v>
      </c>
      <c r="C4" s="13">
        <v>-9.6779835374030593E-2</v>
      </c>
      <c r="D4" s="13">
        <v>-8.1700046928880526E-2</v>
      </c>
      <c r="E4" s="13">
        <v>-1.3198101925723703E-2</v>
      </c>
      <c r="F4" s="13">
        <v>0.10262687832155719</v>
      </c>
      <c r="G4" s="13">
        <v>0.10505014283192138</v>
      </c>
      <c r="H4" s="13">
        <v>0.10380847214814275</v>
      </c>
      <c r="I4" s="13">
        <v>0.1547376852388693</v>
      </c>
      <c r="J4" s="13">
        <v>5.400311481562655E-2</v>
      </c>
      <c r="K4" s="13">
        <v>-6.0696309656414751E-3</v>
      </c>
      <c r="L4" s="13">
        <v>-3.0646556574434589E-3</v>
      </c>
      <c r="M4" s="13">
        <v>-8.3189506753637968E-2</v>
      </c>
      <c r="N4" s="13">
        <v>-0.40152452647551629</v>
      </c>
      <c r="O4" s="13">
        <v>-0.39348400548322676</v>
      </c>
      <c r="P4" s="13">
        <v>-0.38927777352083776</v>
      </c>
      <c r="Q4" s="13">
        <v>-0.37960498838654988</v>
      </c>
      <c r="R4" s="13">
        <v>-3.4491368540086123E-2</v>
      </c>
      <c r="S4" s="13">
        <v>1.1029745378325052E-2</v>
      </c>
      <c r="T4" s="13">
        <v>5.1449920086426969E-3</v>
      </c>
      <c r="U4" s="13">
        <v>1.4281049999181146E-2</v>
      </c>
      <c r="V4" s="13">
        <v>2.5947774730124294E-2</v>
      </c>
      <c r="W4" s="13">
        <v>4.2733277567936781E-2</v>
      </c>
      <c r="X4" s="13">
        <v>6.6022586704044886E-2</v>
      </c>
      <c r="Y4" s="13">
        <v>5.0914578002382395E-2</v>
      </c>
      <c r="Z4" s="13">
        <v>5.5730965188269281E-3</v>
      </c>
      <c r="AA4" s="13">
        <v>1.5753264805517635E-2</v>
      </c>
      <c r="AB4" s="13">
        <v>-7.262661450454482E-3</v>
      </c>
      <c r="AC4" s="13">
        <v>-2.8247990752893269E-2</v>
      </c>
      <c r="AD4" s="13">
        <v>-4.7651734241272892E-2</v>
      </c>
      <c r="AE4" s="13">
        <v>-5.1138732877206008E-2</v>
      </c>
      <c r="AF4" s="13">
        <v>-0.15123538155891472</v>
      </c>
      <c r="AG4" s="13">
        <v>-0.10794850525253619</v>
      </c>
      <c r="AH4" s="13">
        <v>-0.10023998413697605</v>
      </c>
      <c r="AI4" s="13">
        <v>-9.786440251102449E-2</v>
      </c>
      <c r="AJ4" s="13">
        <v>2.7877892665920119E-2</v>
      </c>
      <c r="AK4" s="13">
        <v>-0.21900639560026841</v>
      </c>
      <c r="AL4" s="13">
        <v>-0.35590905949246315</v>
      </c>
      <c r="AM4" s="55">
        <v>-0.36564234882589464</v>
      </c>
      <c r="AN4" s="55">
        <v>-0.38531956656937644</v>
      </c>
      <c r="AO4" s="55">
        <v>-0.21236044421490799</v>
      </c>
      <c r="AP4" s="13">
        <v>-0.2025670215786109</v>
      </c>
      <c r="AQ4" s="13">
        <v>-0.17342961418817135</v>
      </c>
      <c r="AR4" s="13">
        <v>-0.14974668414962178</v>
      </c>
      <c r="AS4" s="13">
        <v>-0.14704852260879783</v>
      </c>
      <c r="AT4" s="13">
        <v>-0.13971781837906841</v>
      </c>
    </row>
    <row r="5" spans="1:46">
      <c r="A5" s="9" t="s">
        <v>2</v>
      </c>
      <c r="B5" s="23" t="s">
        <v>137</v>
      </c>
      <c r="C5" s="13">
        <f t="shared" ref="C5:AL5" si="0">+C2+C3+C4</f>
        <v>0.14373096337838523</v>
      </c>
      <c r="D5" s="13">
        <f t="shared" si="0"/>
        <v>1.5565111151028571E-2</v>
      </c>
      <c r="E5" s="13">
        <f t="shared" si="0"/>
        <v>5.6752823194647119E-2</v>
      </c>
      <c r="F5" s="13">
        <f t="shared" si="0"/>
        <v>0.43400188852390814</v>
      </c>
      <c r="G5" s="13">
        <f t="shared" si="0"/>
        <v>0.98218484888364876</v>
      </c>
      <c r="H5" s="13">
        <f t="shared" si="0"/>
        <v>1.5816277707859558</v>
      </c>
      <c r="I5" s="13">
        <f t="shared" si="0"/>
        <v>2.3055614575724022</v>
      </c>
      <c r="J5" s="13">
        <f t="shared" si="0"/>
        <v>2.583606151675681</v>
      </c>
      <c r="K5" s="13">
        <f t="shared" si="0"/>
        <v>2.7850026545938422</v>
      </c>
      <c r="L5" s="13">
        <f t="shared" si="0"/>
        <v>2.8965149992395518</v>
      </c>
      <c r="M5" s="13">
        <f t="shared" si="0"/>
        <v>2.9764174631150184</v>
      </c>
      <c r="N5" s="13">
        <f t="shared" si="0"/>
        <v>2.4681438863786433</v>
      </c>
      <c r="O5" s="13">
        <f t="shared" si="0"/>
        <v>2.3529984771984314</v>
      </c>
      <c r="P5" s="13">
        <f t="shared" si="0"/>
        <v>2.145120038822677</v>
      </c>
      <c r="Q5" s="13">
        <f t="shared" si="0"/>
        <v>2.3085220164223976</v>
      </c>
      <c r="R5" s="13">
        <f t="shared" si="0"/>
        <v>3.0437481813693004</v>
      </c>
      <c r="S5" s="13">
        <f t="shared" si="0"/>
        <v>2.763979392010055</v>
      </c>
      <c r="T5" s="13">
        <f t="shared" si="0"/>
        <v>2.7825014420473395</v>
      </c>
      <c r="U5" s="13">
        <f t="shared" si="0"/>
        <v>2.4167742206475009</v>
      </c>
      <c r="V5" s="13">
        <f t="shared" si="0"/>
        <v>3.0694255056376076</v>
      </c>
      <c r="W5" s="13">
        <f t="shared" si="0"/>
        <v>3.5108251759699014</v>
      </c>
      <c r="X5" s="13">
        <f t="shared" si="0"/>
        <v>3.9566998381443375</v>
      </c>
      <c r="Y5" s="13">
        <f t="shared" si="0"/>
        <v>4.0410642574980944</v>
      </c>
      <c r="Z5" s="13">
        <f t="shared" si="0"/>
        <v>4.438948458552666</v>
      </c>
      <c r="AA5" s="13">
        <f t="shared" si="0"/>
        <v>4.1962769454070132</v>
      </c>
      <c r="AB5" s="13">
        <f t="shared" si="0"/>
        <v>3.9116079071298691</v>
      </c>
      <c r="AC5" s="13">
        <f t="shared" si="0"/>
        <v>4.2663466663097482</v>
      </c>
      <c r="AD5" s="13">
        <f t="shared" si="0"/>
        <v>4.3295443635798989</v>
      </c>
      <c r="AE5" s="13">
        <f t="shared" si="0"/>
        <v>4.5786189912197406</v>
      </c>
      <c r="AF5" s="13">
        <f t="shared" si="0"/>
        <v>5.0962200217535525</v>
      </c>
      <c r="AG5" s="13">
        <f t="shared" si="0"/>
        <v>4.7033383592878364</v>
      </c>
      <c r="AH5" s="13">
        <f t="shared" si="0"/>
        <v>4.9626228058653963</v>
      </c>
      <c r="AI5" s="13">
        <f t="shared" si="0"/>
        <v>4.3084603227144322</v>
      </c>
      <c r="AJ5" s="13">
        <f t="shared" si="0"/>
        <v>3.0356944421345471</v>
      </c>
      <c r="AK5" s="13">
        <f t="shared" si="0"/>
        <v>2.1928154908143771</v>
      </c>
      <c r="AL5" s="13">
        <f t="shared" si="0"/>
        <v>-0.23842102717173946</v>
      </c>
      <c r="AM5" s="13">
        <f>+AM2+AM3+AM4</f>
        <v>0.14353744133101154</v>
      </c>
      <c r="AN5" s="13">
        <f>+AN2+AN3+AN4</f>
        <v>0.75449132612380576</v>
      </c>
      <c r="AO5" s="13">
        <f>+AO2+AO3+AO4</f>
        <v>0.98202743558616479</v>
      </c>
      <c r="AP5" s="13">
        <f>+AP2+AP3+AP4</f>
        <v>1.54905742936595</v>
      </c>
      <c r="AQ5" s="13">
        <f t="shared" ref="AQ5:AT5" si="1">+AQ2+AQ3+AQ4</f>
        <v>1.8507471055233731</v>
      </c>
      <c r="AR5" s="13">
        <f t="shared" si="1"/>
        <v>1.9843025418931708</v>
      </c>
      <c r="AS5" s="13">
        <f t="shared" si="1"/>
        <v>2.4002705494484569</v>
      </c>
      <c r="AT5" s="13">
        <f t="shared" si="1"/>
        <v>2.3471774301064219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unka1"/>
  <dimension ref="A1:M10"/>
  <sheetViews>
    <sheetView showGridLines="0" tabSelected="1" zoomScaleNormal="100" workbookViewId="0">
      <selection activeCell="J37" sqref="J37"/>
    </sheetView>
  </sheetViews>
  <sheetFormatPr defaultRowHeight="12"/>
  <cols>
    <col min="1" max="1" width="12.85546875" style="9" bestFit="1" customWidth="1"/>
    <col min="2" max="2" width="12.85546875" style="9" customWidth="1"/>
    <col min="3" max="9" width="9.140625" style="9"/>
    <col min="10" max="12" width="9.28515625" style="9" customWidth="1"/>
    <col min="13" max="13" width="9.7109375" style="9" bestFit="1" customWidth="1"/>
    <col min="14" max="29" width="9.140625" style="9"/>
    <col min="30" max="30" width="19.7109375" style="9" customWidth="1"/>
    <col min="31" max="31" width="16.42578125" style="9" customWidth="1"/>
    <col min="32" max="16384" width="9.140625" style="9"/>
  </cols>
  <sheetData>
    <row r="1" spans="1:13">
      <c r="C1" s="9">
        <v>2008</v>
      </c>
      <c r="D1" s="9">
        <v>2009</v>
      </c>
      <c r="E1" s="9">
        <v>2010</v>
      </c>
      <c r="F1" s="9">
        <v>2011</v>
      </c>
      <c r="G1" s="9">
        <v>2012</v>
      </c>
      <c r="H1" s="9">
        <v>2013</v>
      </c>
      <c r="I1" s="9">
        <v>2014</v>
      </c>
      <c r="J1" s="9">
        <v>2015</v>
      </c>
      <c r="K1" s="9">
        <v>2016</v>
      </c>
      <c r="L1" s="9">
        <v>2017</v>
      </c>
      <c r="M1" s="9">
        <v>2018</v>
      </c>
    </row>
    <row r="2" spans="1:13">
      <c r="A2" s="9" t="s">
        <v>46</v>
      </c>
      <c r="B2" s="23" t="s">
        <v>134</v>
      </c>
      <c r="C2" s="13">
        <v>1.2386708644072</v>
      </c>
      <c r="D2" s="13">
        <v>2.6587695345194002</v>
      </c>
      <c r="E2" s="13">
        <v>3.2989094697691996</v>
      </c>
      <c r="F2" s="13">
        <v>3.6587493453505999</v>
      </c>
      <c r="G2" s="13">
        <v>3.8899969652442006</v>
      </c>
      <c r="H2" s="13">
        <v>5.5182745528973998</v>
      </c>
      <c r="I2" s="13">
        <v>5.6199525333463001</v>
      </c>
      <c r="J2" s="13">
        <v>6.6894331337375998</v>
      </c>
      <c r="K2" s="13">
        <v>1.1440706368995999</v>
      </c>
      <c r="L2" s="13">
        <v>2.9485079046093992</v>
      </c>
      <c r="M2" s="13">
        <v>3.9825485780645007</v>
      </c>
    </row>
    <row r="3" spans="1:13">
      <c r="A3" s="9" t="s">
        <v>47</v>
      </c>
      <c r="B3" s="23" t="s">
        <v>138</v>
      </c>
      <c r="C3" s="13">
        <v>0.31757073640670003</v>
      </c>
      <c r="D3" s="13">
        <v>1.0555234316973001</v>
      </c>
      <c r="E3" s="13">
        <v>1.1057646778027996</v>
      </c>
      <c r="F3" s="13">
        <v>1.2705916423746999</v>
      </c>
      <c r="G3" s="13">
        <v>1.3928026093573003</v>
      </c>
      <c r="H3" s="13">
        <v>1.8991854086829003</v>
      </c>
      <c r="I3" s="13">
        <v>1.6372120872331999</v>
      </c>
      <c r="J3" s="13">
        <v>1.4527477259282</v>
      </c>
      <c r="K3" s="13">
        <v>0.75710535954089997</v>
      </c>
      <c r="L3" s="13">
        <v>1.2944697633036994</v>
      </c>
      <c r="M3" s="13">
        <v>1.4777810956767004</v>
      </c>
    </row>
    <row r="4" spans="1:13">
      <c r="A4" s="9" t="s">
        <v>48</v>
      </c>
      <c r="B4" s="23" t="s">
        <v>139</v>
      </c>
      <c r="C4" s="13">
        <v>0.92110012800050001</v>
      </c>
      <c r="D4" s="13">
        <v>1.6032461028221001</v>
      </c>
      <c r="E4" s="13">
        <v>2.1931447919664002</v>
      </c>
      <c r="F4" s="13">
        <v>2.3881577029759002</v>
      </c>
      <c r="G4" s="13">
        <v>2.4971943558869003</v>
      </c>
      <c r="H4" s="13">
        <v>3.6190891442144997</v>
      </c>
      <c r="I4" s="13">
        <v>3.9827404461131</v>
      </c>
      <c r="J4" s="13">
        <v>5.2366854078094001</v>
      </c>
      <c r="K4" s="13">
        <v>0.38696527735869996</v>
      </c>
      <c r="L4" s="13">
        <v>1.6540381413056999</v>
      </c>
      <c r="M4" s="13">
        <v>2.5047674823878001</v>
      </c>
    </row>
    <row r="5" spans="1:13">
      <c r="A5" s="9" t="s">
        <v>20</v>
      </c>
      <c r="B5" s="23" t="s">
        <v>140</v>
      </c>
      <c r="C5" s="13">
        <v>-0.11825934000899997</v>
      </c>
      <c r="D5" s="13">
        <v>0.6344292649990001</v>
      </c>
      <c r="E5" s="13">
        <v>1.3114965171461999</v>
      </c>
      <c r="F5" s="13">
        <v>1.4912785498802998</v>
      </c>
      <c r="G5" s="13">
        <v>1.3797681364575003</v>
      </c>
      <c r="H5" s="13">
        <v>2.3787149037398998</v>
      </c>
      <c r="I5" s="13">
        <v>2.8503377111843999</v>
      </c>
      <c r="J5" s="13">
        <v>3.5880564648311002</v>
      </c>
      <c r="K5" s="13">
        <v>-0.66985701061480007</v>
      </c>
      <c r="L5" s="13">
        <v>0.63253124446630005</v>
      </c>
      <c r="M5" s="13">
        <v>1.6220406582379001</v>
      </c>
    </row>
    <row r="6" spans="1:13">
      <c r="A6" s="9" t="s">
        <v>49</v>
      </c>
      <c r="B6" s="23" t="s">
        <v>141</v>
      </c>
      <c r="C6" s="13">
        <v>1.3569302044161999</v>
      </c>
      <c r="D6" s="13">
        <v>2.0243402695203998</v>
      </c>
      <c r="E6" s="13">
        <v>1.987412952623</v>
      </c>
      <c r="F6" s="13">
        <v>2.1674707954703005</v>
      </c>
      <c r="G6" s="13">
        <v>2.5102288287866998</v>
      </c>
      <c r="H6" s="13">
        <v>3.1395596491574995</v>
      </c>
      <c r="I6" s="13">
        <v>2.7696148221619001</v>
      </c>
      <c r="J6" s="13">
        <v>3.1013766689064997</v>
      </c>
      <c r="K6" s="13">
        <v>1.8139276475144002</v>
      </c>
      <c r="L6" s="13">
        <v>2.3159766601431002</v>
      </c>
      <c r="M6" s="13">
        <v>2.3605079198266004</v>
      </c>
    </row>
    <row r="9" spans="1:13">
      <c r="C9" s="9">
        <v>2008</v>
      </c>
      <c r="D9" s="9">
        <v>2009</v>
      </c>
      <c r="E9" s="9">
        <v>2010</v>
      </c>
      <c r="F9" s="9">
        <v>2011</v>
      </c>
      <c r="G9" s="9">
        <v>2012</v>
      </c>
      <c r="H9" s="9">
        <v>2013</v>
      </c>
      <c r="I9" s="9">
        <v>2014</v>
      </c>
      <c r="J9" s="9">
        <v>2015</v>
      </c>
      <c r="K9" s="9">
        <v>2016</v>
      </c>
      <c r="L9" s="9">
        <v>2017</v>
      </c>
      <c r="M9" s="9">
        <v>2018</v>
      </c>
    </row>
    <row r="10" spans="1:13">
      <c r="A10" s="9" t="str">
        <f>+A2</f>
        <v>Nettó EU transzfer</v>
      </c>
      <c r="B10" s="23" t="s">
        <v>134</v>
      </c>
      <c r="C10" s="13">
        <f t="shared" ref="C10:J10" si="0">+C2</f>
        <v>1.2386708644072</v>
      </c>
      <c r="D10" s="13">
        <f t="shared" si="0"/>
        <v>2.6587695345194002</v>
      </c>
      <c r="E10" s="13">
        <f t="shared" si="0"/>
        <v>3.2989094697691996</v>
      </c>
      <c r="F10" s="13">
        <f t="shared" si="0"/>
        <v>3.6587493453505999</v>
      </c>
      <c r="G10" s="13">
        <f t="shared" si="0"/>
        <v>3.8899969652442006</v>
      </c>
      <c r="H10" s="13">
        <f t="shared" si="0"/>
        <v>5.5182745528973998</v>
      </c>
      <c r="I10" s="13">
        <f t="shared" si="0"/>
        <v>5.6199525333463001</v>
      </c>
      <c r="J10" s="13">
        <f t="shared" si="0"/>
        <v>6.6894331337375998</v>
      </c>
      <c r="K10" s="13">
        <f>+K2</f>
        <v>1.1440706368995999</v>
      </c>
      <c r="L10" s="13">
        <f t="shared" ref="L10" si="1">+L2</f>
        <v>2.9485079046093992</v>
      </c>
      <c r="M10" s="13">
        <f>+M2</f>
        <v>3.9825485780645007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T12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2"/>
  <cols>
    <col min="1" max="1" width="25.28515625" style="9" customWidth="1"/>
    <col min="2" max="2" width="12.85546875" style="9" customWidth="1"/>
    <col min="3" max="46" width="9.85546875" style="9" bestFit="1" customWidth="1"/>
    <col min="47" max="16384" width="9" style="9"/>
  </cols>
  <sheetData>
    <row r="1" spans="1:46">
      <c r="C1" s="9" t="s">
        <v>7</v>
      </c>
      <c r="D1" s="9" t="s">
        <v>4</v>
      </c>
      <c r="E1" s="9" t="s">
        <v>5</v>
      </c>
      <c r="F1" s="9" t="s">
        <v>6</v>
      </c>
      <c r="G1" s="9" t="s">
        <v>8</v>
      </c>
      <c r="H1" s="9" t="s">
        <v>4</v>
      </c>
      <c r="I1" s="9" t="s">
        <v>5</v>
      </c>
      <c r="J1" s="9" t="s">
        <v>6</v>
      </c>
      <c r="K1" s="9" t="s">
        <v>9</v>
      </c>
      <c r="L1" s="9" t="s">
        <v>4</v>
      </c>
      <c r="M1" s="9" t="s">
        <v>5</v>
      </c>
      <c r="N1" s="9" t="s">
        <v>6</v>
      </c>
      <c r="O1" s="9" t="s">
        <v>10</v>
      </c>
      <c r="P1" s="9" t="s">
        <v>4</v>
      </c>
      <c r="Q1" s="9" t="s">
        <v>5</v>
      </c>
      <c r="R1" s="9" t="s">
        <v>6</v>
      </c>
      <c r="S1" s="9" t="s">
        <v>11</v>
      </c>
      <c r="T1" s="9" t="s">
        <v>4</v>
      </c>
      <c r="U1" s="9" t="s">
        <v>5</v>
      </c>
      <c r="V1" s="9" t="s">
        <v>6</v>
      </c>
      <c r="W1" s="9" t="s">
        <v>12</v>
      </c>
      <c r="X1" s="9" t="s">
        <v>13</v>
      </c>
      <c r="Y1" s="9" t="s">
        <v>5</v>
      </c>
      <c r="Z1" s="9" t="s">
        <v>24</v>
      </c>
      <c r="AA1" s="9" t="s">
        <v>31</v>
      </c>
      <c r="AB1" s="9" t="s">
        <v>13</v>
      </c>
      <c r="AC1" s="9" t="s">
        <v>5</v>
      </c>
      <c r="AD1" s="9" t="s">
        <v>24</v>
      </c>
      <c r="AE1" s="9" t="s">
        <v>37</v>
      </c>
      <c r="AF1" s="9" t="s">
        <v>13</v>
      </c>
      <c r="AG1" s="9" t="s">
        <v>5</v>
      </c>
      <c r="AH1" s="9" t="s">
        <v>24</v>
      </c>
      <c r="AI1" s="9" t="s">
        <v>56</v>
      </c>
      <c r="AJ1" s="9" t="s">
        <v>13</v>
      </c>
      <c r="AK1" s="9" t="s">
        <v>5</v>
      </c>
      <c r="AL1" s="9" t="s">
        <v>24</v>
      </c>
      <c r="AM1" s="9" t="s">
        <v>57</v>
      </c>
      <c r="AN1" s="9" t="s">
        <v>13</v>
      </c>
      <c r="AO1" s="9" t="s">
        <v>5</v>
      </c>
      <c r="AP1" s="9" t="s">
        <v>24</v>
      </c>
      <c r="AQ1" s="9" t="s">
        <v>64</v>
      </c>
      <c r="AR1" s="9" t="s">
        <v>13</v>
      </c>
      <c r="AS1" s="9" t="s">
        <v>5</v>
      </c>
      <c r="AT1" s="9" t="s">
        <v>24</v>
      </c>
    </row>
    <row r="2" spans="1:46">
      <c r="C2" s="9" t="s">
        <v>65</v>
      </c>
      <c r="D2" s="9" t="s">
        <v>66</v>
      </c>
      <c r="E2" s="9" t="s">
        <v>67</v>
      </c>
      <c r="F2" s="9" t="s">
        <v>68</v>
      </c>
      <c r="G2" s="9" t="s">
        <v>69</v>
      </c>
      <c r="H2" s="9" t="s">
        <v>66</v>
      </c>
      <c r="I2" s="9" t="s">
        <v>67</v>
      </c>
      <c r="J2" s="9" t="s">
        <v>68</v>
      </c>
      <c r="K2" s="9" t="s">
        <v>70</v>
      </c>
      <c r="L2" s="9" t="s">
        <v>66</v>
      </c>
      <c r="M2" s="9" t="s">
        <v>67</v>
      </c>
      <c r="N2" s="9" t="s">
        <v>68</v>
      </c>
      <c r="O2" s="9" t="s">
        <v>71</v>
      </c>
      <c r="P2" s="9" t="s">
        <v>66</v>
      </c>
      <c r="Q2" s="9" t="s">
        <v>67</v>
      </c>
      <c r="R2" s="9" t="s">
        <v>68</v>
      </c>
      <c r="S2" s="9" t="s">
        <v>72</v>
      </c>
      <c r="T2" s="9" t="s">
        <v>66</v>
      </c>
      <c r="U2" s="9" t="s">
        <v>67</v>
      </c>
      <c r="V2" s="9" t="s">
        <v>68</v>
      </c>
      <c r="W2" s="9" t="s">
        <v>73</v>
      </c>
      <c r="X2" s="9" t="s">
        <v>66</v>
      </c>
      <c r="Y2" s="9" t="s">
        <v>67</v>
      </c>
      <c r="Z2" s="9" t="s">
        <v>68</v>
      </c>
      <c r="AA2" s="9" t="s">
        <v>74</v>
      </c>
      <c r="AB2" s="9" t="s">
        <v>66</v>
      </c>
      <c r="AC2" s="9" t="s">
        <v>67</v>
      </c>
      <c r="AD2" s="9" t="s">
        <v>68</v>
      </c>
      <c r="AE2" s="9" t="s">
        <v>75</v>
      </c>
      <c r="AF2" s="9" t="s">
        <v>66</v>
      </c>
      <c r="AG2" s="9" t="s">
        <v>67</v>
      </c>
      <c r="AH2" s="9" t="s">
        <v>68</v>
      </c>
      <c r="AI2" s="9" t="s">
        <v>76</v>
      </c>
      <c r="AJ2" s="9" t="s">
        <v>66</v>
      </c>
      <c r="AK2" s="9" t="s">
        <v>67</v>
      </c>
      <c r="AL2" s="9" t="s">
        <v>68</v>
      </c>
      <c r="AM2" s="9" t="s">
        <v>77</v>
      </c>
      <c r="AN2" s="9" t="s">
        <v>66</v>
      </c>
      <c r="AO2" s="9" t="s">
        <v>67</v>
      </c>
      <c r="AP2" s="9" t="s">
        <v>68</v>
      </c>
      <c r="AQ2" s="9" t="s">
        <v>83</v>
      </c>
      <c r="AR2" s="9" t="s">
        <v>66</v>
      </c>
      <c r="AS2" s="9" t="s">
        <v>67</v>
      </c>
      <c r="AT2" s="9" t="s">
        <v>68</v>
      </c>
    </row>
    <row r="3" spans="1:46">
      <c r="A3" s="10"/>
      <c r="B3" s="10"/>
      <c r="C3" s="11">
        <v>39538</v>
      </c>
      <c r="D3" s="11">
        <v>39629</v>
      </c>
      <c r="E3" s="11">
        <v>39721</v>
      </c>
      <c r="F3" s="11">
        <v>39813</v>
      </c>
      <c r="G3" s="11">
        <v>39903</v>
      </c>
      <c r="H3" s="11">
        <v>39994</v>
      </c>
      <c r="I3" s="11">
        <v>40086</v>
      </c>
      <c r="J3" s="11">
        <v>40178</v>
      </c>
      <c r="K3" s="11">
        <v>40268</v>
      </c>
      <c r="L3" s="11">
        <v>40359</v>
      </c>
      <c r="M3" s="11">
        <v>40451</v>
      </c>
      <c r="N3" s="11">
        <v>40543</v>
      </c>
      <c r="O3" s="11">
        <v>40633</v>
      </c>
      <c r="P3" s="11">
        <v>40724</v>
      </c>
      <c r="Q3" s="11">
        <v>40816</v>
      </c>
      <c r="R3" s="11">
        <v>40908</v>
      </c>
      <c r="S3" s="11">
        <v>40999</v>
      </c>
      <c r="T3" s="11">
        <v>41090</v>
      </c>
      <c r="U3" s="11">
        <v>41182</v>
      </c>
      <c r="V3" s="11">
        <v>41274</v>
      </c>
      <c r="W3" s="11">
        <v>41364</v>
      </c>
      <c r="X3" s="11">
        <v>41455</v>
      </c>
      <c r="Y3" s="11">
        <v>41547</v>
      </c>
      <c r="Z3" s="11">
        <v>41639</v>
      </c>
      <c r="AA3" s="11">
        <v>41729</v>
      </c>
      <c r="AB3" s="11">
        <v>41820</v>
      </c>
      <c r="AC3" s="11">
        <v>41912</v>
      </c>
      <c r="AD3" s="11">
        <v>42004</v>
      </c>
      <c r="AE3" s="11">
        <v>42094</v>
      </c>
      <c r="AF3" s="11">
        <v>42185</v>
      </c>
      <c r="AG3" s="11">
        <v>42277</v>
      </c>
      <c r="AH3" s="11">
        <v>42369</v>
      </c>
      <c r="AI3" s="11">
        <v>42460</v>
      </c>
      <c r="AJ3" s="11">
        <v>42551</v>
      </c>
      <c r="AK3" s="11">
        <v>42643</v>
      </c>
      <c r="AL3" s="11">
        <v>42735</v>
      </c>
      <c r="AM3" s="11">
        <v>42825</v>
      </c>
      <c r="AN3" s="11">
        <v>42916</v>
      </c>
      <c r="AO3" s="11">
        <v>43008</v>
      </c>
      <c r="AP3" s="11">
        <v>43100</v>
      </c>
      <c r="AQ3" s="11">
        <v>43190</v>
      </c>
      <c r="AR3" s="11">
        <v>43281</v>
      </c>
      <c r="AS3" s="11">
        <v>43373</v>
      </c>
      <c r="AT3" s="11">
        <v>43465</v>
      </c>
    </row>
    <row r="4" spans="1:46">
      <c r="A4" s="12" t="s">
        <v>1</v>
      </c>
      <c r="B4" s="57" t="s">
        <v>98</v>
      </c>
      <c r="C4" s="13">
        <v>0.5423291177058609</v>
      </c>
      <c r="D4" s="13">
        <v>0.607369475717636</v>
      </c>
      <c r="E4" s="13">
        <v>0.27586293797692146</v>
      </c>
      <c r="F4" s="13">
        <v>0.35613961131183458</v>
      </c>
      <c r="G4" s="13">
        <v>0.72458736967836801</v>
      </c>
      <c r="H4" s="13">
        <v>1.6892525817541173</v>
      </c>
      <c r="I4" s="13">
        <v>3.0516476738306713</v>
      </c>
      <c r="J4" s="13">
        <v>4.0176997669423526</v>
      </c>
      <c r="K4" s="13">
        <v>4.7233708887120338</v>
      </c>
      <c r="L4" s="13">
        <v>4.8753181301124764</v>
      </c>
      <c r="M4" s="13">
        <v>4.9057557660928346</v>
      </c>
      <c r="N4" s="13">
        <v>5.3226211062208879</v>
      </c>
      <c r="O4" s="13">
        <v>5.6323411612593866</v>
      </c>
      <c r="P4" s="13">
        <v>5.7815645668525484</v>
      </c>
      <c r="Q4" s="13">
        <v>6.0749048591371277</v>
      </c>
      <c r="R4" s="13">
        <v>6.1332992761286436</v>
      </c>
      <c r="S4" s="13">
        <v>6.0156422629340351</v>
      </c>
      <c r="T4" s="13">
        <v>6.4229208703151048</v>
      </c>
      <c r="U4" s="13">
        <v>6.9376710153209107</v>
      </c>
      <c r="V4" s="13">
        <v>6.7533803522739921</v>
      </c>
      <c r="W4" s="13">
        <v>7.0187715144606626</v>
      </c>
      <c r="X4" s="13">
        <v>6.6868386677667573</v>
      </c>
      <c r="Y4" s="13">
        <v>6.8769378216721622</v>
      </c>
      <c r="Z4" s="13">
        <v>6.9641710573535338</v>
      </c>
      <c r="AA4" s="13">
        <v>7.0451132277480193</v>
      </c>
      <c r="AB4" s="13">
        <v>6.6441205488680364</v>
      </c>
      <c r="AC4" s="13">
        <v>6.3409837773096518</v>
      </c>
      <c r="AD4" s="13">
        <v>6.3780925493744896</v>
      </c>
      <c r="AE4" s="13">
        <v>6.9255727947725418</v>
      </c>
      <c r="AF4" s="13">
        <v>7.4185024653514757</v>
      </c>
      <c r="AG4" s="13">
        <v>7.6112059361316753</v>
      </c>
      <c r="AH4" s="13">
        <v>8.0965625945315569</v>
      </c>
      <c r="AI4" s="13">
        <v>8.2106347493977196</v>
      </c>
      <c r="AJ4" s="13">
        <v>9.2697321656228677</v>
      </c>
      <c r="AK4" s="13">
        <v>9.9019797928792723</v>
      </c>
      <c r="AL4" s="13">
        <v>9.9796780292995813</v>
      </c>
      <c r="AM4" s="13">
        <v>9.2159728481556247</v>
      </c>
      <c r="AN4" s="13">
        <v>8.8155675802241706</v>
      </c>
      <c r="AO4" s="13">
        <v>7.9630101623675067</v>
      </c>
      <c r="AP4" s="13">
        <v>7.4492587930398546</v>
      </c>
      <c r="AQ4" s="13">
        <v>7.2265161355603746</v>
      </c>
      <c r="AR4" s="13">
        <v>6.5402648680363384</v>
      </c>
      <c r="AS4" s="13">
        <v>5.3295715017390348</v>
      </c>
      <c r="AT4" s="13">
        <v>4.733835386766291</v>
      </c>
    </row>
    <row r="5" spans="1:46">
      <c r="A5" s="12" t="s">
        <v>0</v>
      </c>
      <c r="B5" s="57" t="s">
        <v>99</v>
      </c>
      <c r="C5" s="13">
        <v>-6.8549436800710755</v>
      </c>
      <c r="D5" s="13">
        <v>-6.3179907390233021</v>
      </c>
      <c r="E5" s="13">
        <v>-6.6270603409957465</v>
      </c>
      <c r="F5" s="13">
        <v>-6.873753314970374</v>
      </c>
      <c r="G5" s="13">
        <v>-6.89566305653985</v>
      </c>
      <c r="H5" s="13">
        <v>-6.9003450558512771</v>
      </c>
      <c r="I5" s="13">
        <v>-6.3329841902901318</v>
      </c>
      <c r="J5" s="13">
        <v>-5.6489265376323132</v>
      </c>
      <c r="K5" s="13">
        <v>-5.7087346136566746</v>
      </c>
      <c r="L5" s="13">
        <v>-5.733586303152582</v>
      </c>
      <c r="M5" s="13">
        <v>-5.7527264967048986</v>
      </c>
      <c r="N5" s="13">
        <v>-5.6960244412173333</v>
      </c>
      <c r="O5" s="13">
        <v>-5.7505491977356371</v>
      </c>
      <c r="P5" s="13">
        <v>-5.8223297214015561</v>
      </c>
      <c r="Q5" s="13">
        <v>-5.8733726911233965</v>
      </c>
      <c r="R5" s="13">
        <v>-6.1097368016491318</v>
      </c>
      <c r="S5" s="13">
        <v>-5.9053956746791973</v>
      </c>
      <c r="T5" s="13">
        <v>-5.7871489407873025</v>
      </c>
      <c r="U5" s="13">
        <v>-5.5369901790606155</v>
      </c>
      <c r="V5" s="13">
        <v>-5.5329597647288873</v>
      </c>
      <c r="W5" s="13">
        <v>-5.1858480405779739</v>
      </c>
      <c r="X5" s="13">
        <v>-4.8134291600154224</v>
      </c>
      <c r="Y5" s="13">
        <v>-4.4814593858367937</v>
      </c>
      <c r="Z5" s="13">
        <v>-4.0210661560934744</v>
      </c>
      <c r="AA5" s="13">
        <v>-4.3773262775599857</v>
      </c>
      <c r="AB5" s="13">
        <v>-4.8123672815857876</v>
      </c>
      <c r="AC5" s="13">
        <v>-5.2171196215273596</v>
      </c>
      <c r="AD5" s="13">
        <v>-5.4780958581463794</v>
      </c>
      <c r="AE5" s="13">
        <v>-5.2022686855637552</v>
      </c>
      <c r="AF5" s="13">
        <v>-5.1194878145283313</v>
      </c>
      <c r="AG5" s="13">
        <v>-5.198596144850395</v>
      </c>
      <c r="AH5" s="13">
        <v>-5.6176169694924507</v>
      </c>
      <c r="AI5" s="13">
        <v>-5.3079615231456945</v>
      </c>
      <c r="AJ5" s="13">
        <v>-4.8082453849020848</v>
      </c>
      <c r="AK5" s="13">
        <v>-4.2727019844384486</v>
      </c>
      <c r="AL5" s="13">
        <v>-3.5824614188191992</v>
      </c>
      <c r="AM5" s="13">
        <v>-4.0539025601440564</v>
      </c>
      <c r="AN5" s="13">
        <v>-4.5703230429366801</v>
      </c>
      <c r="AO5" s="13">
        <v>-4.8388152297249603</v>
      </c>
      <c r="AP5" s="13">
        <v>-5.0836048671980407</v>
      </c>
      <c r="AQ5" s="13">
        <v>-5.0267308908564097</v>
      </c>
      <c r="AR5" s="13">
        <v>-4.9822802675557076</v>
      </c>
      <c r="AS5" s="13">
        <v>-4.9639715489907772</v>
      </c>
      <c r="AT5" s="13">
        <v>-4.8349332724712752</v>
      </c>
    </row>
    <row r="6" spans="1:46">
      <c r="A6" s="12" t="s">
        <v>2</v>
      </c>
      <c r="B6" s="57" t="s">
        <v>100</v>
      </c>
      <c r="C6" s="13">
        <v>0.14373096337838528</v>
      </c>
      <c r="D6" s="13">
        <v>1.5565111151028536E-2</v>
      </c>
      <c r="E6" s="13">
        <v>5.6752823194647244E-2</v>
      </c>
      <c r="F6" s="13">
        <v>0.43400188852390825</v>
      </c>
      <c r="G6" s="13">
        <v>0.98218484888364899</v>
      </c>
      <c r="H6" s="13">
        <v>1.5816277707859563</v>
      </c>
      <c r="I6" s="13">
        <v>2.3055614575724026</v>
      </c>
      <c r="J6" s="13">
        <v>2.583606151675681</v>
      </c>
      <c r="K6" s="13">
        <v>2.7850026545938422</v>
      </c>
      <c r="L6" s="13">
        <v>2.8965149992395518</v>
      </c>
      <c r="M6" s="13">
        <v>2.9764174631150193</v>
      </c>
      <c r="N6" s="13">
        <v>2.4681438863786429</v>
      </c>
      <c r="O6" s="13">
        <v>2.3529984771984309</v>
      </c>
      <c r="P6" s="13">
        <v>2.1451200388226774</v>
      </c>
      <c r="Q6" s="13">
        <v>2.3085220164223976</v>
      </c>
      <c r="R6" s="13">
        <v>3.0437481813692999</v>
      </c>
      <c r="S6" s="13">
        <v>2.7639793920100546</v>
      </c>
      <c r="T6" s="13">
        <v>2.7825014420473395</v>
      </c>
      <c r="U6" s="13">
        <v>2.4167742206475009</v>
      </c>
      <c r="V6" s="13">
        <v>3.0694255056376067</v>
      </c>
      <c r="W6" s="13">
        <v>3.5108251759699014</v>
      </c>
      <c r="X6" s="13">
        <v>3.9566998381443383</v>
      </c>
      <c r="Y6" s="13">
        <v>4.0410642574980944</v>
      </c>
      <c r="Z6" s="13">
        <v>4.4389484585526668</v>
      </c>
      <c r="AA6" s="13">
        <v>4.1962769454070141</v>
      </c>
      <c r="AB6" s="13">
        <v>3.9116079071298686</v>
      </c>
      <c r="AC6" s="13">
        <v>4.2663466663097473</v>
      </c>
      <c r="AD6" s="13">
        <v>4.3295443635798989</v>
      </c>
      <c r="AE6" s="13">
        <v>4.5786189912197415</v>
      </c>
      <c r="AF6" s="13">
        <v>5.0962200217535525</v>
      </c>
      <c r="AG6" s="13">
        <v>4.7033383592878355</v>
      </c>
      <c r="AH6" s="13">
        <v>4.9626228058653963</v>
      </c>
      <c r="AI6" s="13">
        <v>4.308460322714434</v>
      </c>
      <c r="AJ6" s="13">
        <v>3.0356944421345471</v>
      </c>
      <c r="AK6" s="13">
        <v>2.1928154908143775</v>
      </c>
      <c r="AL6" s="13">
        <v>-0.23842102717173941</v>
      </c>
      <c r="AM6" s="13">
        <v>0.14353744133101129</v>
      </c>
      <c r="AN6" s="13">
        <v>0.75449132612380587</v>
      </c>
      <c r="AO6" s="13">
        <v>0.98202743558616534</v>
      </c>
      <c r="AP6" s="13">
        <v>1.54905742936595</v>
      </c>
      <c r="AQ6" s="13">
        <v>1.8529700403059468</v>
      </c>
      <c r="AR6" s="13">
        <v>1.9857822352529049</v>
      </c>
      <c r="AS6" s="13">
        <v>2.4025557340284398</v>
      </c>
      <c r="AT6" s="13">
        <v>2.3471774301064219</v>
      </c>
    </row>
    <row r="7" spans="1:46">
      <c r="A7" s="12" t="s">
        <v>3</v>
      </c>
      <c r="B7" s="57" t="s">
        <v>101</v>
      </c>
      <c r="C7" s="13">
        <v>-6.1688835989868291</v>
      </c>
      <c r="D7" s="13">
        <v>-5.6950561521546375</v>
      </c>
      <c r="E7" s="13">
        <v>-6.2944445798241784</v>
      </c>
      <c r="F7" s="13">
        <v>-6.083611815134633</v>
      </c>
      <c r="G7" s="13">
        <v>-5.1888908379778336</v>
      </c>
      <c r="H7" s="13">
        <v>-3.629464703311204</v>
      </c>
      <c r="I7" s="13">
        <v>-0.97577505888705973</v>
      </c>
      <c r="J7" s="13">
        <v>0.95237938098571961</v>
      </c>
      <c r="K7" s="13">
        <v>1.799638929649201</v>
      </c>
      <c r="L7" s="13">
        <v>2.0382468261994466</v>
      </c>
      <c r="M7" s="13">
        <v>2.1294467325029545</v>
      </c>
      <c r="N7" s="13">
        <v>2.0947405513821971</v>
      </c>
      <c r="O7" s="13">
        <v>2.2347904407221808</v>
      </c>
      <c r="P7" s="13">
        <v>2.1043548842736683</v>
      </c>
      <c r="Q7" s="13">
        <v>2.5100541844361297</v>
      </c>
      <c r="R7" s="13">
        <v>3.0673106558488121</v>
      </c>
      <c r="S7" s="13">
        <v>2.8742259802648924</v>
      </c>
      <c r="T7" s="13">
        <v>3.4182733715751401</v>
      </c>
      <c r="U7" s="13">
        <v>3.8174550569077965</v>
      </c>
      <c r="V7" s="13">
        <v>4.2898460931827112</v>
      </c>
      <c r="W7" s="13">
        <v>5.343748649852591</v>
      </c>
      <c r="X7" s="13">
        <v>5.8301093458956714</v>
      </c>
      <c r="Y7" s="13">
        <v>6.4365426933334637</v>
      </c>
      <c r="Z7" s="13">
        <v>7.382053359812728</v>
      </c>
      <c r="AA7" s="13">
        <v>6.8640638955950477</v>
      </c>
      <c r="AB7" s="13">
        <v>5.7433611744121169</v>
      </c>
      <c r="AC7" s="13">
        <v>5.3902108220920386</v>
      </c>
      <c r="AD7" s="13">
        <v>5.2295410548080072</v>
      </c>
      <c r="AE7" s="13">
        <v>6.3019231004285263</v>
      </c>
      <c r="AF7" s="13">
        <v>7.395234672576696</v>
      </c>
      <c r="AG7" s="13">
        <v>7.1159481505691167</v>
      </c>
      <c r="AH7" s="13">
        <v>7.4415684309045007</v>
      </c>
      <c r="AI7" s="13">
        <v>7.2111335489664583</v>
      </c>
      <c r="AJ7" s="13">
        <v>7.4971812228553301</v>
      </c>
      <c r="AK7" s="13">
        <v>7.822093299255199</v>
      </c>
      <c r="AL7" s="13">
        <v>6.1587955833086401</v>
      </c>
      <c r="AM7" s="13">
        <v>5.3056077293425812</v>
      </c>
      <c r="AN7" s="13">
        <v>4.9997358634112965</v>
      </c>
      <c r="AO7" s="13">
        <v>4.1062223682287113</v>
      </c>
      <c r="AP7" s="13">
        <v>3.914711355207765</v>
      </c>
      <c r="AQ7" s="13">
        <v>4.0527552850099102</v>
      </c>
      <c r="AR7" s="13">
        <v>3.5437668357335368</v>
      </c>
      <c r="AS7" s="13">
        <v>2.7681556867766974</v>
      </c>
      <c r="AT7" s="13">
        <v>2.2460795444014381</v>
      </c>
    </row>
    <row r="8" spans="1:46">
      <c r="A8" s="12" t="s">
        <v>38</v>
      </c>
      <c r="B8" s="57" t="s">
        <v>102</v>
      </c>
      <c r="C8" s="13">
        <v>-6.8578097151597035</v>
      </c>
      <c r="D8" s="13">
        <v>-6.2484839762579067</v>
      </c>
      <c r="E8" s="13">
        <v>-6.6974033656385616</v>
      </c>
      <c r="F8" s="13">
        <v>-7.036852547210712</v>
      </c>
      <c r="G8" s="13">
        <v>-6.4142468485358055</v>
      </c>
      <c r="H8" s="13">
        <v>-5.1997038643444284</v>
      </c>
      <c r="I8" s="13">
        <v>-2.9276547577605663</v>
      </c>
      <c r="J8" s="13">
        <v>-0.79833261262032329</v>
      </c>
      <c r="K8" s="13">
        <v>-0.15443222325995123</v>
      </c>
      <c r="L8" s="13">
        <v>-5.3637324468811531E-2</v>
      </c>
      <c r="M8" s="13">
        <v>-7.6404561590486322E-2</v>
      </c>
      <c r="N8" s="13">
        <v>0.27705358210415798</v>
      </c>
      <c r="O8" s="13">
        <v>0.46438821708777661</v>
      </c>
      <c r="P8" s="13">
        <v>0.47606041503982066</v>
      </c>
      <c r="Q8" s="13">
        <v>0.70916532074811445</v>
      </c>
      <c r="R8" s="13">
        <v>0.74421806767612841</v>
      </c>
      <c r="S8" s="13">
        <v>0.57729983395757245</v>
      </c>
      <c r="T8" s="13">
        <v>1.0263738092880275</v>
      </c>
      <c r="U8" s="13">
        <v>1.6466311880106701</v>
      </c>
      <c r="V8" s="13">
        <v>1.7579300683984087</v>
      </c>
      <c r="W8" s="13">
        <v>2.634507643138325</v>
      </c>
      <c r="X8" s="13">
        <v>2.8155444229386184</v>
      </c>
      <c r="Y8" s="13">
        <v>3.3310079019602381</v>
      </c>
      <c r="Z8" s="13">
        <v>3.8223583698093462</v>
      </c>
      <c r="AA8" s="13">
        <v>3.5839118624382764</v>
      </c>
      <c r="AB8" s="13">
        <v>2.6882104874103598</v>
      </c>
      <c r="AC8" s="13">
        <v>2.0897212148098583</v>
      </c>
      <c r="AD8" s="13">
        <v>1.5039412758044495</v>
      </c>
      <c r="AE8" s="13">
        <v>2.1889344270601976</v>
      </c>
      <c r="AF8" s="13">
        <v>2.6980325385578778</v>
      </c>
      <c r="AG8" s="13">
        <v>2.6191647449866955</v>
      </c>
      <c r="AH8" s="13">
        <v>2.8196637870515437</v>
      </c>
      <c r="AI8" s="13">
        <v>3.2342375444282223</v>
      </c>
      <c r="AJ8" s="13">
        <v>4.643059649770251</v>
      </c>
      <c r="AK8" s="13">
        <v>5.7501074680734048</v>
      </c>
      <c r="AL8" s="13">
        <v>6.1750299651079983</v>
      </c>
      <c r="AM8" s="13">
        <v>5.1369676254842913</v>
      </c>
      <c r="AN8" s="13">
        <v>4.5195725492219561</v>
      </c>
      <c r="AO8" s="13">
        <v>3.4148622328698077</v>
      </c>
      <c r="AP8" s="13">
        <v>2.783236836762498</v>
      </c>
      <c r="AQ8" s="13">
        <v>2.644406123845267</v>
      </c>
      <c r="AR8" s="13">
        <v>1.9123376784525887</v>
      </c>
      <c r="AS8" s="13">
        <v>0.95578174063589838</v>
      </c>
      <c r="AT8" s="13">
        <v>0.48571222750896897</v>
      </c>
    </row>
    <row r="9" spans="1:46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2" spans="1:46">
      <c r="S12" s="13"/>
    </row>
  </sheetData>
  <pageMargins left="0.7" right="0.7" top="0.75" bottom="0.75" header="0.3" footer="0.3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S9"/>
  <sheetViews>
    <sheetView showGridLines="0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1" sqref="F11"/>
    </sheetView>
  </sheetViews>
  <sheetFormatPr defaultColWidth="9" defaultRowHeight="12"/>
  <cols>
    <col min="1" max="1" width="30" style="9" customWidth="1"/>
    <col min="2" max="2" width="16.140625" style="9" customWidth="1"/>
    <col min="3" max="64" width="9.85546875" style="9" bestFit="1" customWidth="1"/>
    <col min="65" max="16384" width="9" style="9"/>
  </cols>
  <sheetData>
    <row r="1" spans="1:19">
      <c r="C1" s="9">
        <v>2006</v>
      </c>
      <c r="D1" s="9">
        <v>2007</v>
      </c>
      <c r="E1" s="9">
        <v>2008</v>
      </c>
      <c r="F1" s="9">
        <v>2009</v>
      </c>
      <c r="G1" s="9">
        <v>2010</v>
      </c>
      <c r="H1" s="9">
        <v>2011</v>
      </c>
      <c r="I1" s="9">
        <v>2012</v>
      </c>
      <c r="J1" s="9">
        <v>2013</v>
      </c>
      <c r="K1" s="9">
        <v>2014</v>
      </c>
      <c r="L1" s="9">
        <v>2015</v>
      </c>
      <c r="M1" s="9">
        <v>2016</v>
      </c>
      <c r="N1" s="9">
        <v>2017</v>
      </c>
      <c r="O1" s="9">
        <v>2018</v>
      </c>
    </row>
    <row r="2" spans="1:19">
      <c r="A2" s="12" t="s">
        <v>1</v>
      </c>
      <c r="B2" s="57" t="s">
        <v>98</v>
      </c>
      <c r="C2" s="13">
        <v>-1.0212411932223413</v>
      </c>
      <c r="D2" s="13">
        <v>0.49363781625818465</v>
      </c>
      <c r="E2" s="13">
        <v>0.35662499819218835</v>
      </c>
      <c r="F2" s="13">
        <v>4.0309215009061488</v>
      </c>
      <c r="G2" s="13">
        <v>5.3195431791446328</v>
      </c>
      <c r="H2" s="13">
        <v>6.129390352062253</v>
      </c>
      <c r="I2" s="13">
        <v>6.7551309440711345</v>
      </c>
      <c r="J2" s="13">
        <v>6.9632409416048171</v>
      </c>
      <c r="K2" s="13">
        <v>6.3773798719844104</v>
      </c>
      <c r="L2" s="13">
        <v>8.093611081145097</v>
      </c>
      <c r="M2" s="13">
        <v>9.9821842491026072</v>
      </c>
      <c r="N2" s="13">
        <v>7.4481962769801404</v>
      </c>
      <c r="O2" s="13">
        <v>4.7289216825775808</v>
      </c>
      <c r="Q2" s="13"/>
      <c r="S2" s="13"/>
    </row>
    <row r="3" spans="1:19">
      <c r="A3" s="12" t="s">
        <v>0</v>
      </c>
      <c r="B3" s="57" t="s">
        <v>99</v>
      </c>
      <c r="C3" s="13">
        <v>-5.6474835850950669</v>
      </c>
      <c r="D3" s="13">
        <v>-7.0658377649426853</v>
      </c>
      <c r="E3" s="13">
        <v>-6.8831216345054695</v>
      </c>
      <c r="F3" s="13">
        <v>-5.6675164294097291</v>
      </c>
      <c r="G3" s="13">
        <v>-5.6927305851444014</v>
      </c>
      <c r="H3" s="13">
        <v>-6.105842894610185</v>
      </c>
      <c r="I3" s="13">
        <v>-5.5343940026175913</v>
      </c>
      <c r="J3" s="13">
        <v>-4.0205291134321701</v>
      </c>
      <c r="K3" s="13">
        <v>-5.4774837448807681</v>
      </c>
      <c r="L3" s="13">
        <v>-5.6155691286350642</v>
      </c>
      <c r="M3" s="13">
        <v>-3.5833610907049125</v>
      </c>
      <c r="N3" s="13">
        <v>-5.0828797733380053</v>
      </c>
      <c r="O3" s="13">
        <v>-4.8299146290390409</v>
      </c>
      <c r="Q3" s="13"/>
      <c r="S3" s="13"/>
    </row>
    <row r="4" spans="1:19">
      <c r="A4" s="12" t="s">
        <v>2</v>
      </c>
      <c r="B4" s="57" t="s">
        <v>100</v>
      </c>
      <c r="C4" s="13">
        <v>0.41368677640913315</v>
      </c>
      <c r="D4" s="13">
        <v>0.20049617275835915</v>
      </c>
      <c r="E4" s="13">
        <v>0.43459339482100962</v>
      </c>
      <c r="F4" s="13">
        <v>2.5921084677237216</v>
      </c>
      <c r="G4" s="13">
        <v>2.4667166258721416</v>
      </c>
      <c r="H4" s="13">
        <v>3.0418083150783306</v>
      </c>
      <c r="I4" s="13">
        <v>3.0702211532735797</v>
      </c>
      <c r="J4" s="13">
        <v>4.4383556046673966</v>
      </c>
      <c r="K4" s="13">
        <v>4.3290605875366115</v>
      </c>
      <c r="L4" s="13">
        <v>4.9608137359703059</v>
      </c>
      <c r="M4" s="13">
        <v>-0.23848090239997838</v>
      </c>
      <c r="N4" s="13">
        <v>1.5488364814244366</v>
      </c>
      <c r="O4" s="13">
        <v>2.3447410683346965</v>
      </c>
      <c r="Q4" s="13"/>
      <c r="S4" s="13"/>
    </row>
    <row r="5" spans="1:19">
      <c r="A5" s="12" t="s">
        <v>3</v>
      </c>
      <c r="B5" s="57" t="s">
        <v>101</v>
      </c>
      <c r="C5" s="13">
        <f t="shared" ref="C5:N5" si="0">+SUM(C2:C4)</f>
        <v>-6.2550380019082752</v>
      </c>
      <c r="D5" s="13">
        <f t="shared" si="0"/>
        <v>-6.3717037759261421</v>
      </c>
      <c r="E5" s="13">
        <f t="shared" si="0"/>
        <v>-6.0919032414922718</v>
      </c>
      <c r="F5" s="13">
        <f t="shared" si="0"/>
        <v>0.95551353922014126</v>
      </c>
      <c r="G5" s="13">
        <f t="shared" si="0"/>
        <v>2.0935292198723729</v>
      </c>
      <c r="H5" s="13">
        <f t="shared" si="0"/>
        <v>3.0653557725303986</v>
      </c>
      <c r="I5" s="13">
        <f t="shared" si="0"/>
        <v>4.2909580947271229</v>
      </c>
      <c r="J5" s="13">
        <f t="shared" si="0"/>
        <v>7.3810674328400436</v>
      </c>
      <c r="K5" s="13">
        <f t="shared" si="0"/>
        <v>5.2289567146402538</v>
      </c>
      <c r="L5" s="13">
        <f t="shared" si="0"/>
        <v>7.4388556884803387</v>
      </c>
      <c r="M5" s="13">
        <f t="shared" si="0"/>
        <v>6.1603422559977163</v>
      </c>
      <c r="N5" s="13">
        <f t="shared" si="0"/>
        <v>3.9141529850665719</v>
      </c>
      <c r="O5" s="13">
        <f>+SUM(O2:O4)</f>
        <v>2.2437481218732365</v>
      </c>
      <c r="Q5" s="13"/>
      <c r="S5" s="13"/>
    </row>
    <row r="6" spans="1:19">
      <c r="A6" s="9" t="s">
        <v>38</v>
      </c>
      <c r="B6" s="57" t="s">
        <v>102</v>
      </c>
      <c r="C6" s="13">
        <v>-7.001205009876621</v>
      </c>
      <c r="D6" s="13">
        <v>-7.0647952375760976</v>
      </c>
      <c r="E6" s="13">
        <v>-7.0464431566147541</v>
      </c>
      <c r="F6" s="13">
        <v>-0.80095982272336241</v>
      </c>
      <c r="G6" s="13">
        <v>0.27689336955005839</v>
      </c>
      <c r="H6" s="13">
        <v>0.74374375657790681</v>
      </c>
      <c r="I6" s="13">
        <v>1.7583857539658081</v>
      </c>
      <c r="J6" s="13">
        <v>3.8218478660196316</v>
      </c>
      <c r="K6" s="13">
        <v>1.5037732279225831</v>
      </c>
      <c r="L6" s="13">
        <v>2.8186359094410594</v>
      </c>
      <c r="M6" s="13">
        <v>6.1765807147752119</v>
      </c>
      <c r="N6" s="13">
        <v>2.7828398531270504</v>
      </c>
      <c r="O6" s="13">
        <v>0.48520805995521538</v>
      </c>
      <c r="Q6" s="13"/>
      <c r="S6" s="13"/>
    </row>
    <row r="7" spans="1:19">
      <c r="C7" s="15"/>
      <c r="D7" s="15"/>
      <c r="E7" s="15"/>
      <c r="F7" s="15"/>
      <c r="G7" s="15"/>
      <c r="H7" s="15"/>
      <c r="I7" s="15"/>
      <c r="J7" s="15"/>
      <c r="K7" s="15"/>
      <c r="L7" s="16"/>
      <c r="M7" s="15"/>
    </row>
    <row r="8" spans="1:19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9">
      <c r="O9" s="13"/>
    </row>
  </sheetData>
  <pageMargins left="0.7" right="0.7" top="0.75" bottom="0.75" header="0.3" footer="0.3"/>
  <pageSetup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AW25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V30" sqref="AV30"/>
    </sheetView>
  </sheetViews>
  <sheetFormatPr defaultRowHeight="12"/>
  <cols>
    <col min="1" max="1" width="21.42578125" style="9" bestFit="1" customWidth="1"/>
    <col min="2" max="2" width="9.85546875" style="9" customWidth="1"/>
    <col min="3" max="46" width="9.85546875" style="9" bestFit="1" customWidth="1"/>
    <col min="47" max="16384" width="9.140625" style="9"/>
  </cols>
  <sheetData>
    <row r="1" spans="1:49">
      <c r="C1" s="9" t="s">
        <v>7</v>
      </c>
      <c r="D1" s="9" t="s">
        <v>4</v>
      </c>
      <c r="E1" s="9" t="s">
        <v>5</v>
      </c>
      <c r="F1" s="9" t="s">
        <v>6</v>
      </c>
      <c r="G1" s="9" t="s">
        <v>8</v>
      </c>
      <c r="H1" s="9" t="s">
        <v>4</v>
      </c>
      <c r="I1" s="9" t="s">
        <v>5</v>
      </c>
      <c r="J1" s="9" t="s">
        <v>6</v>
      </c>
      <c r="K1" s="9" t="s">
        <v>9</v>
      </c>
      <c r="L1" s="9" t="s">
        <v>4</v>
      </c>
      <c r="M1" s="9" t="s">
        <v>5</v>
      </c>
      <c r="N1" s="9" t="s">
        <v>6</v>
      </c>
      <c r="O1" s="9" t="s">
        <v>10</v>
      </c>
      <c r="P1" s="9" t="s">
        <v>4</v>
      </c>
      <c r="Q1" s="9" t="s">
        <v>5</v>
      </c>
      <c r="R1" s="9" t="s">
        <v>6</v>
      </c>
      <c r="S1" s="9" t="s">
        <v>11</v>
      </c>
      <c r="T1" s="9" t="s">
        <v>4</v>
      </c>
      <c r="U1" s="9" t="s">
        <v>5</v>
      </c>
      <c r="V1" s="9" t="s">
        <v>6</v>
      </c>
      <c r="W1" s="9" t="s">
        <v>12</v>
      </c>
      <c r="X1" s="9" t="s">
        <v>13</v>
      </c>
      <c r="Y1" s="9" t="s">
        <v>5</v>
      </c>
      <c r="Z1" s="9" t="s">
        <v>24</v>
      </c>
      <c r="AA1" s="9" t="s">
        <v>31</v>
      </c>
      <c r="AB1" s="9" t="s">
        <v>13</v>
      </c>
      <c r="AC1" s="9" t="s">
        <v>5</v>
      </c>
      <c r="AD1" s="9" t="s">
        <v>24</v>
      </c>
      <c r="AE1" s="9" t="s">
        <v>37</v>
      </c>
      <c r="AF1" s="9" t="s">
        <v>13</v>
      </c>
      <c r="AG1" s="9" t="s">
        <v>5</v>
      </c>
      <c r="AH1" s="9" t="s">
        <v>24</v>
      </c>
      <c r="AI1" s="9" t="s">
        <v>56</v>
      </c>
      <c r="AJ1" s="9" t="s">
        <v>13</v>
      </c>
      <c r="AK1" s="9" t="s">
        <v>5</v>
      </c>
      <c r="AL1" s="9" t="s">
        <v>24</v>
      </c>
      <c r="AM1" s="9" t="s">
        <v>57</v>
      </c>
      <c r="AN1" s="9" t="s">
        <v>13</v>
      </c>
      <c r="AO1" s="9" t="s">
        <v>5</v>
      </c>
      <c r="AP1" s="9" t="s">
        <v>24</v>
      </c>
      <c r="AQ1" s="9" t="s">
        <v>64</v>
      </c>
      <c r="AR1" s="9" t="s">
        <v>13</v>
      </c>
      <c r="AS1" s="9" t="s">
        <v>5</v>
      </c>
      <c r="AT1" s="9" t="s">
        <v>24</v>
      </c>
    </row>
    <row r="2" spans="1:49">
      <c r="C2" s="9" t="s">
        <v>65</v>
      </c>
      <c r="D2" s="9" t="s">
        <v>66</v>
      </c>
      <c r="E2" s="9" t="s">
        <v>67</v>
      </c>
      <c r="F2" s="9" t="s">
        <v>68</v>
      </c>
      <c r="G2" s="9" t="s">
        <v>69</v>
      </c>
      <c r="H2" s="9" t="s">
        <v>66</v>
      </c>
      <c r="I2" s="9" t="s">
        <v>67</v>
      </c>
      <c r="J2" s="9" t="s">
        <v>68</v>
      </c>
      <c r="K2" s="9" t="s">
        <v>70</v>
      </c>
      <c r="L2" s="9" t="s">
        <v>66</v>
      </c>
      <c r="M2" s="9" t="s">
        <v>67</v>
      </c>
      <c r="N2" s="9" t="s">
        <v>68</v>
      </c>
      <c r="O2" s="9" t="s">
        <v>71</v>
      </c>
      <c r="P2" s="9" t="s">
        <v>66</v>
      </c>
      <c r="Q2" s="9" t="s">
        <v>67</v>
      </c>
      <c r="R2" s="9" t="s">
        <v>68</v>
      </c>
      <c r="S2" s="9" t="s">
        <v>72</v>
      </c>
      <c r="T2" s="9" t="s">
        <v>66</v>
      </c>
      <c r="U2" s="9" t="s">
        <v>67</v>
      </c>
      <c r="V2" s="9" t="s">
        <v>68</v>
      </c>
      <c r="W2" s="9" t="s">
        <v>73</v>
      </c>
      <c r="X2" s="9" t="s">
        <v>66</v>
      </c>
      <c r="Y2" s="9" t="s">
        <v>67</v>
      </c>
      <c r="Z2" s="9" t="s">
        <v>68</v>
      </c>
      <c r="AA2" s="9" t="s">
        <v>74</v>
      </c>
      <c r="AB2" s="9" t="s">
        <v>66</v>
      </c>
      <c r="AC2" s="9" t="s">
        <v>67</v>
      </c>
      <c r="AD2" s="9" t="s">
        <v>68</v>
      </c>
      <c r="AE2" s="9" t="s">
        <v>75</v>
      </c>
      <c r="AF2" s="9" t="s">
        <v>66</v>
      </c>
      <c r="AG2" s="9" t="s">
        <v>67</v>
      </c>
      <c r="AH2" s="9" t="s">
        <v>68</v>
      </c>
      <c r="AI2" s="9" t="s">
        <v>76</v>
      </c>
      <c r="AJ2" s="9" t="s">
        <v>66</v>
      </c>
      <c r="AK2" s="9" t="s">
        <v>67</v>
      </c>
      <c r="AL2" s="9" t="s">
        <v>68</v>
      </c>
      <c r="AM2" s="9" t="s">
        <v>77</v>
      </c>
      <c r="AN2" s="9" t="s">
        <v>66</v>
      </c>
      <c r="AO2" s="9" t="s">
        <v>67</v>
      </c>
      <c r="AP2" s="9" t="s">
        <v>68</v>
      </c>
      <c r="AQ2" s="9" t="s">
        <v>83</v>
      </c>
      <c r="AR2" s="9" t="s">
        <v>66</v>
      </c>
      <c r="AS2" s="9" t="s">
        <v>67</v>
      </c>
      <c r="AT2" s="9" t="s">
        <v>68</v>
      </c>
    </row>
    <row r="3" spans="1:49">
      <c r="B3" s="11"/>
      <c r="C3" s="11">
        <v>39538</v>
      </c>
      <c r="D3" s="11">
        <v>39629</v>
      </c>
      <c r="E3" s="11">
        <v>39721</v>
      </c>
      <c r="F3" s="11">
        <v>39813</v>
      </c>
      <c r="G3" s="11">
        <v>39903</v>
      </c>
      <c r="H3" s="11">
        <v>39994</v>
      </c>
      <c r="I3" s="11">
        <v>40086</v>
      </c>
      <c r="J3" s="11">
        <v>40178</v>
      </c>
      <c r="K3" s="11">
        <v>40268</v>
      </c>
      <c r="L3" s="11">
        <v>40359</v>
      </c>
      <c r="M3" s="11">
        <v>40451</v>
      </c>
      <c r="N3" s="11">
        <v>40543</v>
      </c>
      <c r="O3" s="11">
        <v>40633</v>
      </c>
      <c r="P3" s="11">
        <v>40724</v>
      </c>
      <c r="Q3" s="11">
        <v>40816</v>
      </c>
      <c r="R3" s="11">
        <v>40908</v>
      </c>
      <c r="S3" s="11">
        <v>40999</v>
      </c>
      <c r="T3" s="11">
        <v>41090</v>
      </c>
      <c r="U3" s="11">
        <v>41182</v>
      </c>
      <c r="V3" s="11">
        <v>41274</v>
      </c>
      <c r="W3" s="11">
        <v>41364</v>
      </c>
      <c r="X3" s="11">
        <v>41455</v>
      </c>
      <c r="Y3" s="11">
        <v>41547</v>
      </c>
      <c r="Z3" s="11">
        <v>41639</v>
      </c>
      <c r="AA3" s="11">
        <v>41729</v>
      </c>
      <c r="AB3" s="11">
        <v>41820</v>
      </c>
      <c r="AC3" s="11">
        <v>41912</v>
      </c>
      <c r="AD3" s="11">
        <v>42004</v>
      </c>
      <c r="AE3" s="11">
        <v>42094</v>
      </c>
      <c r="AF3" s="11">
        <v>42185</v>
      </c>
      <c r="AG3" s="11">
        <v>42277</v>
      </c>
      <c r="AH3" s="11">
        <v>42369</v>
      </c>
      <c r="AI3" s="11">
        <v>42460</v>
      </c>
      <c r="AJ3" s="11">
        <v>42551</v>
      </c>
      <c r="AK3" s="11">
        <v>42643</v>
      </c>
      <c r="AL3" s="11">
        <v>42735</v>
      </c>
      <c r="AM3" s="11">
        <v>42825</v>
      </c>
      <c r="AN3" s="11">
        <v>42916</v>
      </c>
      <c r="AO3" s="11">
        <v>43008</v>
      </c>
      <c r="AP3" s="11">
        <v>43100</v>
      </c>
      <c r="AQ3" s="11">
        <v>43190</v>
      </c>
      <c r="AR3" s="11">
        <v>43281</v>
      </c>
      <c r="AS3" s="11">
        <v>43373</v>
      </c>
      <c r="AT3" s="11">
        <v>43465</v>
      </c>
    </row>
    <row r="4" spans="1:49">
      <c r="A4" s="9" t="s">
        <v>14</v>
      </c>
      <c r="B4" s="9" t="s">
        <v>103</v>
      </c>
      <c r="C4" s="13">
        <v>-0.3393044506315106</v>
      </c>
      <c r="D4" s="13">
        <v>-0.42192758034451755</v>
      </c>
      <c r="E4" s="13">
        <v>-0.90728558819150684</v>
      </c>
      <c r="F4" s="13">
        <v>-0.85353246448062536</v>
      </c>
      <c r="G4" s="13">
        <v>-0.52870512248277513</v>
      </c>
      <c r="H4" s="13">
        <v>0.35662289777644035</v>
      </c>
      <c r="I4" s="13">
        <v>1.6788484396526784</v>
      </c>
      <c r="J4" s="13">
        <v>2.7806595380376833</v>
      </c>
      <c r="K4" s="13">
        <v>3.0223223601404081</v>
      </c>
      <c r="L4" s="13">
        <v>2.9499894917761407</v>
      </c>
      <c r="M4" s="13">
        <v>2.7770122909244854</v>
      </c>
      <c r="N4" s="13">
        <v>2.6449818669011429</v>
      </c>
      <c r="O4" s="13">
        <v>3.0985188380470574</v>
      </c>
      <c r="P4" s="13">
        <v>3.0072985679962563</v>
      </c>
      <c r="Q4" s="13">
        <v>3.0646681661663564</v>
      </c>
      <c r="R4" s="13">
        <v>2.8805658778770638</v>
      </c>
      <c r="S4" s="13">
        <v>2.4552586259097251</v>
      </c>
      <c r="T4" s="13">
        <v>2.7827571430264548</v>
      </c>
      <c r="U4" s="13">
        <v>3.1941298422342266</v>
      </c>
      <c r="V4" s="13">
        <v>2.9464453371513288</v>
      </c>
      <c r="W4" s="13">
        <v>3.1498368720530303</v>
      </c>
      <c r="X4" s="13">
        <v>2.9115558147718268</v>
      </c>
      <c r="Y4" s="13">
        <v>2.9739492988920717</v>
      </c>
      <c r="Z4" s="13">
        <v>3.270938583479488</v>
      </c>
      <c r="AA4" s="13">
        <v>3.342405686498203</v>
      </c>
      <c r="AB4" s="13">
        <v>2.7607031054230684</v>
      </c>
      <c r="AC4" s="13">
        <v>2.298326030233389</v>
      </c>
      <c r="AD4" s="13">
        <v>2.0131705843805485</v>
      </c>
      <c r="AE4" s="13">
        <v>2.4272266822883459</v>
      </c>
      <c r="AF4" s="13">
        <v>2.8364475942689804</v>
      </c>
      <c r="AG4" s="13">
        <v>2.8782513944231947</v>
      </c>
      <c r="AH4" s="13">
        <v>3.6525813146052375</v>
      </c>
      <c r="AI4" s="13">
        <v>3.5151690615832218</v>
      </c>
      <c r="AJ4" s="13">
        <v>4.3333217111599396</v>
      </c>
      <c r="AK4" s="13">
        <v>4.5669174003061803</v>
      </c>
      <c r="AL4" s="13">
        <v>4.0324800136777599</v>
      </c>
      <c r="AM4" s="13">
        <v>3.2371167068515083</v>
      </c>
      <c r="AN4" s="13">
        <v>2.7357626368767369</v>
      </c>
      <c r="AO4" s="13">
        <v>2.0034710495999621</v>
      </c>
      <c r="AP4" s="13">
        <v>1.5393766478526765</v>
      </c>
      <c r="AQ4" s="13">
        <v>1.3327962057629654</v>
      </c>
      <c r="AR4" s="13">
        <v>0.6255467751772692</v>
      </c>
      <c r="AS4" s="13">
        <v>-0.50482964231281746</v>
      </c>
      <c r="AT4" s="13">
        <v>-1.0609634209801979</v>
      </c>
    </row>
    <row r="5" spans="1:49">
      <c r="A5" s="9" t="s">
        <v>15</v>
      </c>
      <c r="B5" s="9" t="s">
        <v>104</v>
      </c>
      <c r="C5" s="13">
        <v>0.88112111612863153</v>
      </c>
      <c r="D5" s="13">
        <v>1.0283592724709936</v>
      </c>
      <c r="E5" s="13">
        <v>1.1825561974810261</v>
      </c>
      <c r="F5" s="13">
        <v>1.2096213116675034</v>
      </c>
      <c r="G5" s="13">
        <v>1.2555035093174649</v>
      </c>
      <c r="H5" s="13">
        <v>1.3369142058506251</v>
      </c>
      <c r="I5" s="13">
        <v>1.3792621113292789</v>
      </c>
      <c r="J5" s="13">
        <v>1.24523058929024</v>
      </c>
      <c r="K5" s="13">
        <v>1.6952782617282183</v>
      </c>
      <c r="L5" s="13">
        <v>1.9149225797622467</v>
      </c>
      <c r="M5" s="13">
        <v>2.1250027740459063</v>
      </c>
      <c r="N5" s="13">
        <v>2.673785518984702</v>
      </c>
      <c r="O5" s="13">
        <v>2.5240690893313347</v>
      </c>
      <c r="P5" s="13">
        <v>2.7617150142347815</v>
      </c>
      <c r="Q5" s="13">
        <v>3.0093639886273174</v>
      </c>
      <c r="R5" s="13">
        <v>3.2374909328669035</v>
      </c>
      <c r="S5" s="13">
        <v>3.5588397464449133</v>
      </c>
      <c r="T5" s="13">
        <v>3.6466980059173766</v>
      </c>
      <c r="U5" s="13">
        <v>3.7574087519841615</v>
      </c>
      <c r="V5" s="13">
        <v>3.8149256716402915</v>
      </c>
      <c r="W5" s="13">
        <v>3.874345942966483</v>
      </c>
      <c r="X5" s="13">
        <v>3.7873387221647978</v>
      </c>
      <c r="Y5" s="13">
        <v>3.9187908473104951</v>
      </c>
      <c r="Z5" s="13">
        <v>3.6924690316084154</v>
      </c>
      <c r="AA5" s="13">
        <v>3.6949774991945099</v>
      </c>
      <c r="AB5" s="13">
        <v>3.8788260559344581</v>
      </c>
      <c r="AC5" s="13">
        <v>4.0418687123593022</v>
      </c>
      <c r="AD5" s="13">
        <v>4.3641902629431337</v>
      </c>
      <c r="AE5" s="13">
        <v>4.483999282908786</v>
      </c>
      <c r="AF5" s="13">
        <v>4.5679345884571561</v>
      </c>
      <c r="AG5" s="13">
        <v>4.7186821133874943</v>
      </c>
      <c r="AH5" s="13">
        <v>4.4417812353524564</v>
      </c>
      <c r="AI5" s="13">
        <v>4.6869195874893483</v>
      </c>
      <c r="AJ5" s="13">
        <v>4.9333461571001926</v>
      </c>
      <c r="AK5" s="13">
        <v>5.3253386674546519</v>
      </c>
      <c r="AL5" s="13">
        <v>5.9489495938990258</v>
      </c>
      <c r="AM5" s="13">
        <v>5.9625504417748383</v>
      </c>
      <c r="AN5" s="13">
        <v>6.0616290958569126</v>
      </c>
      <c r="AO5" s="13">
        <v>5.9400947661276557</v>
      </c>
      <c r="AP5" s="13">
        <v>5.9089499184033292</v>
      </c>
      <c r="AQ5" s="13">
        <v>5.8657667932933419</v>
      </c>
      <c r="AR5" s="13">
        <v>5.8869975307816675</v>
      </c>
      <c r="AS5" s="13">
        <v>5.8134396930946028</v>
      </c>
      <c r="AT5" s="13">
        <v>5.7902844525421573</v>
      </c>
    </row>
    <row r="6" spans="1:49">
      <c r="A6" s="9" t="s">
        <v>16</v>
      </c>
      <c r="B6" s="9" t="s">
        <v>98</v>
      </c>
      <c r="C6" s="13">
        <f>+C4+C5</f>
        <v>0.54181666549712093</v>
      </c>
      <c r="D6" s="13">
        <f t="shared" ref="D6:AA6" si="0">+D4+D5</f>
        <v>0.60643169212647607</v>
      </c>
      <c r="E6" s="13">
        <f t="shared" si="0"/>
        <v>0.2752706092895193</v>
      </c>
      <c r="F6" s="13">
        <f t="shared" si="0"/>
        <v>0.35608884718687805</v>
      </c>
      <c r="G6" s="13">
        <f t="shared" si="0"/>
        <v>0.72679838683468978</v>
      </c>
      <c r="H6" s="13">
        <f t="shared" si="0"/>
        <v>1.6935371036270654</v>
      </c>
      <c r="I6" s="13">
        <f t="shared" si="0"/>
        <v>3.0581105509819571</v>
      </c>
      <c r="J6" s="13">
        <f t="shared" si="0"/>
        <v>4.0258901273279228</v>
      </c>
      <c r="K6" s="13">
        <f t="shared" si="0"/>
        <v>4.7176006218686268</v>
      </c>
      <c r="L6" s="13">
        <f t="shared" si="0"/>
        <v>4.8649120715383871</v>
      </c>
      <c r="M6" s="13">
        <f t="shared" si="0"/>
        <v>4.9020150649703922</v>
      </c>
      <c r="N6" s="13">
        <f t="shared" si="0"/>
        <v>5.3187673858858453</v>
      </c>
      <c r="O6" s="13">
        <f t="shared" si="0"/>
        <v>5.6225879273783921</v>
      </c>
      <c r="P6" s="13">
        <f t="shared" si="0"/>
        <v>5.7690135822310378</v>
      </c>
      <c r="Q6" s="13">
        <f t="shared" si="0"/>
        <v>6.0740321547936738</v>
      </c>
      <c r="R6" s="13">
        <f t="shared" si="0"/>
        <v>6.1180568107439672</v>
      </c>
      <c r="S6" s="13">
        <f t="shared" si="0"/>
        <v>6.0140983723546384</v>
      </c>
      <c r="T6" s="13">
        <f t="shared" si="0"/>
        <v>6.4294551489438314</v>
      </c>
      <c r="U6" s="13">
        <f t="shared" si="0"/>
        <v>6.9515385942183876</v>
      </c>
      <c r="V6" s="13">
        <f t="shared" si="0"/>
        <v>6.7613710087916203</v>
      </c>
      <c r="W6" s="13">
        <f t="shared" si="0"/>
        <v>7.0241828150195129</v>
      </c>
      <c r="X6" s="13">
        <f t="shared" si="0"/>
        <v>6.6988945369366242</v>
      </c>
      <c r="Y6" s="13">
        <f t="shared" si="0"/>
        <v>6.8927401462025664</v>
      </c>
      <c r="Z6" s="13">
        <f t="shared" si="0"/>
        <v>6.9634076150879034</v>
      </c>
      <c r="AA6" s="13">
        <f t="shared" si="0"/>
        <v>7.0373831856927129</v>
      </c>
      <c r="AB6" s="13">
        <f t="shared" ref="AB6:AP6" si="1">+AB4+AB5</f>
        <v>6.639529161357526</v>
      </c>
      <c r="AC6" s="13">
        <f t="shared" si="1"/>
        <v>6.3401947425926917</v>
      </c>
      <c r="AD6" s="13">
        <f t="shared" si="1"/>
        <v>6.3773608473236827</v>
      </c>
      <c r="AE6" s="13">
        <f t="shared" si="1"/>
        <v>6.9112259651971319</v>
      </c>
      <c r="AF6" s="13">
        <f t="shared" si="1"/>
        <v>7.4043821827261365</v>
      </c>
      <c r="AG6" s="13">
        <f t="shared" si="1"/>
        <v>7.5969335078106894</v>
      </c>
      <c r="AH6" s="13">
        <f t="shared" si="1"/>
        <v>8.0943625499576939</v>
      </c>
      <c r="AI6" s="13">
        <f t="shared" si="1"/>
        <v>8.2020886490725697</v>
      </c>
      <c r="AJ6" s="13">
        <f t="shared" si="1"/>
        <v>9.2666678682601322</v>
      </c>
      <c r="AK6" s="13">
        <f t="shared" si="1"/>
        <v>9.8922560677608331</v>
      </c>
      <c r="AL6" s="13">
        <f t="shared" si="1"/>
        <v>9.9814296075767857</v>
      </c>
      <c r="AM6" s="13">
        <f t="shared" si="1"/>
        <v>9.1996671486263466</v>
      </c>
      <c r="AN6" s="13">
        <f t="shared" si="1"/>
        <v>8.7973917327336491</v>
      </c>
      <c r="AO6" s="13">
        <f t="shared" si="1"/>
        <v>7.9435658157276183</v>
      </c>
      <c r="AP6" s="13">
        <f t="shared" si="1"/>
        <v>7.4483265662560054</v>
      </c>
      <c r="AQ6" s="13">
        <f t="shared" ref="AQ6:AT6" si="2">+AQ4+AQ5</f>
        <v>7.1985629990563069</v>
      </c>
      <c r="AR6" s="13">
        <f t="shared" si="2"/>
        <v>6.5125443059589365</v>
      </c>
      <c r="AS6" s="13">
        <f t="shared" si="2"/>
        <v>5.3086100507817857</v>
      </c>
      <c r="AT6" s="13">
        <f t="shared" si="2"/>
        <v>4.7293210315619589</v>
      </c>
      <c r="AU6" s="13"/>
      <c r="AV6" s="13"/>
      <c r="AW6" s="13"/>
    </row>
    <row r="7" spans="1:49">
      <c r="AK7" s="13"/>
    </row>
    <row r="8" spans="1:49">
      <c r="AK8" s="13"/>
    </row>
    <row r="9" spans="1:49">
      <c r="AK9" s="13"/>
    </row>
    <row r="10" spans="1:49">
      <c r="AK10" s="13"/>
    </row>
    <row r="11" spans="1:49">
      <c r="AK11" s="13"/>
    </row>
    <row r="12" spans="1:49">
      <c r="AK12" s="13"/>
    </row>
    <row r="13" spans="1:49">
      <c r="AK13" s="13"/>
    </row>
    <row r="14" spans="1:49">
      <c r="AK14" s="13"/>
    </row>
    <row r="15" spans="1:49">
      <c r="AK15" s="13"/>
    </row>
    <row r="16" spans="1:49">
      <c r="AK16" s="13"/>
    </row>
    <row r="17" spans="37:37">
      <c r="AK17" s="13"/>
    </row>
    <row r="18" spans="37:37">
      <c r="AK18" s="13"/>
    </row>
    <row r="19" spans="37:37">
      <c r="AK19" s="13"/>
    </row>
    <row r="20" spans="37:37">
      <c r="AK20" s="13"/>
    </row>
    <row r="21" spans="37:37">
      <c r="AK21" s="13"/>
    </row>
    <row r="22" spans="37:37">
      <c r="AK22" s="13"/>
    </row>
    <row r="23" spans="37:37">
      <c r="AK23" s="13"/>
    </row>
    <row r="24" spans="37:37">
      <c r="AK24" s="13"/>
    </row>
    <row r="25" spans="37:37">
      <c r="AK25" s="13"/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AT5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2"/>
  <cols>
    <col min="1" max="1" width="9.140625" style="9"/>
    <col min="2" max="2" width="9.85546875" style="9" customWidth="1"/>
    <col min="3" max="25" width="9.85546875" style="9" bestFit="1" customWidth="1"/>
    <col min="26" max="16384" width="9.140625" style="9"/>
  </cols>
  <sheetData>
    <row r="1" spans="1:46">
      <c r="C1" s="9" t="s">
        <v>7</v>
      </c>
      <c r="D1" s="9" t="s">
        <v>4</v>
      </c>
      <c r="E1" s="9" t="s">
        <v>5</v>
      </c>
      <c r="F1" s="9" t="s">
        <v>6</v>
      </c>
      <c r="G1" s="9" t="s">
        <v>8</v>
      </c>
      <c r="H1" s="9" t="s">
        <v>4</v>
      </c>
      <c r="I1" s="9" t="s">
        <v>5</v>
      </c>
      <c r="J1" s="9" t="s">
        <v>6</v>
      </c>
      <c r="K1" s="9" t="s">
        <v>9</v>
      </c>
      <c r="L1" s="9" t="s">
        <v>4</v>
      </c>
      <c r="M1" s="9" t="s">
        <v>5</v>
      </c>
      <c r="N1" s="9" t="s">
        <v>6</v>
      </c>
      <c r="O1" s="9" t="s">
        <v>10</v>
      </c>
      <c r="P1" s="9" t="s">
        <v>4</v>
      </c>
      <c r="Q1" s="9" t="s">
        <v>5</v>
      </c>
      <c r="R1" s="9" t="s">
        <v>6</v>
      </c>
      <c r="S1" s="9" t="s">
        <v>11</v>
      </c>
      <c r="T1" s="9" t="s">
        <v>4</v>
      </c>
      <c r="U1" s="9" t="s">
        <v>5</v>
      </c>
      <c r="V1" s="9" t="s">
        <v>6</v>
      </c>
      <c r="W1" s="9" t="s">
        <v>12</v>
      </c>
      <c r="X1" s="9" t="s">
        <v>13</v>
      </c>
      <c r="Y1" s="9" t="s">
        <v>5</v>
      </c>
      <c r="Z1" s="9" t="s">
        <v>24</v>
      </c>
      <c r="AA1" s="9" t="s">
        <v>31</v>
      </c>
      <c r="AB1" s="9" t="s">
        <v>13</v>
      </c>
      <c r="AC1" s="9" t="s">
        <v>5</v>
      </c>
      <c r="AD1" s="9" t="s">
        <v>24</v>
      </c>
      <c r="AE1" s="9" t="s">
        <v>37</v>
      </c>
      <c r="AF1" s="9" t="s">
        <v>13</v>
      </c>
      <c r="AG1" s="9" t="s">
        <v>5</v>
      </c>
      <c r="AH1" s="9" t="s">
        <v>24</v>
      </c>
      <c r="AI1" s="9" t="s">
        <v>56</v>
      </c>
      <c r="AJ1" s="9" t="s">
        <v>13</v>
      </c>
      <c r="AK1" s="9" t="s">
        <v>5</v>
      </c>
      <c r="AL1" s="9" t="s">
        <v>24</v>
      </c>
      <c r="AM1" s="9" t="s">
        <v>57</v>
      </c>
      <c r="AN1" s="9" t="s">
        <v>13</v>
      </c>
      <c r="AO1" s="9" t="s">
        <v>5</v>
      </c>
      <c r="AP1" s="9" t="s">
        <v>24</v>
      </c>
      <c r="AQ1" s="9" t="s">
        <v>64</v>
      </c>
      <c r="AR1" s="9" t="s">
        <v>13</v>
      </c>
      <c r="AS1" s="9" t="s">
        <v>5</v>
      </c>
      <c r="AT1" s="9" t="s">
        <v>24</v>
      </c>
    </row>
    <row r="2" spans="1:46">
      <c r="C2" s="9" t="s">
        <v>65</v>
      </c>
      <c r="D2" s="9" t="s">
        <v>66</v>
      </c>
      <c r="E2" s="9" t="s">
        <v>67</v>
      </c>
      <c r="F2" s="9" t="s">
        <v>68</v>
      </c>
      <c r="G2" s="9" t="s">
        <v>69</v>
      </c>
      <c r="H2" s="9" t="s">
        <v>66</v>
      </c>
      <c r="I2" s="9" t="s">
        <v>67</v>
      </c>
      <c r="J2" s="9" t="s">
        <v>68</v>
      </c>
      <c r="K2" s="9" t="s">
        <v>70</v>
      </c>
      <c r="L2" s="9" t="s">
        <v>66</v>
      </c>
      <c r="M2" s="9" t="s">
        <v>67</v>
      </c>
      <c r="N2" s="9" t="s">
        <v>68</v>
      </c>
      <c r="O2" s="9" t="s">
        <v>71</v>
      </c>
      <c r="P2" s="9" t="s">
        <v>66</v>
      </c>
      <c r="Q2" s="9" t="s">
        <v>67</v>
      </c>
      <c r="R2" s="9" t="s">
        <v>68</v>
      </c>
      <c r="S2" s="9" t="s">
        <v>72</v>
      </c>
      <c r="T2" s="9" t="s">
        <v>66</v>
      </c>
      <c r="U2" s="9" t="s">
        <v>67</v>
      </c>
      <c r="V2" s="9" t="s">
        <v>68</v>
      </c>
      <c r="W2" s="9" t="s">
        <v>73</v>
      </c>
      <c r="X2" s="9" t="s">
        <v>66</v>
      </c>
      <c r="Y2" s="9" t="s">
        <v>67</v>
      </c>
      <c r="Z2" s="9" t="s">
        <v>68</v>
      </c>
      <c r="AA2" s="9" t="s">
        <v>74</v>
      </c>
      <c r="AB2" s="9" t="s">
        <v>66</v>
      </c>
      <c r="AC2" s="9" t="s">
        <v>67</v>
      </c>
      <c r="AD2" s="9" t="s">
        <v>68</v>
      </c>
      <c r="AE2" s="9" t="s">
        <v>75</v>
      </c>
      <c r="AF2" s="9" t="s">
        <v>66</v>
      </c>
      <c r="AG2" s="9" t="s">
        <v>67</v>
      </c>
      <c r="AH2" s="9" t="s">
        <v>68</v>
      </c>
      <c r="AI2" s="9" t="s">
        <v>76</v>
      </c>
      <c r="AJ2" s="9" t="s">
        <v>66</v>
      </c>
      <c r="AK2" s="9" t="s">
        <v>67</v>
      </c>
      <c r="AL2" s="9" t="s">
        <v>68</v>
      </c>
      <c r="AM2" s="9" t="s">
        <v>77</v>
      </c>
      <c r="AN2" s="9" t="s">
        <v>66</v>
      </c>
      <c r="AO2" s="9" t="s">
        <v>67</v>
      </c>
      <c r="AP2" s="9" t="s">
        <v>68</v>
      </c>
      <c r="AQ2" s="9" t="s">
        <v>83</v>
      </c>
      <c r="AR2" s="9" t="s">
        <v>66</v>
      </c>
      <c r="AS2" s="9" t="s">
        <v>67</v>
      </c>
      <c r="AT2" s="9" t="s">
        <v>68</v>
      </c>
    </row>
    <row r="3" spans="1:46">
      <c r="A3" s="9" t="s">
        <v>17</v>
      </c>
      <c r="B3" s="13" t="s">
        <v>105</v>
      </c>
      <c r="C3" s="13">
        <v>18.205878385913095</v>
      </c>
      <c r="D3" s="13">
        <v>16.692359048436018</v>
      </c>
      <c r="E3" s="13">
        <v>9.8418404971413338</v>
      </c>
      <c r="F3" s="13">
        <v>-3.2362586565656954</v>
      </c>
      <c r="G3" s="13">
        <v>-27.206640470107075</v>
      </c>
      <c r="H3" s="13">
        <v>-27.057221902628569</v>
      </c>
      <c r="I3" s="13">
        <v>-20.688438502017107</v>
      </c>
      <c r="J3" s="13">
        <v>-7.3558656794556185</v>
      </c>
      <c r="K3" s="13">
        <v>11.712849943500885</v>
      </c>
      <c r="L3" s="13">
        <v>18.517599906586213</v>
      </c>
      <c r="M3" s="13">
        <v>17.98370982234681</v>
      </c>
      <c r="N3" s="13">
        <v>16.958150344526388</v>
      </c>
      <c r="O3" s="13">
        <v>21.812480094468413</v>
      </c>
      <c r="P3" s="13">
        <v>10.144812072130648</v>
      </c>
      <c r="Q3" s="13">
        <v>4.8787344531349817</v>
      </c>
      <c r="R3" s="13">
        <v>-0.27216770553984304</v>
      </c>
      <c r="S3" s="13">
        <v>-3.7616839971991567</v>
      </c>
      <c r="T3" s="13">
        <v>-1.7465274686123422</v>
      </c>
      <c r="U3" s="13">
        <v>-0.90602364436533378</v>
      </c>
      <c r="V3" s="13">
        <v>-3.7456842245669861</v>
      </c>
      <c r="W3" s="13">
        <v>-2.9571280375264593</v>
      </c>
      <c r="X3" s="13">
        <v>0.10923267367121525</v>
      </c>
      <c r="Y3" s="13">
        <v>0.69995363479658579</v>
      </c>
      <c r="Z3" s="13">
        <v>3.7610132109008276</v>
      </c>
      <c r="AA3" s="13">
        <v>6.7905384116926797</v>
      </c>
      <c r="AB3" s="13">
        <v>4.8458318740735962</v>
      </c>
      <c r="AC3" s="13">
        <v>4.1928735387118934</v>
      </c>
      <c r="AD3" s="13">
        <v>4.6579030587270864</v>
      </c>
      <c r="AE3" s="13">
        <v>5.4339030972902549</v>
      </c>
      <c r="AF3" s="13">
        <v>6.7299898886422653</v>
      </c>
      <c r="AG3" s="13">
        <v>5.1220951015104959</v>
      </c>
      <c r="AH3" s="13">
        <v>7.8498544130179511</v>
      </c>
      <c r="AI3" s="13">
        <v>1.1971553466928953</v>
      </c>
      <c r="AJ3" s="13">
        <v>5.0001173519079032</v>
      </c>
      <c r="AK3" s="13">
        <v>2.3732395799304271</v>
      </c>
      <c r="AL3" s="13">
        <v>-0.19882970716548698</v>
      </c>
      <c r="AM3" s="13">
        <v>10.075658359471504</v>
      </c>
      <c r="AN3" s="13">
        <v>6.0430206390346513</v>
      </c>
      <c r="AO3" s="13">
        <v>5.330629391480727</v>
      </c>
      <c r="AP3" s="13">
        <v>5.9036551575538709</v>
      </c>
      <c r="AQ3" s="13">
        <v>3.5609627118057716</v>
      </c>
      <c r="AR3" s="13">
        <v>5.1086245632253195</v>
      </c>
      <c r="AS3" s="13">
        <v>0.66252083339794865</v>
      </c>
      <c r="AT3" s="13">
        <v>7.3493723587346551</v>
      </c>
    </row>
    <row r="4" spans="1:46">
      <c r="A4" s="9" t="s">
        <v>18</v>
      </c>
      <c r="B4" s="13" t="s">
        <v>106</v>
      </c>
      <c r="C4" s="13">
        <v>17.750150710961748</v>
      </c>
      <c r="D4" s="13">
        <v>17.174595486695594</v>
      </c>
      <c r="E4" s="13">
        <v>13.102777035914443</v>
      </c>
      <c r="F4" s="13">
        <v>-3.5519344503932189</v>
      </c>
      <c r="G4" s="13">
        <v>-29.153340510322963</v>
      </c>
      <c r="H4" s="13">
        <v>-31.55219521001105</v>
      </c>
      <c r="I4" s="13">
        <v>-26.747990136548736</v>
      </c>
      <c r="J4" s="13">
        <v>-13.385081088319311</v>
      </c>
      <c r="K4" s="13">
        <v>9.6926211024503459</v>
      </c>
      <c r="L4" s="13">
        <v>19.687767070969514</v>
      </c>
      <c r="M4" s="13">
        <v>20.11117605652683</v>
      </c>
      <c r="N4" s="13">
        <v>18.833255584794912</v>
      </c>
      <c r="O4" s="13">
        <v>19.45197486352626</v>
      </c>
      <c r="P4" s="13">
        <v>10.859057101149986</v>
      </c>
      <c r="Q4" s="13">
        <v>4.379388860199839</v>
      </c>
      <c r="R4" s="13">
        <v>1.0194024007534921</v>
      </c>
      <c r="S4" s="13">
        <v>-1.2502629675719277</v>
      </c>
      <c r="T4" s="13">
        <v>-3.3857925853545936</v>
      </c>
      <c r="U4" s="13">
        <v>-3.2454334258342925</v>
      </c>
      <c r="V4" s="13">
        <v>-2.7949740711860045</v>
      </c>
      <c r="W4" s="13">
        <v>-4.4261184857020481</v>
      </c>
      <c r="X4" s="13">
        <v>1.3529146380121517</v>
      </c>
      <c r="Y4" s="13">
        <v>0.36741794104710834</v>
      </c>
      <c r="Z4" s="13">
        <v>2.0121116323620072</v>
      </c>
      <c r="AA4" s="13">
        <v>6.4840969368261625</v>
      </c>
      <c r="AB4" s="13">
        <v>8.4454182592772753</v>
      </c>
      <c r="AC4" s="13">
        <v>7.2473463620671197</v>
      </c>
      <c r="AD4" s="13">
        <v>6.4502623404721078</v>
      </c>
      <c r="AE4" s="13">
        <v>3.0078652346838339</v>
      </c>
      <c r="AF4" s="13">
        <v>4.2091902479170358</v>
      </c>
      <c r="AG4" s="13">
        <v>4.855602394520858</v>
      </c>
      <c r="AH4" s="13">
        <v>3.111408786279668</v>
      </c>
      <c r="AI4" s="13">
        <v>2.0366025908530503</v>
      </c>
      <c r="AJ4" s="13">
        <v>0.21336869187287277</v>
      </c>
      <c r="AK4" s="13">
        <v>0.79659876373963812</v>
      </c>
      <c r="AL4" s="13">
        <v>2.8215679657105568</v>
      </c>
      <c r="AM4" s="13">
        <v>15.411133872653053</v>
      </c>
      <c r="AN4" s="13">
        <v>9.2556419542935373</v>
      </c>
      <c r="AO4" s="13">
        <v>9.9232246544642493</v>
      </c>
      <c r="AP4" s="13">
        <v>8.7990599330072286</v>
      </c>
      <c r="AQ4" s="13">
        <v>4.6969558534654823</v>
      </c>
      <c r="AR4" s="13">
        <v>9.5969057755785911</v>
      </c>
      <c r="AS4" s="13">
        <v>7.7542963551448025</v>
      </c>
      <c r="AT4" s="13">
        <v>10.901205144841114</v>
      </c>
    </row>
    <row r="5" spans="1:46">
      <c r="A5" s="9" t="s">
        <v>35</v>
      </c>
      <c r="B5" s="9" t="s">
        <v>107</v>
      </c>
      <c r="C5" s="13">
        <v>-0.3393044506315106</v>
      </c>
      <c r="D5" s="13">
        <v>-0.42192758034451755</v>
      </c>
      <c r="E5" s="13">
        <v>-0.90728558819150684</v>
      </c>
      <c r="F5" s="13">
        <v>-0.85353246448062536</v>
      </c>
      <c r="G5" s="13">
        <v>-0.52870512248277513</v>
      </c>
      <c r="H5" s="13">
        <v>0.35662289777644035</v>
      </c>
      <c r="I5" s="13">
        <v>1.6788484396526784</v>
      </c>
      <c r="J5" s="13">
        <v>2.7806595380376833</v>
      </c>
      <c r="K5" s="13">
        <v>3.0223223601404081</v>
      </c>
      <c r="L5" s="13">
        <v>2.9499894917761407</v>
      </c>
      <c r="M5" s="13">
        <v>2.7770122909244854</v>
      </c>
      <c r="N5" s="13">
        <v>2.6449818669011429</v>
      </c>
      <c r="O5" s="13">
        <v>3.0985188380470574</v>
      </c>
      <c r="P5" s="13">
        <v>3.0072985679962563</v>
      </c>
      <c r="Q5" s="13">
        <v>3.0646681661663564</v>
      </c>
      <c r="R5" s="13">
        <v>2.8805658778770638</v>
      </c>
      <c r="S5" s="13">
        <v>2.4552586259097251</v>
      </c>
      <c r="T5" s="13">
        <v>2.7827571430264548</v>
      </c>
      <c r="U5" s="13">
        <v>3.1941298422342266</v>
      </c>
      <c r="V5" s="13">
        <v>2.9464453371513288</v>
      </c>
      <c r="W5" s="13">
        <v>3.1498368720530303</v>
      </c>
      <c r="X5" s="13">
        <v>2.9115558147718268</v>
      </c>
      <c r="Y5" s="13">
        <v>2.9739492988920717</v>
      </c>
      <c r="Z5" s="13">
        <v>3.270938583479488</v>
      </c>
      <c r="AA5" s="13">
        <v>3.342405686498203</v>
      </c>
      <c r="AB5" s="13">
        <v>2.7607031054230684</v>
      </c>
      <c r="AC5" s="13">
        <v>2.298326030233389</v>
      </c>
      <c r="AD5" s="13">
        <v>2.0131705843805485</v>
      </c>
      <c r="AE5" s="13">
        <v>2.4272266822883459</v>
      </c>
      <c r="AF5" s="13">
        <v>2.8364475942689804</v>
      </c>
      <c r="AG5" s="13">
        <v>2.8782513944231947</v>
      </c>
      <c r="AH5" s="13">
        <v>3.6525813146052375</v>
      </c>
      <c r="AI5" s="13">
        <v>3.5151690615832218</v>
      </c>
      <c r="AJ5" s="13">
        <v>4.3333217111599396</v>
      </c>
      <c r="AK5" s="13">
        <v>4.5669174003061803</v>
      </c>
      <c r="AL5" s="13">
        <v>4.0324800136777599</v>
      </c>
      <c r="AM5" s="13">
        <v>3.2371167068515083</v>
      </c>
      <c r="AN5" s="13">
        <v>2.7357626368767369</v>
      </c>
      <c r="AO5" s="13">
        <v>2.0034710495999621</v>
      </c>
      <c r="AP5" s="13">
        <v>1.5393766478526765</v>
      </c>
      <c r="AQ5" s="13">
        <v>1.3327962057629654</v>
      </c>
      <c r="AR5" s="13">
        <v>0.6255467751772692</v>
      </c>
      <c r="AS5" s="13">
        <v>-0.50482964231281746</v>
      </c>
      <c r="AT5" s="13">
        <v>-1.0609634209801979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1"/>
  <dimension ref="A1:F44"/>
  <sheetViews>
    <sheetView showGridLines="0" zoomScaleNormal="100" workbookViewId="0"/>
  </sheetViews>
  <sheetFormatPr defaultRowHeight="12"/>
  <cols>
    <col min="1" max="1" width="9.140625" style="9"/>
    <col min="2" max="2" width="10.140625" style="9" customWidth="1"/>
    <col min="3" max="16384" width="9.140625" style="9"/>
  </cols>
  <sheetData>
    <row r="1" spans="1:6" ht="24">
      <c r="B1" s="18" t="s">
        <v>36</v>
      </c>
      <c r="C1" s="18" t="s">
        <v>96</v>
      </c>
      <c r="D1" s="18" t="s">
        <v>97</v>
      </c>
    </row>
    <row r="2" spans="1:6">
      <c r="B2" s="23" t="s">
        <v>112</v>
      </c>
      <c r="C2" s="23" t="s">
        <v>113</v>
      </c>
      <c r="D2" s="23" t="s">
        <v>114</v>
      </c>
    </row>
    <row r="3" spans="1:6">
      <c r="A3" s="9">
        <v>2002</v>
      </c>
      <c r="B3" s="14">
        <v>4.0779196929949393</v>
      </c>
      <c r="C3" s="14">
        <v>5.7279588307015601</v>
      </c>
      <c r="D3" s="14">
        <v>1.6693328224097641</v>
      </c>
    </row>
    <row r="4" spans="1:6">
      <c r="A4" s="9">
        <v>2003</v>
      </c>
      <c r="B4" s="14">
        <v>0.46294121596202231</v>
      </c>
      <c r="C4" s="14">
        <v>6.3138047804738875</v>
      </c>
      <c r="D4" s="14">
        <v>5.8087759802979626</v>
      </c>
    </row>
    <row r="5" spans="1:6">
      <c r="A5" s="9">
        <v>2004</v>
      </c>
      <c r="B5" s="14">
        <v>7.5013850900912296</v>
      </c>
      <c r="C5" s="14">
        <v>18.031590351791191</v>
      </c>
      <c r="D5" s="14">
        <v>9.8130411348307298</v>
      </c>
    </row>
    <row r="6" spans="1:6">
      <c r="A6" s="9">
        <v>2005</v>
      </c>
      <c r="B6" s="14">
        <v>4.7559484455170846</v>
      </c>
      <c r="C6" s="14">
        <v>12.843737997840687</v>
      </c>
      <c r="D6" s="14">
        <v>7.7258200690307532</v>
      </c>
    </row>
    <row r="7" spans="1:6">
      <c r="A7" s="9">
        <v>2006</v>
      </c>
      <c r="B7" s="14">
        <v>6.4852660850644703</v>
      </c>
      <c r="C7" s="14">
        <v>19.503907771509297</v>
      </c>
      <c r="D7" s="14">
        <v>12.23638318480069</v>
      </c>
    </row>
    <row r="8" spans="1:6">
      <c r="A8" s="9">
        <v>2007</v>
      </c>
      <c r="B8" s="14">
        <v>4.412017555806834</v>
      </c>
      <c r="C8" s="14">
        <v>16.248848297934835</v>
      </c>
      <c r="D8" s="14">
        <v>11.329187770451778</v>
      </c>
    </row>
    <row r="9" spans="1:6">
      <c r="A9" s="9">
        <v>2008</v>
      </c>
      <c r="B9" s="14">
        <v>2.3013988511362591</v>
      </c>
      <c r="C9" s="14">
        <v>7.1186262479032827</v>
      </c>
      <c r="D9" s="14">
        <v>4.6725150787744703</v>
      </c>
      <c r="F9" s="14"/>
    </row>
    <row r="10" spans="1:6">
      <c r="A10" s="9">
        <v>2009</v>
      </c>
      <c r="B10" s="14">
        <v>5.7595093212976636</v>
      </c>
      <c r="C10" s="14">
        <v>-11.1250172582264</v>
      </c>
      <c r="D10" s="14">
        <v>-16.017392602195297</v>
      </c>
      <c r="F10" s="14"/>
    </row>
    <row r="11" spans="1:6">
      <c r="A11" s="9">
        <v>2010</v>
      </c>
      <c r="B11" s="14">
        <v>-1.0278260059244779</v>
      </c>
      <c r="C11" s="14">
        <v>11.317436714237626</v>
      </c>
      <c r="D11" s="14">
        <v>12.551009019203452</v>
      </c>
      <c r="F11" s="14"/>
    </row>
    <row r="12" spans="1:6">
      <c r="A12" s="9">
        <v>2011</v>
      </c>
      <c r="B12" s="14">
        <v>-1.7002056852211638</v>
      </c>
      <c r="C12" s="14">
        <v>6.6544469857791562</v>
      </c>
      <c r="D12" s="14">
        <v>8.5139102889058762</v>
      </c>
      <c r="F12" s="14"/>
    </row>
    <row r="13" spans="1:6">
      <c r="A13" s="9">
        <v>2012</v>
      </c>
      <c r="B13" s="14">
        <v>-3.0808210380086685</v>
      </c>
      <c r="C13" s="14">
        <v>-1.7809189389718227</v>
      </c>
      <c r="D13" s="14">
        <v>1.3376545763488217</v>
      </c>
      <c r="F13" s="14"/>
    </row>
    <row r="14" spans="1:6">
      <c r="A14" s="9">
        <v>2013</v>
      </c>
      <c r="B14" s="14">
        <v>0.55979721073722288</v>
      </c>
      <c r="C14" s="14">
        <v>4.2190430637170735</v>
      </c>
      <c r="D14" s="14">
        <v>3.6051924181289543</v>
      </c>
      <c r="F14" s="14"/>
    </row>
    <row r="15" spans="1:6">
      <c r="A15" s="9">
        <v>2014</v>
      </c>
      <c r="B15" s="14">
        <v>5.4348547624087082</v>
      </c>
      <c r="C15" s="14">
        <v>9.1132293611764617</v>
      </c>
      <c r="D15" s="14">
        <v>3.4917532785025855</v>
      </c>
      <c r="F15" s="14"/>
    </row>
    <row r="16" spans="1:6">
      <c r="A16" s="9">
        <v>2015</v>
      </c>
      <c r="B16" s="14">
        <v>3.7003179536253548</v>
      </c>
      <c r="C16" s="14">
        <v>7.2081073987593278</v>
      </c>
      <c r="D16" s="14">
        <v>3.383433382449418</v>
      </c>
      <c r="F16" s="14"/>
    </row>
    <row r="17" spans="1:6">
      <c r="A17" s="9">
        <v>2016</v>
      </c>
      <c r="B17" s="14">
        <v>0.69698048162672421</v>
      </c>
      <c r="C17" s="14">
        <v>5.0706632389851407</v>
      </c>
      <c r="D17" s="14">
        <v>4.345466573271235</v>
      </c>
      <c r="F17" s="14"/>
    </row>
    <row r="18" spans="1:6">
      <c r="A18" s="9">
        <v>2017</v>
      </c>
      <c r="B18" s="14">
        <v>-2.2317528481543647</v>
      </c>
      <c r="C18" s="14">
        <v>4.7403011155701869</v>
      </c>
      <c r="D18" s="14">
        <v>7.1355910500292943</v>
      </c>
      <c r="F18" s="14"/>
    </row>
    <row r="19" spans="1:6">
      <c r="A19" s="9">
        <v>2018</v>
      </c>
      <c r="B19" s="14">
        <v>-0.2225671836217451</v>
      </c>
      <c r="C19" s="14">
        <v>4.7457865504003287</v>
      </c>
      <c r="D19" s="14">
        <v>4.9841396326495442</v>
      </c>
      <c r="F19" s="14"/>
    </row>
    <row r="25" spans="1:6" ht="16.5" customHeight="1">
      <c r="A25" s="19"/>
      <c r="B25" s="1"/>
      <c r="C25" s="4"/>
      <c r="D25" s="4"/>
      <c r="E25" s="4"/>
    </row>
    <row r="26" spans="1:6">
      <c r="A26" s="20"/>
      <c r="B26" s="2"/>
      <c r="C26" s="3"/>
      <c r="D26" s="3"/>
      <c r="E26" s="3"/>
    </row>
    <row r="27" spans="1:6">
      <c r="A27" s="20"/>
      <c r="B27" s="2"/>
      <c r="C27" s="3"/>
      <c r="D27" s="3"/>
      <c r="E27" s="3"/>
    </row>
    <row r="28" spans="1:6">
      <c r="A28" s="20"/>
      <c r="B28" s="2"/>
      <c r="C28" s="3"/>
      <c r="D28" s="3"/>
      <c r="E28" s="3"/>
    </row>
    <row r="29" spans="1:6">
      <c r="A29" s="20"/>
      <c r="B29" s="2"/>
      <c r="C29" s="3"/>
      <c r="D29" s="3"/>
      <c r="E29" s="3"/>
    </row>
    <row r="30" spans="1:6">
      <c r="A30" s="20"/>
      <c r="B30" s="2"/>
      <c r="C30" s="3"/>
      <c r="D30" s="3"/>
      <c r="E30" s="3"/>
    </row>
    <row r="31" spans="1:6">
      <c r="A31" s="20"/>
      <c r="B31" s="2"/>
      <c r="C31" s="3"/>
      <c r="D31" s="3"/>
      <c r="E31" s="3"/>
    </row>
    <row r="32" spans="1:6">
      <c r="A32" s="20"/>
      <c r="B32" s="2"/>
      <c r="C32" s="3"/>
      <c r="D32" s="3"/>
      <c r="E32" s="3"/>
    </row>
    <row r="33" spans="1:5">
      <c r="A33" s="20"/>
      <c r="B33" s="2"/>
      <c r="C33" s="3"/>
      <c r="D33" s="3"/>
      <c r="E33" s="3"/>
    </row>
    <row r="34" spans="1:5">
      <c r="A34" s="20"/>
      <c r="B34" s="2"/>
      <c r="C34" s="3"/>
      <c r="D34" s="3"/>
      <c r="E34" s="3"/>
    </row>
    <row r="35" spans="1:5">
      <c r="A35" s="20"/>
      <c r="B35" s="2"/>
      <c r="C35" s="3"/>
      <c r="D35" s="3"/>
      <c r="E35" s="3"/>
    </row>
    <row r="36" spans="1:5">
      <c r="A36" s="20"/>
      <c r="B36" s="2"/>
      <c r="C36" s="3"/>
      <c r="D36" s="3"/>
      <c r="E36" s="3"/>
    </row>
    <row r="37" spans="1:5">
      <c r="A37" s="20"/>
      <c r="B37" s="2"/>
      <c r="C37" s="3"/>
      <c r="D37" s="3"/>
      <c r="E37" s="3"/>
    </row>
    <row r="38" spans="1:5">
      <c r="A38" s="20"/>
      <c r="B38" s="2"/>
      <c r="C38" s="3"/>
      <c r="D38" s="3"/>
      <c r="E38" s="3"/>
    </row>
    <row r="39" spans="1:5">
      <c r="A39" s="20"/>
      <c r="B39" s="2"/>
      <c r="C39" s="3"/>
      <c r="D39" s="3"/>
      <c r="E39" s="3"/>
    </row>
    <row r="40" spans="1:5">
      <c r="A40" s="20"/>
      <c r="B40" s="2"/>
      <c r="C40" s="3"/>
      <c r="D40" s="3"/>
      <c r="E40" s="3"/>
    </row>
    <row r="41" spans="1:5">
      <c r="A41" s="20"/>
      <c r="B41" s="2"/>
      <c r="C41" s="3"/>
      <c r="D41" s="3"/>
      <c r="E41" s="3"/>
    </row>
    <row r="42" spans="1:5">
      <c r="A42" s="20"/>
      <c r="B42" s="2"/>
      <c r="C42" s="3"/>
      <c r="D42" s="3"/>
      <c r="E42" s="3"/>
    </row>
    <row r="43" spans="1:5">
      <c r="A43" s="20"/>
      <c r="B43" s="2"/>
      <c r="C43" s="3"/>
      <c r="D43" s="3"/>
      <c r="E43" s="3"/>
    </row>
    <row r="44" spans="1:5">
      <c r="B44" s="2"/>
      <c r="C44" s="3"/>
      <c r="D44" s="3"/>
      <c r="E44" s="3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3F97-D71C-4B84-B9DB-E8BDFB4725B1}">
  <sheetPr codeName="Munka3"/>
  <dimension ref="A1:AP8"/>
  <sheetViews>
    <sheetView showGridLines="0" zoomScaleNormal="100" workbookViewId="0">
      <pane xSplit="1" ySplit="1" topLeftCell="B2" activePane="bottomRight" state="frozen"/>
      <selection activeCell="AC32" sqref="AC32"/>
      <selection pane="topRight" activeCell="AC32" sqref="AC32"/>
      <selection pane="bottomLeft" activeCell="AC32" sqref="AC32"/>
      <selection pane="bottomRight" activeCell="C15" sqref="C15"/>
    </sheetView>
  </sheetViews>
  <sheetFormatPr defaultRowHeight="12"/>
  <cols>
    <col min="1" max="1" width="45.85546875" style="9" bestFit="1" customWidth="1"/>
    <col min="2" max="2" width="45.85546875" style="9" customWidth="1"/>
    <col min="3" max="16384" width="9.140625" style="9"/>
  </cols>
  <sheetData>
    <row r="1" spans="1:42">
      <c r="A1" s="21"/>
      <c r="B1" s="21"/>
      <c r="C1" s="21" t="s">
        <v>8</v>
      </c>
      <c r="D1" s="21" t="s">
        <v>4</v>
      </c>
      <c r="E1" s="21" t="s">
        <v>5</v>
      </c>
      <c r="F1" s="21" t="s">
        <v>6</v>
      </c>
      <c r="G1" s="21" t="s">
        <v>9</v>
      </c>
      <c r="H1" s="21" t="s">
        <v>4</v>
      </c>
      <c r="I1" s="21" t="s">
        <v>5</v>
      </c>
      <c r="J1" s="21" t="s">
        <v>6</v>
      </c>
      <c r="K1" s="21" t="s">
        <v>10</v>
      </c>
      <c r="L1" s="21" t="s">
        <v>4</v>
      </c>
      <c r="M1" s="21" t="s">
        <v>5</v>
      </c>
      <c r="N1" s="21" t="s">
        <v>6</v>
      </c>
      <c r="O1" s="21" t="s">
        <v>11</v>
      </c>
      <c r="P1" s="21" t="s">
        <v>4</v>
      </c>
      <c r="Q1" s="21" t="s">
        <v>5</v>
      </c>
      <c r="R1" s="21" t="s">
        <v>6</v>
      </c>
      <c r="S1" s="21" t="s">
        <v>12</v>
      </c>
      <c r="T1" s="21" t="s">
        <v>13</v>
      </c>
      <c r="U1" s="21" t="s">
        <v>5</v>
      </c>
      <c r="V1" s="21" t="s">
        <v>24</v>
      </c>
      <c r="W1" s="21" t="s">
        <v>31</v>
      </c>
      <c r="X1" s="21" t="s">
        <v>13</v>
      </c>
      <c r="Y1" s="21" t="s">
        <v>5</v>
      </c>
      <c r="Z1" s="21" t="s">
        <v>24</v>
      </c>
      <c r="AA1" s="21" t="s">
        <v>37</v>
      </c>
      <c r="AB1" s="21" t="s">
        <v>13</v>
      </c>
      <c r="AC1" s="21" t="s">
        <v>5</v>
      </c>
      <c r="AD1" s="21" t="s">
        <v>24</v>
      </c>
      <c r="AE1" s="21" t="s">
        <v>56</v>
      </c>
      <c r="AF1" s="21" t="s">
        <v>13</v>
      </c>
      <c r="AG1" s="21" t="s">
        <v>5</v>
      </c>
      <c r="AH1" s="21" t="s">
        <v>24</v>
      </c>
      <c r="AI1" s="21" t="s">
        <v>57</v>
      </c>
      <c r="AJ1" s="21" t="s">
        <v>13</v>
      </c>
      <c r="AK1" s="21" t="s">
        <v>5</v>
      </c>
      <c r="AL1" s="21" t="s">
        <v>24</v>
      </c>
      <c r="AM1" s="21" t="s">
        <v>64</v>
      </c>
      <c r="AN1" s="21" t="s">
        <v>13</v>
      </c>
      <c r="AO1" s="21" t="s">
        <v>5</v>
      </c>
      <c r="AP1" s="21" t="s">
        <v>24</v>
      </c>
    </row>
    <row r="2" spans="1:42">
      <c r="A2" s="21"/>
      <c r="B2" s="21"/>
      <c r="C2" s="23" t="s">
        <v>69</v>
      </c>
      <c r="D2" s="23" t="s">
        <v>66</v>
      </c>
      <c r="E2" s="23" t="s">
        <v>67</v>
      </c>
      <c r="F2" s="23" t="s">
        <v>68</v>
      </c>
      <c r="G2" s="23" t="s">
        <v>70</v>
      </c>
      <c r="H2" s="23" t="s">
        <v>66</v>
      </c>
      <c r="I2" s="23" t="s">
        <v>67</v>
      </c>
      <c r="J2" s="23" t="s">
        <v>68</v>
      </c>
      <c r="K2" s="23" t="s">
        <v>71</v>
      </c>
      <c r="L2" s="23" t="s">
        <v>66</v>
      </c>
      <c r="M2" s="23" t="s">
        <v>67</v>
      </c>
      <c r="N2" s="23" t="s">
        <v>68</v>
      </c>
      <c r="O2" s="23" t="s">
        <v>72</v>
      </c>
      <c r="P2" s="23" t="s">
        <v>66</v>
      </c>
      <c r="Q2" s="23" t="s">
        <v>67</v>
      </c>
      <c r="R2" s="23" t="s">
        <v>68</v>
      </c>
      <c r="S2" s="23" t="s">
        <v>73</v>
      </c>
      <c r="T2" s="23" t="s">
        <v>66</v>
      </c>
      <c r="U2" s="23" t="s">
        <v>67</v>
      </c>
      <c r="V2" s="23" t="s">
        <v>68</v>
      </c>
      <c r="W2" s="23" t="s">
        <v>74</v>
      </c>
      <c r="X2" s="23" t="s">
        <v>66</v>
      </c>
      <c r="Y2" s="23" t="s">
        <v>67</v>
      </c>
      <c r="Z2" s="23" t="s">
        <v>68</v>
      </c>
      <c r="AA2" s="23" t="s">
        <v>75</v>
      </c>
      <c r="AB2" s="23" t="s">
        <v>66</v>
      </c>
      <c r="AC2" s="23" t="s">
        <v>67</v>
      </c>
      <c r="AD2" s="23" t="s">
        <v>68</v>
      </c>
      <c r="AE2" s="23" t="s">
        <v>76</v>
      </c>
      <c r="AF2" s="23" t="s">
        <v>66</v>
      </c>
      <c r="AG2" s="23" t="s">
        <v>67</v>
      </c>
      <c r="AH2" s="23" t="s">
        <v>68</v>
      </c>
      <c r="AI2" s="23" t="s">
        <v>77</v>
      </c>
      <c r="AJ2" s="23" t="s">
        <v>66</v>
      </c>
      <c r="AK2" s="23" t="s">
        <v>67</v>
      </c>
      <c r="AL2" s="23" t="s">
        <v>68</v>
      </c>
      <c r="AM2" s="23" t="s">
        <v>83</v>
      </c>
      <c r="AN2" s="23" t="s">
        <v>66</v>
      </c>
      <c r="AO2" s="23" t="s">
        <v>67</v>
      </c>
      <c r="AP2" s="23" t="s">
        <v>68</v>
      </c>
    </row>
    <row r="3" spans="1:42">
      <c r="A3" s="21" t="s">
        <v>78</v>
      </c>
      <c r="B3" s="24" t="s">
        <v>79</v>
      </c>
      <c r="C3" s="22">
        <v>-9.1735566382483142</v>
      </c>
      <c r="D3" s="22">
        <v>-12.603976780555072</v>
      </c>
      <c r="E3" s="22">
        <v>-10.318146540649991</v>
      </c>
      <c r="F3" s="22">
        <v>-4.7860099318365315</v>
      </c>
      <c r="G3" s="22">
        <v>-2.2760990870828977</v>
      </c>
      <c r="H3" s="22">
        <v>-0.54908731476936623</v>
      </c>
      <c r="I3" s="22">
        <v>0.81497620525784953</v>
      </c>
      <c r="J3" s="22">
        <v>-0.68341907323616624</v>
      </c>
      <c r="K3" s="22">
        <v>1.2173018062862013</v>
      </c>
      <c r="L3" s="22">
        <v>0.37526423154095312</v>
      </c>
      <c r="M3" s="22">
        <v>-1.4245869097047148</v>
      </c>
      <c r="N3" s="22">
        <v>-1.1948350272705426</v>
      </c>
      <c r="O3" s="22">
        <v>-1.5930712768285673</v>
      </c>
      <c r="P3" s="22">
        <v>-4.5251554945008081</v>
      </c>
      <c r="Q3" s="22">
        <v>-3.9899559010299726</v>
      </c>
      <c r="R3" s="22">
        <v>-2.1261323444306868</v>
      </c>
      <c r="S3" s="22">
        <v>-1.1485014560002469</v>
      </c>
      <c r="T3" s="22">
        <v>4.1309045437798204</v>
      </c>
      <c r="U3" s="22">
        <v>1.7591373726011454</v>
      </c>
      <c r="V3" s="22">
        <v>3.8806441843009623</v>
      </c>
      <c r="W3" s="22">
        <v>4.0943128626957304</v>
      </c>
      <c r="X3" s="22">
        <v>6.7194821666298594</v>
      </c>
      <c r="Y3" s="22">
        <v>6.498120769909761</v>
      </c>
      <c r="Z3" s="22">
        <v>4.4528670745585828</v>
      </c>
      <c r="AA3" s="22">
        <v>1.8976076260130696</v>
      </c>
      <c r="AB3" s="22">
        <v>1.2169073732516011</v>
      </c>
      <c r="AC3" s="22">
        <v>2.6104882852820595</v>
      </c>
      <c r="AD3" s="22">
        <v>2.4332631703853878</v>
      </c>
      <c r="AE3" s="22">
        <v>2.2969134362530639</v>
      </c>
      <c r="AF3" s="22">
        <v>-2.5591108587690314E-2</v>
      </c>
      <c r="AG3" s="22">
        <v>0.51383955720159236</v>
      </c>
      <c r="AH3" s="22">
        <v>1.196748248952062</v>
      </c>
      <c r="AI3" s="22">
        <v>6.7044460588248569</v>
      </c>
      <c r="AJ3" s="22">
        <v>6.2448540671665995</v>
      </c>
      <c r="AK3" s="22">
        <v>8.324179686851835</v>
      </c>
      <c r="AL3" s="22">
        <v>5.7840335859804952</v>
      </c>
      <c r="AM3" s="22">
        <v>5.7583512421003604</v>
      </c>
      <c r="AN3" s="22">
        <v>4.9924670890715106</v>
      </c>
      <c r="AO3" s="22">
        <v>7.1609181428307522</v>
      </c>
      <c r="AP3" s="22">
        <v>7.2210944866179574</v>
      </c>
    </row>
    <row r="4" spans="1:42">
      <c r="A4" s="21" t="s">
        <v>142</v>
      </c>
      <c r="B4" s="24" t="s">
        <v>143</v>
      </c>
      <c r="C4" s="22">
        <v>2.0616961135008554</v>
      </c>
      <c r="D4" s="22">
        <v>4.8893527660764819</v>
      </c>
      <c r="E4" s="22">
        <v>2.8921732987107953</v>
      </c>
      <c r="F4" s="22">
        <v>0.52312182518479611</v>
      </c>
      <c r="G4" s="22">
        <v>1.9834395405554335</v>
      </c>
      <c r="H4" s="22">
        <v>1.2400564631018554</v>
      </c>
      <c r="I4" s="22">
        <v>0.53606300511442784</v>
      </c>
      <c r="J4" s="22">
        <v>2.2316786380043152</v>
      </c>
      <c r="K4" s="22">
        <v>1.7445463290326786</v>
      </c>
      <c r="L4" s="22">
        <v>1.1817030099873469</v>
      </c>
      <c r="M4" s="22">
        <v>3.112014620266033</v>
      </c>
      <c r="N4" s="22">
        <v>2.8443387905053656</v>
      </c>
      <c r="O4" s="22">
        <v>1.1624170001295779</v>
      </c>
      <c r="P4" s="22">
        <v>2.9322944047865498</v>
      </c>
      <c r="Q4" s="22">
        <v>2.2507718748260634</v>
      </c>
      <c r="R4" s="22">
        <v>-0.88906077117767124</v>
      </c>
      <c r="S4" s="22">
        <v>0.91604604713095972</v>
      </c>
      <c r="T4" s="22">
        <v>-2.1781729879640666</v>
      </c>
      <c r="U4" s="22">
        <v>1.4106913959349241</v>
      </c>
      <c r="V4" s="22">
        <v>0.40284924905160141</v>
      </c>
      <c r="W4" s="22">
        <v>0.84854226904520869</v>
      </c>
      <c r="X4" s="22">
        <v>-1.5859548060055702</v>
      </c>
      <c r="Y4" s="22">
        <v>-1.8128325991466385</v>
      </c>
      <c r="Z4" s="22">
        <v>-0.25195461152197657</v>
      </c>
      <c r="AA4" s="22">
        <v>2.9931719729110733</v>
      </c>
      <c r="AB4" s="22">
        <v>2.6071219064190245</v>
      </c>
      <c r="AC4" s="22">
        <v>0.77119432790369646</v>
      </c>
      <c r="AD4" s="22">
        <v>1.7612759878234709</v>
      </c>
      <c r="AE4" s="22">
        <v>-0.77064097054358538</v>
      </c>
      <c r="AF4" s="22">
        <v>3.845197075577949</v>
      </c>
      <c r="AG4" s="22">
        <v>2.5671460206301471</v>
      </c>
      <c r="AH4" s="22">
        <v>1.0564643390911639</v>
      </c>
      <c r="AI4" s="22">
        <v>-1.9731685839049347</v>
      </c>
      <c r="AJ4" s="22">
        <v>-2.486430665675337</v>
      </c>
      <c r="AK4" s="22">
        <v>-4.0578147013173718</v>
      </c>
      <c r="AL4" s="22">
        <v>-1.0391176667117534</v>
      </c>
      <c r="AM4" s="22">
        <v>-1.0443040854927343</v>
      </c>
      <c r="AN4" s="22">
        <v>0.48474652165383492</v>
      </c>
      <c r="AO4" s="22">
        <v>-2.1660983565428436</v>
      </c>
      <c r="AP4" s="22">
        <v>-2.1073457321046223</v>
      </c>
    </row>
    <row r="5" spans="1:42">
      <c r="A5" s="9" t="s">
        <v>58</v>
      </c>
      <c r="B5" s="9" t="s">
        <v>80</v>
      </c>
      <c r="C5" s="22">
        <v>-3.8839379390978577</v>
      </c>
      <c r="D5" s="22">
        <v>-3.2699946143858538</v>
      </c>
      <c r="E5" s="22">
        <v>-4.7118962367973003</v>
      </c>
      <c r="F5" s="22">
        <v>-1.172890428729122</v>
      </c>
      <c r="G5" s="22">
        <v>-1.8685587286602179</v>
      </c>
      <c r="H5" s="22">
        <v>-2.5682662793212252</v>
      </c>
      <c r="I5" s="22">
        <v>-1.6973096221177035</v>
      </c>
      <c r="J5" s="22">
        <v>-2.0066522594968976</v>
      </c>
      <c r="K5" s="22">
        <v>6.3924872565225652E-2</v>
      </c>
      <c r="L5" s="22">
        <v>0.82005919612293199</v>
      </c>
      <c r="M5" s="22">
        <v>2.4411468798858573</v>
      </c>
      <c r="N5" s="22">
        <v>0.28383689255785027</v>
      </c>
      <c r="O5" s="22">
        <v>-1.086221660465331</v>
      </c>
      <c r="P5" s="22">
        <v>-1.4253162993012931</v>
      </c>
      <c r="Q5" s="22">
        <v>-3.064650572455224</v>
      </c>
      <c r="R5" s="22">
        <v>-0.21945317502444928</v>
      </c>
      <c r="S5" s="22">
        <v>1.0005457839160212</v>
      </c>
      <c r="T5" s="22">
        <v>1.5628130780075573</v>
      </c>
      <c r="U5" s="22">
        <v>0.57188964722936741</v>
      </c>
      <c r="V5" s="22">
        <v>0.88915798387719791</v>
      </c>
      <c r="W5" s="22">
        <v>1.7939049886499396</v>
      </c>
      <c r="X5" s="22">
        <v>2.7717529709865536</v>
      </c>
      <c r="Y5" s="22">
        <v>1.8851440562819639</v>
      </c>
      <c r="Z5" s="22">
        <v>3.5522982514349923</v>
      </c>
      <c r="AA5" s="22">
        <v>2.2254792731899133</v>
      </c>
      <c r="AB5" s="22">
        <v>1.3901524244337862</v>
      </c>
      <c r="AC5" s="22">
        <v>2.244262879345448</v>
      </c>
      <c r="AD5" s="22">
        <v>2.9084034768577154</v>
      </c>
      <c r="AE5" s="22">
        <v>2.5880543867639596</v>
      </c>
      <c r="AF5" s="22">
        <v>3.0190101902959148</v>
      </c>
      <c r="AG5" s="22">
        <v>1.5512194022928871</v>
      </c>
      <c r="AH5" s="22">
        <v>1.4343152041328289</v>
      </c>
      <c r="AI5" s="22">
        <v>1.202851372817008</v>
      </c>
      <c r="AJ5" s="22">
        <v>2.2512309962365511</v>
      </c>
      <c r="AK5" s="22">
        <v>2.9465504382697958</v>
      </c>
      <c r="AL5" s="22">
        <v>4.0967344971320259</v>
      </c>
      <c r="AM5" s="22">
        <v>3.3592548308270951</v>
      </c>
      <c r="AN5" s="22">
        <v>2.7179896531154357</v>
      </c>
      <c r="AO5" s="22">
        <v>2.5066682679030934</v>
      </c>
      <c r="AP5" s="22">
        <v>1.7703590147116237</v>
      </c>
    </row>
    <row r="6" spans="1:42">
      <c r="A6" s="21" t="s">
        <v>81</v>
      </c>
      <c r="B6" s="9" t="s">
        <v>82</v>
      </c>
      <c r="C6" s="22">
        <v>-5.1621434277948168</v>
      </c>
      <c r="D6" s="22">
        <v>-9.49574786975999</v>
      </c>
      <c r="E6" s="22">
        <v>-5.5978874049491401</v>
      </c>
      <c r="F6" s="22">
        <v>-3.5527171690360126</v>
      </c>
      <c r="G6" s="22">
        <v>-0.58242860514515549</v>
      </c>
      <c r="H6" s="22">
        <v>1.7885360035660054</v>
      </c>
      <c r="I6" s="22">
        <v>2.3374024753217864</v>
      </c>
      <c r="J6" s="22">
        <v>1.0807415915375282</v>
      </c>
      <c r="K6" s="22">
        <v>0.81181624098827421</v>
      </c>
      <c r="L6" s="22">
        <v>-0.64569714775592191</v>
      </c>
      <c r="M6" s="22">
        <v>-4.1628288236064703</v>
      </c>
      <c r="N6" s="22">
        <v>-1.749790887034717</v>
      </c>
      <c r="O6" s="22">
        <v>-0.58360585154018041</v>
      </c>
      <c r="P6" s="22">
        <v>-3.0611160375633655</v>
      </c>
      <c r="Q6" s="22">
        <v>-0.79949945815863888</v>
      </c>
      <c r="R6" s="22">
        <v>-1.5775750515136893</v>
      </c>
      <c r="S6" s="22">
        <v>-2.1883806088006672</v>
      </c>
      <c r="T6" s="22">
        <v>2.3021563999383718</v>
      </c>
      <c r="U6" s="22">
        <v>0.78802454138560063</v>
      </c>
      <c r="V6" s="22">
        <v>2.6025081360250266</v>
      </c>
      <c r="W6" s="22">
        <v>1.6956096224273827</v>
      </c>
      <c r="X6" s="22">
        <v>3.4951684566804477</v>
      </c>
      <c r="Y6" s="22">
        <v>3.9488410033146786</v>
      </c>
      <c r="Z6" s="22">
        <v>0.60487103523240926</v>
      </c>
      <c r="AA6" s="22">
        <v>-1.0009727753112194</v>
      </c>
      <c r="AB6" s="22">
        <v>-0.66921939071340419</v>
      </c>
      <c r="AC6" s="22">
        <v>-6.8911762563289736E-2</v>
      </c>
      <c r="AD6" s="22">
        <v>-0.94819527352549871</v>
      </c>
      <c r="AE6" s="22">
        <v>-0.4617242368905386</v>
      </c>
      <c r="AF6" s="22">
        <v>-3.7270153575399938</v>
      </c>
      <c r="AG6" s="22">
        <v>-1.5567725611755909</v>
      </c>
      <c r="AH6" s="22">
        <v>-0.48247714715765749</v>
      </c>
      <c r="AI6" s="22">
        <v>5.242037939535753</v>
      </c>
      <c r="AJ6" s="22">
        <v>3.7638961333773917</v>
      </c>
      <c r="AK6" s="22">
        <v>5.1947744559277451</v>
      </c>
      <c r="AL6" s="22">
        <v>1.4160627197041742</v>
      </c>
      <c r="AM6" s="22">
        <v>2.2444809930554888</v>
      </c>
      <c r="AN6" s="22">
        <v>2.9082943531287899</v>
      </c>
      <c r="AO6" s="22">
        <v>6.2271946426750873</v>
      </c>
      <c r="AP6" s="22">
        <v>5.4312595243583015</v>
      </c>
    </row>
    <row r="8" spans="1:42">
      <c r="AP8" s="13"/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5"/>
  <dimension ref="A1:AW12"/>
  <sheetViews>
    <sheetView showGridLines="0" zoomScaleNormal="100" workbookViewId="0">
      <pane xSplit="2" ySplit="3" topLeftCell="C4" activePane="bottomRight" state="frozen"/>
      <selection pane="topRight" activeCell="G1" sqref="G1"/>
      <selection pane="bottomLeft" activeCell="A4" sqref="A4"/>
      <selection pane="bottomRight" activeCell="F15" sqref="F15"/>
    </sheetView>
  </sheetViews>
  <sheetFormatPr defaultRowHeight="12"/>
  <cols>
    <col min="1" max="2" width="24.42578125" style="25" customWidth="1"/>
    <col min="3" max="6" width="16.5703125" style="25" customWidth="1"/>
    <col min="7" max="10" width="11" style="25" customWidth="1"/>
    <col min="11" max="14" width="10.140625" style="25" customWidth="1"/>
    <col min="15" max="46" width="10.28515625" style="25" bestFit="1" customWidth="1"/>
    <col min="47" max="16384" width="9.140625" style="25"/>
  </cols>
  <sheetData>
    <row r="1" spans="1:49">
      <c r="A1" s="58"/>
      <c r="B1" s="58"/>
      <c r="C1" s="60" t="s">
        <v>7</v>
      </c>
      <c r="D1" s="60" t="s">
        <v>4</v>
      </c>
      <c r="E1" s="60" t="s">
        <v>5</v>
      </c>
      <c r="F1" s="60" t="s">
        <v>6</v>
      </c>
      <c r="G1" s="60" t="s">
        <v>8</v>
      </c>
      <c r="H1" s="60" t="s">
        <v>4</v>
      </c>
      <c r="I1" s="60" t="s">
        <v>5</v>
      </c>
      <c r="J1" s="60" t="s">
        <v>6</v>
      </c>
      <c r="K1" s="60" t="s">
        <v>9</v>
      </c>
      <c r="L1" s="60" t="s">
        <v>4</v>
      </c>
      <c r="M1" s="60" t="s">
        <v>5</v>
      </c>
      <c r="N1" s="60" t="s">
        <v>6</v>
      </c>
      <c r="O1" s="60" t="s">
        <v>10</v>
      </c>
      <c r="P1" s="60" t="s">
        <v>4</v>
      </c>
      <c r="Q1" s="60" t="s">
        <v>5</v>
      </c>
      <c r="R1" s="60" t="s">
        <v>6</v>
      </c>
      <c r="S1" s="60" t="s">
        <v>11</v>
      </c>
      <c r="T1" s="60" t="s">
        <v>4</v>
      </c>
      <c r="U1" s="60" t="s">
        <v>5</v>
      </c>
      <c r="V1" s="60" t="s">
        <v>6</v>
      </c>
      <c r="W1" s="60" t="s">
        <v>12</v>
      </c>
      <c r="X1" s="60" t="s">
        <v>4</v>
      </c>
      <c r="Y1" s="60" t="s">
        <v>5</v>
      </c>
      <c r="Z1" s="60" t="s">
        <v>6</v>
      </c>
      <c r="AA1" s="60" t="s">
        <v>31</v>
      </c>
      <c r="AB1" s="60" t="s">
        <v>4</v>
      </c>
      <c r="AC1" s="60" t="s">
        <v>5</v>
      </c>
      <c r="AD1" s="60" t="s">
        <v>6</v>
      </c>
      <c r="AE1" s="60" t="s">
        <v>37</v>
      </c>
      <c r="AF1" s="60" t="s">
        <v>4</v>
      </c>
      <c r="AG1" s="60" t="s">
        <v>5</v>
      </c>
      <c r="AH1" s="60" t="s">
        <v>6</v>
      </c>
      <c r="AI1" s="60" t="s">
        <v>56</v>
      </c>
      <c r="AJ1" s="60" t="s">
        <v>4</v>
      </c>
      <c r="AK1" s="60" t="s">
        <v>5</v>
      </c>
      <c r="AL1" s="60" t="s">
        <v>6</v>
      </c>
      <c r="AM1" s="60" t="s">
        <v>57</v>
      </c>
      <c r="AN1" s="60" t="s">
        <v>4</v>
      </c>
      <c r="AO1" s="60" t="s">
        <v>5</v>
      </c>
      <c r="AP1" s="60" t="s">
        <v>6</v>
      </c>
      <c r="AQ1" s="60" t="s">
        <v>64</v>
      </c>
      <c r="AR1" s="60" t="s">
        <v>4</v>
      </c>
      <c r="AS1" s="60" t="s">
        <v>5</v>
      </c>
      <c r="AT1" s="60" t="s">
        <v>6</v>
      </c>
      <c r="AU1" s="58"/>
      <c r="AV1" s="58"/>
      <c r="AW1" s="58"/>
    </row>
    <row r="2" spans="1:49">
      <c r="A2" s="58"/>
      <c r="B2" s="58"/>
      <c r="C2" s="9" t="s">
        <v>65</v>
      </c>
      <c r="D2" s="9" t="s">
        <v>66</v>
      </c>
      <c r="E2" s="9" t="s">
        <v>67</v>
      </c>
      <c r="F2" s="9" t="s">
        <v>68</v>
      </c>
      <c r="G2" s="9" t="s">
        <v>69</v>
      </c>
      <c r="H2" s="9" t="s">
        <v>66</v>
      </c>
      <c r="I2" s="9" t="s">
        <v>67</v>
      </c>
      <c r="J2" s="9" t="s">
        <v>68</v>
      </c>
      <c r="K2" s="9" t="s">
        <v>70</v>
      </c>
      <c r="L2" s="9" t="s">
        <v>66</v>
      </c>
      <c r="M2" s="9" t="s">
        <v>67</v>
      </c>
      <c r="N2" s="9" t="s">
        <v>68</v>
      </c>
      <c r="O2" s="9" t="s">
        <v>71</v>
      </c>
      <c r="P2" s="9" t="s">
        <v>66</v>
      </c>
      <c r="Q2" s="9" t="s">
        <v>67</v>
      </c>
      <c r="R2" s="9" t="s">
        <v>68</v>
      </c>
      <c r="S2" s="9" t="s">
        <v>72</v>
      </c>
      <c r="T2" s="9" t="s">
        <v>66</v>
      </c>
      <c r="U2" s="9" t="s">
        <v>67</v>
      </c>
      <c r="V2" s="9" t="s">
        <v>68</v>
      </c>
      <c r="W2" s="9" t="s">
        <v>73</v>
      </c>
      <c r="X2" s="9" t="s">
        <v>66</v>
      </c>
      <c r="Y2" s="9" t="s">
        <v>67</v>
      </c>
      <c r="Z2" s="9" t="s">
        <v>68</v>
      </c>
      <c r="AA2" s="9" t="s">
        <v>74</v>
      </c>
      <c r="AB2" s="9" t="s">
        <v>66</v>
      </c>
      <c r="AC2" s="9" t="s">
        <v>67</v>
      </c>
      <c r="AD2" s="9" t="s">
        <v>68</v>
      </c>
      <c r="AE2" s="9" t="s">
        <v>75</v>
      </c>
      <c r="AF2" s="9" t="s">
        <v>66</v>
      </c>
      <c r="AG2" s="9" t="s">
        <v>67</v>
      </c>
      <c r="AH2" s="9" t="s">
        <v>68</v>
      </c>
      <c r="AI2" s="9" t="s">
        <v>76</v>
      </c>
      <c r="AJ2" s="9" t="s">
        <v>66</v>
      </c>
      <c r="AK2" s="9" t="s">
        <v>67</v>
      </c>
      <c r="AL2" s="9" t="s">
        <v>68</v>
      </c>
      <c r="AM2" s="9" t="s">
        <v>77</v>
      </c>
      <c r="AN2" s="9" t="s">
        <v>66</v>
      </c>
      <c r="AO2" s="9" t="s">
        <v>67</v>
      </c>
      <c r="AP2" s="9" t="s">
        <v>68</v>
      </c>
      <c r="AQ2" s="9" t="s">
        <v>83</v>
      </c>
      <c r="AR2" s="9" t="s">
        <v>66</v>
      </c>
      <c r="AS2" s="9" t="s">
        <v>67</v>
      </c>
      <c r="AT2" s="9" t="s">
        <v>68</v>
      </c>
      <c r="AU2" s="58"/>
      <c r="AV2" s="58"/>
      <c r="AW2" s="58"/>
    </row>
    <row r="3" spans="1:49">
      <c r="A3" s="58"/>
      <c r="B3" s="58"/>
      <c r="C3" s="59">
        <v>39538</v>
      </c>
      <c r="D3" s="59">
        <v>39629</v>
      </c>
      <c r="E3" s="59">
        <v>39721</v>
      </c>
      <c r="F3" s="59">
        <v>39813</v>
      </c>
      <c r="G3" s="59">
        <v>39903</v>
      </c>
      <c r="H3" s="59">
        <v>39994</v>
      </c>
      <c r="I3" s="59">
        <v>40086</v>
      </c>
      <c r="J3" s="59">
        <v>40178</v>
      </c>
      <c r="K3" s="59">
        <v>40268</v>
      </c>
      <c r="L3" s="59">
        <v>40359</v>
      </c>
      <c r="M3" s="59">
        <v>40451</v>
      </c>
      <c r="N3" s="59">
        <v>40543</v>
      </c>
      <c r="O3" s="59">
        <v>40633</v>
      </c>
      <c r="P3" s="59">
        <v>40724</v>
      </c>
      <c r="Q3" s="59">
        <v>40816</v>
      </c>
      <c r="R3" s="59">
        <v>40908</v>
      </c>
      <c r="S3" s="59">
        <v>40999</v>
      </c>
      <c r="T3" s="59">
        <v>41090</v>
      </c>
      <c r="U3" s="59">
        <v>41182</v>
      </c>
      <c r="V3" s="59">
        <v>41274</v>
      </c>
      <c r="W3" s="59">
        <v>41364</v>
      </c>
      <c r="X3" s="59">
        <v>41455</v>
      </c>
      <c r="Y3" s="59">
        <v>41547</v>
      </c>
      <c r="Z3" s="59">
        <v>41639</v>
      </c>
      <c r="AA3" s="59">
        <v>41729</v>
      </c>
      <c r="AB3" s="59">
        <v>41820</v>
      </c>
      <c r="AC3" s="59">
        <v>41912</v>
      </c>
      <c r="AD3" s="59">
        <v>42004</v>
      </c>
      <c r="AE3" s="59">
        <v>42094</v>
      </c>
      <c r="AF3" s="59">
        <v>42185</v>
      </c>
      <c r="AG3" s="59">
        <v>42277</v>
      </c>
      <c r="AH3" s="59">
        <v>42369</v>
      </c>
      <c r="AI3" s="59">
        <v>42460</v>
      </c>
      <c r="AJ3" s="59">
        <v>42551</v>
      </c>
      <c r="AK3" s="59">
        <v>42643</v>
      </c>
      <c r="AL3" s="59">
        <v>42735</v>
      </c>
      <c r="AM3" s="59">
        <v>42825</v>
      </c>
      <c r="AN3" s="59">
        <v>42916</v>
      </c>
      <c r="AO3" s="59">
        <v>43008</v>
      </c>
      <c r="AP3" s="59">
        <v>43100</v>
      </c>
      <c r="AQ3" s="59">
        <v>43190</v>
      </c>
      <c r="AR3" s="59">
        <v>43281</v>
      </c>
      <c r="AS3" s="59">
        <v>43373</v>
      </c>
      <c r="AT3" s="59">
        <v>43465</v>
      </c>
      <c r="AU3" s="58"/>
      <c r="AV3" s="58"/>
      <c r="AW3" s="58"/>
    </row>
    <row r="4" spans="1:49">
      <c r="A4" s="58" t="s">
        <v>16</v>
      </c>
      <c r="B4" s="9" t="s">
        <v>98</v>
      </c>
      <c r="C4" s="61">
        <v>179.8139999999994</v>
      </c>
      <c r="D4" s="61">
        <v>181.70500000000084</v>
      </c>
      <c r="E4" s="61">
        <v>87.94300000000112</v>
      </c>
      <c r="F4" s="61">
        <v>100.88000000000193</v>
      </c>
      <c r="G4" s="61">
        <v>219.53600000000097</v>
      </c>
      <c r="H4" s="61">
        <v>496.10100000000057</v>
      </c>
      <c r="I4" s="61">
        <v>828.07300000000123</v>
      </c>
      <c r="J4" s="61">
        <v>1067.3970000000008</v>
      </c>
      <c r="K4" s="61">
        <v>1251.1810000000005</v>
      </c>
      <c r="L4" s="61">
        <v>1300.1629999999996</v>
      </c>
      <c r="M4" s="61">
        <v>1322.2969999999996</v>
      </c>
      <c r="N4" s="61">
        <v>1444.5869999999995</v>
      </c>
      <c r="O4" s="61">
        <v>1542.4700000000003</v>
      </c>
      <c r="P4" s="61">
        <v>1592.9180000000006</v>
      </c>
      <c r="Q4" s="61">
        <v>1699.8450000000003</v>
      </c>
      <c r="R4" s="61">
        <v>1727.1760000000004</v>
      </c>
      <c r="S4" s="61">
        <v>1687.4750000000004</v>
      </c>
      <c r="T4" s="61">
        <v>1817.8240000000014</v>
      </c>
      <c r="U4" s="61">
        <v>1968.0900000000011</v>
      </c>
      <c r="V4" s="61">
        <v>1924.0090000000009</v>
      </c>
      <c r="W4" s="61">
        <v>2041.1460000000006</v>
      </c>
      <c r="X4" s="61">
        <v>1971.223</v>
      </c>
      <c r="Y4" s="61">
        <v>2062.2190000000001</v>
      </c>
      <c r="Z4" s="61">
        <v>2107.8130000000001</v>
      </c>
      <c r="AA4" s="61">
        <v>2170.6670000000004</v>
      </c>
      <c r="AB4" s="61">
        <v>2082.13</v>
      </c>
      <c r="AC4" s="61">
        <v>2034.4539999999997</v>
      </c>
      <c r="AD4" s="61">
        <v>2079.2329999999993</v>
      </c>
      <c r="AE4" s="61">
        <v>2279.8729999999987</v>
      </c>
      <c r="AF4" s="61">
        <v>2469.3179999999984</v>
      </c>
      <c r="AG4" s="61">
        <v>2561.9659999999985</v>
      </c>
      <c r="AH4" s="61">
        <v>2784.4829999999984</v>
      </c>
      <c r="AI4" s="61">
        <v>2845.6229999999987</v>
      </c>
      <c r="AJ4" s="61">
        <v>3254.235999999999</v>
      </c>
      <c r="AK4" s="61">
        <v>3502.8069999999989</v>
      </c>
      <c r="AL4" s="61">
        <v>3550.1099999999997</v>
      </c>
      <c r="AM4" s="61">
        <v>3322.9950000000008</v>
      </c>
      <c r="AN4" s="61">
        <v>3198.1680000000015</v>
      </c>
      <c r="AO4" s="61">
        <v>2931.4130000000023</v>
      </c>
      <c r="AP4" s="61">
        <v>2901.2850000000017</v>
      </c>
      <c r="AQ4" s="61">
        <v>2879.6530000000012</v>
      </c>
      <c r="AR4" s="61">
        <v>2711.5850000000009</v>
      </c>
      <c r="AS4" s="61">
        <v>2287.447000000001</v>
      </c>
      <c r="AT4" s="61">
        <v>2011.1640000000016</v>
      </c>
      <c r="AU4" s="58"/>
      <c r="AV4" s="58"/>
      <c r="AW4" s="58"/>
    </row>
    <row r="5" spans="1:49">
      <c r="A5" s="58" t="s">
        <v>61</v>
      </c>
      <c r="B5" s="9" t="s">
        <v>144</v>
      </c>
      <c r="C5" s="61">
        <v>258.59599999999955</v>
      </c>
      <c r="D5" s="61">
        <v>173.4240000000018</v>
      </c>
      <c r="E5" s="61">
        <v>-92.488999999997759</v>
      </c>
      <c r="F5" s="61">
        <v>-75.763999999996486</v>
      </c>
      <c r="G5" s="61">
        <v>39.722000000001572</v>
      </c>
      <c r="H5" s="61">
        <v>314.39599999999973</v>
      </c>
      <c r="I5" s="61">
        <v>740.13000000000011</v>
      </c>
      <c r="J5" s="61">
        <v>966.51699999999892</v>
      </c>
      <c r="K5" s="61">
        <v>1031.6449999999995</v>
      </c>
      <c r="L5" s="61">
        <v>804.06199999999899</v>
      </c>
      <c r="M5" s="61">
        <v>494.22399999999834</v>
      </c>
      <c r="N5" s="61">
        <v>377.18999999999869</v>
      </c>
      <c r="O5" s="61">
        <v>291.28899999999976</v>
      </c>
      <c r="P5" s="61">
        <v>292.75500000000102</v>
      </c>
      <c r="Q5" s="61">
        <v>377.54800000000068</v>
      </c>
      <c r="R5" s="61">
        <v>282.58900000000085</v>
      </c>
      <c r="S5" s="61">
        <v>145.00500000000011</v>
      </c>
      <c r="T5" s="61">
        <v>224.90600000000086</v>
      </c>
      <c r="U5" s="61">
        <v>268.2450000000008</v>
      </c>
      <c r="V5" s="61">
        <v>196.83300000000054</v>
      </c>
      <c r="W5" s="61">
        <v>353.67100000000028</v>
      </c>
      <c r="X5" s="61">
        <v>153.39899999999852</v>
      </c>
      <c r="Y5" s="61">
        <v>94.128999999998996</v>
      </c>
      <c r="Z5" s="61">
        <v>183.80399999999918</v>
      </c>
      <c r="AA5" s="61">
        <v>129.52099999999973</v>
      </c>
      <c r="AB5" s="61">
        <v>110.90700000000015</v>
      </c>
      <c r="AC5" s="61">
        <v>-27.765000000000327</v>
      </c>
      <c r="AD5" s="61">
        <v>-28.580000000000837</v>
      </c>
      <c r="AE5" s="61">
        <v>109.20599999999831</v>
      </c>
      <c r="AF5" s="61">
        <v>387.18799999999828</v>
      </c>
      <c r="AG5" s="61">
        <v>527.51199999999881</v>
      </c>
      <c r="AH5" s="61">
        <v>705.24999999999909</v>
      </c>
      <c r="AI5" s="61">
        <v>565.75</v>
      </c>
      <c r="AJ5" s="61">
        <v>784.91800000000057</v>
      </c>
      <c r="AK5" s="61">
        <v>940.84100000000035</v>
      </c>
      <c r="AL5" s="61">
        <v>765.62700000000132</v>
      </c>
      <c r="AM5" s="61">
        <v>477.37200000000212</v>
      </c>
      <c r="AN5" s="61">
        <v>-56.067999999997483</v>
      </c>
      <c r="AO5" s="61">
        <v>-571.39399999999659</v>
      </c>
      <c r="AP5" s="61">
        <v>-648.824999999998</v>
      </c>
      <c r="AQ5" s="61">
        <v>-443.34199999999964</v>
      </c>
      <c r="AR5" s="61">
        <v>-486.58300000000054</v>
      </c>
      <c r="AS5" s="61">
        <v>-643.96600000000126</v>
      </c>
      <c r="AT5" s="61">
        <v>-890.12100000000009</v>
      </c>
      <c r="AU5" s="58"/>
      <c r="AV5" s="58"/>
      <c r="AW5" s="58"/>
    </row>
    <row r="6" spans="1:49">
      <c r="A6" s="58" t="s">
        <v>62</v>
      </c>
      <c r="B6" s="9" t="s">
        <v>115</v>
      </c>
      <c r="C6" s="61">
        <v>-1.0444068820224857</v>
      </c>
      <c r="D6" s="61">
        <v>41.358845713773917</v>
      </c>
      <c r="E6" s="61">
        <v>-139.62120808703185</v>
      </c>
      <c r="F6" s="61">
        <v>-268.99421801195876</v>
      </c>
      <c r="G6" s="61">
        <v>-248.30703284007905</v>
      </c>
      <c r="H6" s="61">
        <v>-354.84293849215919</v>
      </c>
      <c r="I6" s="61">
        <v>-92.143262341705849</v>
      </c>
      <c r="J6" s="61">
        <v>258.8879086185807</v>
      </c>
      <c r="K6" s="61">
        <v>384.27954358336592</v>
      </c>
      <c r="L6" s="61">
        <v>422.69695964174934</v>
      </c>
      <c r="M6" s="61">
        <v>265.53913434377591</v>
      </c>
      <c r="N6" s="61">
        <v>38.589731106902036</v>
      </c>
      <c r="O6" s="61">
        <v>-36.827616087100068</v>
      </c>
      <c r="P6" s="61">
        <v>-36.355351943218011</v>
      </c>
      <c r="Q6" s="61">
        <v>-116.75590901256055</v>
      </c>
      <c r="R6" s="61">
        <v>-269.96106259084809</v>
      </c>
      <c r="S6" s="61">
        <v>-391.58952456910356</v>
      </c>
      <c r="T6" s="61">
        <v>-444.13214615630659</v>
      </c>
      <c r="U6" s="61">
        <v>-361.17170830499617</v>
      </c>
      <c r="V6" s="61">
        <v>-179.44084705336536</v>
      </c>
      <c r="W6" s="61">
        <v>-4.514641112244135</v>
      </c>
      <c r="X6" s="61">
        <v>139.15114327306947</v>
      </c>
      <c r="Y6" s="61">
        <v>149.52638281522923</v>
      </c>
      <c r="Z6" s="61">
        <v>173.26975053498245</v>
      </c>
      <c r="AA6" s="61">
        <v>137.21960592650703</v>
      </c>
      <c r="AB6" s="61">
        <v>88.476066102615732</v>
      </c>
      <c r="AC6" s="61">
        <v>170.33009831739309</v>
      </c>
      <c r="AD6" s="61">
        <v>209.32884281299084</v>
      </c>
      <c r="AE6" s="61">
        <v>204.96289831149352</v>
      </c>
      <c r="AF6" s="61">
        <v>194.11510828891096</v>
      </c>
      <c r="AG6" s="61">
        <v>147.4626288660902</v>
      </c>
      <c r="AH6" s="61">
        <v>169.97712547691572</v>
      </c>
      <c r="AI6" s="61">
        <v>260.31061477659478</v>
      </c>
      <c r="AJ6" s="61">
        <v>380.88403209378157</v>
      </c>
      <c r="AK6" s="61">
        <v>402.0477565922838</v>
      </c>
      <c r="AL6" s="61">
        <v>276.21988233917727</v>
      </c>
      <c r="AM6" s="61">
        <v>78.341488616752031</v>
      </c>
      <c r="AN6" s="61">
        <v>-3.7488601034383464</v>
      </c>
      <c r="AO6" s="61">
        <v>-31.371512495929892</v>
      </c>
      <c r="AP6" s="61">
        <v>52.727493399776904</v>
      </c>
      <c r="AQ6" s="61">
        <v>192.60451685977387</v>
      </c>
      <c r="AR6" s="61">
        <v>28.427545723116964</v>
      </c>
      <c r="AS6" s="61">
        <v>-126.92982743947505</v>
      </c>
      <c r="AT6" s="61">
        <v>-265.57993023080417</v>
      </c>
      <c r="AU6" s="58"/>
      <c r="AV6" s="58"/>
      <c r="AW6" s="58"/>
    </row>
    <row r="7" spans="1:49">
      <c r="A7" s="58" t="s">
        <v>63</v>
      </c>
      <c r="B7" s="9" t="s">
        <v>116</v>
      </c>
      <c r="C7" s="61">
        <v>259.64040688202203</v>
      </c>
      <c r="D7" s="61">
        <v>132.06515428622788</v>
      </c>
      <c r="E7" s="61">
        <v>47.132208087034087</v>
      </c>
      <c r="F7" s="61">
        <v>193.23021801196228</v>
      </c>
      <c r="G7" s="61">
        <v>288.02903284008062</v>
      </c>
      <c r="H7" s="61">
        <v>669.23893849215892</v>
      </c>
      <c r="I7" s="61">
        <v>832.27326234170596</v>
      </c>
      <c r="J7" s="61">
        <v>707.62909138141822</v>
      </c>
      <c r="K7" s="61">
        <v>647.36545641663361</v>
      </c>
      <c r="L7" s="61">
        <v>381.36504035824964</v>
      </c>
      <c r="M7" s="61">
        <v>228.68486565622243</v>
      </c>
      <c r="N7" s="61">
        <v>338.60026889309665</v>
      </c>
      <c r="O7" s="61">
        <v>328.11661608709983</v>
      </c>
      <c r="P7" s="61">
        <v>329.11035194321903</v>
      </c>
      <c r="Q7" s="61">
        <v>494.30390901256123</v>
      </c>
      <c r="R7" s="61">
        <v>552.55006259084894</v>
      </c>
      <c r="S7" s="61">
        <v>536.59452456910367</v>
      </c>
      <c r="T7" s="61">
        <v>669.03814615630745</v>
      </c>
      <c r="U7" s="61">
        <v>629.41670830499697</v>
      </c>
      <c r="V7" s="61">
        <v>376.2738470533659</v>
      </c>
      <c r="W7" s="61">
        <v>358.18564111224441</v>
      </c>
      <c r="X7" s="61">
        <v>14.247856726929058</v>
      </c>
      <c r="Y7" s="61">
        <v>-55.39738281523023</v>
      </c>
      <c r="Z7" s="61">
        <v>10.534249465016728</v>
      </c>
      <c r="AA7" s="61">
        <v>-7.6986059265072981</v>
      </c>
      <c r="AB7" s="61">
        <v>22.430933897384421</v>
      </c>
      <c r="AC7" s="61">
        <v>-198.09509831739342</v>
      </c>
      <c r="AD7" s="61">
        <v>-237.90884281299168</v>
      </c>
      <c r="AE7" s="61">
        <v>-95.756898311495206</v>
      </c>
      <c r="AF7" s="61">
        <v>193.07289171108732</v>
      </c>
      <c r="AG7" s="61">
        <v>380.04937113390861</v>
      </c>
      <c r="AH7" s="61">
        <v>535.27287452308337</v>
      </c>
      <c r="AI7" s="61">
        <v>305.43938522340522</v>
      </c>
      <c r="AJ7" s="61">
        <v>404.033967906219</v>
      </c>
      <c r="AK7" s="61">
        <v>538.79324340771655</v>
      </c>
      <c r="AL7" s="61">
        <v>489.40711766082404</v>
      </c>
      <c r="AM7" s="61">
        <v>399.03051138325009</v>
      </c>
      <c r="AN7" s="61">
        <v>-52.319139896559136</v>
      </c>
      <c r="AO7" s="61">
        <v>-540.0224875040667</v>
      </c>
      <c r="AP7" s="61">
        <v>-701.5524933997749</v>
      </c>
      <c r="AQ7" s="61">
        <v>-635.94651685977351</v>
      </c>
      <c r="AR7" s="61">
        <v>-515.0105457231175</v>
      </c>
      <c r="AS7" s="61">
        <v>-517.03617256052621</v>
      </c>
      <c r="AT7" s="61">
        <v>-624.54106976919593</v>
      </c>
      <c r="AU7" s="58"/>
      <c r="AV7" s="58"/>
      <c r="AW7" s="58"/>
    </row>
    <row r="8" spans="1:49">
      <c r="A8" s="58"/>
      <c r="B8" s="58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58"/>
      <c r="AV8" s="58"/>
      <c r="AW8" s="58"/>
    </row>
    <row r="9" spans="1:49">
      <c r="A9" s="58"/>
      <c r="B9" s="58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58"/>
      <c r="AV9" s="58"/>
      <c r="AW9" s="58"/>
    </row>
    <row r="10" spans="1:49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61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</row>
    <row r="12" spans="1:49">
      <c r="N12" s="26"/>
    </row>
  </sheetData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"/>
  <dimension ref="A1:J26"/>
  <sheetViews>
    <sheetView showGridLines="0" topLeftCell="G1" zoomScale="160" zoomScaleNormal="160" workbookViewId="0">
      <selection activeCell="J17" sqref="J17"/>
    </sheetView>
  </sheetViews>
  <sheetFormatPr defaultRowHeight="12"/>
  <cols>
    <col min="1" max="1" width="17.42578125" style="27" bestFit="1" customWidth="1"/>
    <col min="2" max="16384" width="9.140625" style="27"/>
  </cols>
  <sheetData>
    <row r="1" spans="1:10" ht="48">
      <c r="B1" s="28" t="s">
        <v>39</v>
      </c>
      <c r="C1" s="28" t="s">
        <v>40</v>
      </c>
      <c r="D1" s="28" t="s">
        <v>41</v>
      </c>
      <c r="E1" s="28" t="s">
        <v>42</v>
      </c>
      <c r="F1" s="28" t="s">
        <v>43</v>
      </c>
      <c r="G1" s="28" t="s">
        <v>44</v>
      </c>
      <c r="H1" s="63" t="s">
        <v>45</v>
      </c>
      <c r="I1" s="62"/>
      <c r="J1" s="62"/>
    </row>
    <row r="2" spans="1:10">
      <c r="B2" s="73" t="s">
        <v>117</v>
      </c>
      <c r="C2" s="73" t="s">
        <v>118</v>
      </c>
      <c r="D2" s="73" t="s">
        <v>119</v>
      </c>
      <c r="E2" s="73" t="s">
        <v>120</v>
      </c>
      <c r="F2" s="73" t="s">
        <v>145</v>
      </c>
      <c r="G2" s="73" t="s">
        <v>121</v>
      </c>
      <c r="H2" s="73" t="s">
        <v>122</v>
      </c>
      <c r="I2" s="62"/>
      <c r="J2" s="62"/>
    </row>
    <row r="3" spans="1:10">
      <c r="A3" s="27">
        <v>2008</v>
      </c>
      <c r="B3" s="29">
        <v>1.3998596890291248</v>
      </c>
      <c r="C3" s="29">
        <v>0.27687973532524951</v>
      </c>
      <c r="D3" s="29">
        <v>-6.1618147924845967</v>
      </c>
      <c r="E3" s="29">
        <v>-3.405583413823944</v>
      </c>
      <c r="F3" s="29">
        <v>7.8479549218736979</v>
      </c>
      <c r="G3" s="29">
        <v>-4.2703860080484865E-2</v>
      </c>
      <c r="H3" s="64">
        <v>-0.8548175996161721</v>
      </c>
      <c r="I3" s="64"/>
      <c r="J3" s="62"/>
    </row>
    <row r="4" spans="1:10">
      <c r="A4" s="27">
        <v>2009</v>
      </c>
      <c r="B4" s="29">
        <v>1.3068150872210531</v>
      </c>
      <c r="C4" s="29">
        <v>0.40005088500992114</v>
      </c>
      <c r="D4" s="29">
        <v>-4.7866284712721967</v>
      </c>
      <c r="E4" s="29">
        <v>-1.7225332948660017</v>
      </c>
      <c r="F4" s="29">
        <v>8.9301853146054384</v>
      </c>
      <c r="G4" s="29">
        <v>4.1278895206982007</v>
      </c>
      <c r="H4" s="64">
        <v>2.7841346793076238</v>
      </c>
      <c r="I4" s="65"/>
      <c r="J4" s="62"/>
    </row>
    <row r="5" spans="1:10">
      <c r="A5" s="27">
        <v>2010</v>
      </c>
      <c r="B5" s="29">
        <v>1.6845390693371562</v>
      </c>
      <c r="C5" s="29">
        <v>0.31942060462635263</v>
      </c>
      <c r="D5" s="29">
        <v>-5.2985411664795059</v>
      </c>
      <c r="E5" s="29">
        <v>-1.3729640285833682</v>
      </c>
      <c r="F5" s="29">
        <v>10.142854908514041</v>
      </c>
      <c r="G5" s="29">
        <v>5.4753093874146694</v>
      </c>
      <c r="H5" s="64">
        <v>2.6453676628860179</v>
      </c>
      <c r="I5" s="65"/>
      <c r="J5" s="62"/>
    </row>
    <row r="6" spans="1:10">
      <c r="A6" s="27">
        <v>2011</v>
      </c>
      <c r="B6" s="29">
        <v>2.084035429226041</v>
      </c>
      <c r="C6" s="29">
        <v>0.52102142335889234</v>
      </c>
      <c r="D6" s="29">
        <v>-5.9472582127533533</v>
      </c>
      <c r="E6" s="29">
        <v>-0.92226493787551966</v>
      </c>
      <c r="F6" s="29">
        <v>11.319312363553784</v>
      </c>
      <c r="G6" s="29">
        <v>7.0548460655098388</v>
      </c>
      <c r="H6" s="64">
        <v>2.8859020513397931</v>
      </c>
      <c r="I6" s="65"/>
      <c r="J6" s="62"/>
    </row>
    <row r="7" spans="1:10">
      <c r="A7" s="27">
        <v>2012</v>
      </c>
      <c r="B7" s="29">
        <v>2.6485817622798096</v>
      </c>
      <c r="C7" s="29">
        <v>0.87459803609089859</v>
      </c>
      <c r="D7" s="29">
        <v>-6.2141681875328194</v>
      </c>
      <c r="E7" s="29">
        <v>-4.3440959606616418E-2</v>
      </c>
      <c r="F7" s="29">
        <v>9.5145209209114494</v>
      </c>
      <c r="G7" s="29">
        <v>6.7800915721427133</v>
      </c>
      <c r="H7" s="64">
        <v>2.9437260647470649</v>
      </c>
      <c r="I7" s="65"/>
      <c r="J7" s="62"/>
    </row>
    <row r="8" spans="1:10">
      <c r="A8" s="27">
        <v>2013</v>
      </c>
      <c r="B8" s="29">
        <v>2.6925156430831185</v>
      </c>
      <c r="C8" s="29">
        <v>0.71151801024962857</v>
      </c>
      <c r="D8" s="29">
        <v>-6.3039670226855273</v>
      </c>
      <c r="E8" s="29">
        <v>0.42177313976795661</v>
      </c>
      <c r="F8" s="29">
        <v>8.9413849433573915</v>
      </c>
      <c r="G8" s="29">
        <v>6.4632247137725525</v>
      </c>
      <c r="H8" s="64">
        <v>3.2708602915343934</v>
      </c>
      <c r="I8" s="65"/>
      <c r="J8" s="62"/>
    </row>
    <row r="9" spans="1:10">
      <c r="A9" s="27">
        <v>2014</v>
      </c>
      <c r="B9" s="29">
        <v>2.2495859117230905</v>
      </c>
      <c r="C9" s="29">
        <v>0.52070244011188027</v>
      </c>
      <c r="D9" s="29">
        <v>-6.1525240484026478</v>
      </c>
      <c r="E9" s="29">
        <v>-0.24070972356680184</v>
      </c>
      <c r="F9" s="29">
        <v>9.5693133714676577</v>
      </c>
      <c r="G9" s="29">
        <v>5.9463679513331602</v>
      </c>
      <c r="H9" s="64">
        <v>2.0131765899819682</v>
      </c>
      <c r="I9" s="65"/>
      <c r="J9" s="62"/>
    </row>
    <row r="10" spans="1:10">
      <c r="A10" s="27">
        <v>2015</v>
      </c>
      <c r="B10" s="29">
        <v>2.1253282775060542</v>
      </c>
      <c r="C10" s="29">
        <v>0.28464767651928979</v>
      </c>
      <c r="D10" s="29">
        <v>-4.1543153315228665</v>
      </c>
      <c r="E10" s="29">
        <v>-0.9200600024160378</v>
      </c>
      <c r="F10" s="29">
        <v>10.415989185401235</v>
      </c>
      <c r="G10" s="29">
        <v>7.7515898054876704</v>
      </c>
      <c r="H10" s="64">
        <v>3.6522422142836914</v>
      </c>
      <c r="I10" s="65"/>
      <c r="J10" s="62"/>
    </row>
    <row r="11" spans="1:10">
      <c r="A11" s="27">
        <v>2016</v>
      </c>
      <c r="B11" s="29">
        <v>1.8177182189296741</v>
      </c>
      <c r="C11" s="29">
        <v>0.30053498741873846</v>
      </c>
      <c r="D11" s="29">
        <v>-3.1681773432433369</v>
      </c>
      <c r="E11" s="29">
        <v>-1.029936024770238</v>
      </c>
      <c r="F11" s="29">
        <v>10.61910445015144</v>
      </c>
      <c r="G11" s="29">
        <v>8.5392442884862909</v>
      </c>
      <c r="H11" s="64">
        <v>4.032784887527499</v>
      </c>
      <c r="I11" s="65"/>
      <c r="J11" s="62"/>
    </row>
    <row r="12" spans="1:10" s="30" customFormat="1">
      <c r="A12" s="27">
        <v>2017</v>
      </c>
      <c r="B12" s="29">
        <v>1.8940060940137973</v>
      </c>
      <c r="C12" s="29">
        <v>0.24113317201890733</v>
      </c>
      <c r="D12" s="29">
        <v>-3.7707202973579927</v>
      </c>
      <c r="E12" s="29">
        <v>-0.98238669519828836</v>
      </c>
      <c r="F12" s="29">
        <v>9.1371991539355371</v>
      </c>
      <c r="G12" s="29">
        <v>6.5192314274119436</v>
      </c>
      <c r="H12" s="64">
        <v>1.5393497204258308</v>
      </c>
      <c r="I12" s="65"/>
      <c r="J12" s="66"/>
    </row>
    <row r="13" spans="1:10" s="30" customFormat="1">
      <c r="A13" s="27">
        <v>2018</v>
      </c>
      <c r="B13" s="29">
        <v>1.5047513290605119</v>
      </c>
      <c r="C13" s="29">
        <v>0.17886463533754543</v>
      </c>
      <c r="D13" s="29">
        <v>-3.9247304662378975</v>
      </c>
      <c r="E13" s="29">
        <v>-1.9612085762327653</v>
      </c>
      <c r="F13" s="29">
        <v>8.3767874387203172</v>
      </c>
      <c r="G13" s="29">
        <v>4.2060431137873975</v>
      </c>
      <c r="H13" s="64">
        <v>-1.0608738320811144</v>
      </c>
      <c r="I13" s="65"/>
      <c r="J13" s="66"/>
    </row>
    <row r="14" spans="1:10" s="30" customFormat="1">
      <c r="B14" s="29"/>
      <c r="C14" s="29"/>
      <c r="D14" s="29"/>
      <c r="E14" s="29"/>
      <c r="F14" s="29"/>
      <c r="G14" s="29"/>
      <c r="H14" s="67"/>
      <c r="I14" s="65"/>
      <c r="J14" s="66"/>
    </row>
    <row r="15" spans="1:10">
      <c r="B15" s="29"/>
      <c r="H15" s="62"/>
      <c r="I15" s="62"/>
      <c r="J15" s="62"/>
    </row>
    <row r="16" spans="1:10">
      <c r="B16" s="29"/>
      <c r="H16" s="62"/>
      <c r="I16" s="62"/>
      <c r="J16" s="62"/>
    </row>
    <row r="17" spans="2:2">
      <c r="B17" s="29"/>
    </row>
    <row r="18" spans="2:2">
      <c r="B18" s="29"/>
    </row>
    <row r="19" spans="2:2">
      <c r="B19" s="29"/>
    </row>
    <row r="20" spans="2:2">
      <c r="B20" s="29"/>
    </row>
    <row r="21" spans="2:2">
      <c r="B21" s="29"/>
    </row>
    <row r="22" spans="2:2">
      <c r="B22" s="29"/>
    </row>
    <row r="23" spans="2:2">
      <c r="B23" s="29"/>
    </row>
    <row r="24" spans="2:2">
      <c r="B24" s="29"/>
    </row>
    <row r="25" spans="2:2">
      <c r="B25" s="29"/>
    </row>
    <row r="26" spans="2:2">
      <c r="B26" s="29"/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1. ábra</vt:lpstr>
      <vt:lpstr>2. ábra</vt:lpstr>
      <vt:lpstr>3. ábra</vt:lpstr>
      <vt:lpstr>4. ábra</vt:lpstr>
      <vt:lpstr>5. ábra</vt:lpstr>
      <vt:lpstr>6. ábra</vt:lpstr>
      <vt:lpstr>7. ábra</vt:lpstr>
      <vt:lpstr>8. ábra</vt:lpstr>
      <vt:lpstr>9. ábra</vt:lpstr>
      <vt:lpstr>10. ábra</vt:lpstr>
      <vt:lpstr>11. ábra</vt:lpstr>
      <vt:lpstr>12. ábra</vt:lpstr>
      <vt:lpstr>13. ábra</vt:lpstr>
      <vt:lpstr>14. ábra</vt:lpstr>
      <vt:lpstr>15.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MNB</cp:lastModifiedBy>
  <cp:lastPrinted>2019-03-28T13:44:28Z</cp:lastPrinted>
  <dcterms:created xsi:type="dcterms:W3CDTF">2010-12-05T22:15:35Z</dcterms:created>
  <dcterms:modified xsi:type="dcterms:W3CDTF">2019-04-04T06:31:43Z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2018-09-17T10:51:12.8616908+02:00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