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drawings/drawing14.xml" ContentType="application/vnd.openxmlformats-officedocument.drawingml.chartshape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ml.chartshapes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1_Q4\1. fejezet\"/>
    </mc:Choice>
  </mc:AlternateContent>
  <xr:revisionPtr revIDLastSave="0" documentId="13_ncr:1_{A7C49037-6FD3-49E3-9D08-B994C77B5B77}" xr6:coauthVersionLast="47" xr6:coauthVersionMax="47" xr10:uidLastSave="{00000000-0000-0000-0000-000000000000}"/>
  <bookViews>
    <workbookView xWindow="-120" yWindow="-120" windowWidth="20730" windowHeight="11160" tabRatio="866" activeTab="6" xr2:uid="{00000000-000D-0000-FFFF-FFFF00000000}"/>
  </bookViews>
  <sheets>
    <sheet name="1. ábra" sheetId="90" r:id="rId1"/>
    <sheet name="2. ábra" sheetId="1" r:id="rId2"/>
    <sheet name="3. ábra" sheetId="2" r:id="rId3"/>
    <sheet name="4. ábra" sheetId="3" r:id="rId4"/>
    <sheet name="5. ábra" sheetId="49" r:id="rId5"/>
    <sheet name="6. ábra" sheetId="86" r:id="rId6"/>
    <sheet name="7. ábra" sheetId="85" r:id="rId7"/>
    <sheet name="8. ábra" sheetId="72" r:id="rId8"/>
    <sheet name="9. ábra" sheetId="8" r:id="rId9"/>
    <sheet name="10. ábra" sheetId="42" r:id="rId10"/>
    <sheet name="11. ábra" sheetId="87" r:id="rId11"/>
    <sheet name="12. ábra" sheetId="14" r:id="rId12"/>
    <sheet name="13. ábra" sheetId="7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cp10" localSheetId="0" hidden="1">{"'előző év december'!$A$2:$CP$214"}</definedName>
    <definedName name="_____cp10" localSheetId="10" hidden="1">{"'előző év december'!$A$2:$CP$214"}</definedName>
    <definedName name="_____cp10" localSheetId="12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0" hidden="1">{"'előző év december'!$A$2:$CP$214"}</definedName>
    <definedName name="_____cp11" localSheetId="12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0" hidden="1">{"'előző év december'!$A$2:$CP$214"}</definedName>
    <definedName name="_____cp2" localSheetId="12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0" hidden="1">{"'előző év december'!$A$2:$CP$214"}</definedName>
    <definedName name="_____cp3" localSheetId="12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0" hidden="1">{"'előző év december'!$A$2:$CP$214"}</definedName>
    <definedName name="_____cp4" localSheetId="12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0" hidden="1">{"'előző év december'!$A$2:$CP$214"}</definedName>
    <definedName name="_____cp5" localSheetId="12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0" hidden="1">{"'előző év december'!$A$2:$CP$214"}</definedName>
    <definedName name="_____cp6" localSheetId="12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0" hidden="1">{"'előző év december'!$A$2:$CP$214"}</definedName>
    <definedName name="_____cp7" localSheetId="12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0" hidden="1">{"'előző év december'!$A$2:$CP$214"}</definedName>
    <definedName name="_____cp8" localSheetId="12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0" hidden="1">{"'előző év december'!$A$2:$CP$214"}</definedName>
    <definedName name="_____cp9" localSheetId="12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0" hidden="1">{"'előző év december'!$A$2:$CP$214"}</definedName>
    <definedName name="_____cpr2" localSheetId="12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0" hidden="1">{"'előző év december'!$A$2:$CP$214"}</definedName>
    <definedName name="_____cpr3" localSheetId="12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0" hidden="1">{"'előző év december'!$A$2:$CP$214"}</definedName>
    <definedName name="_____cpr4" localSheetId="12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0" hidden="1">{"'előző év december'!$A$2:$CP$214"}</definedName>
    <definedName name="____cp10" localSheetId="12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0" hidden="1">{"'előző év december'!$A$2:$CP$214"}</definedName>
    <definedName name="____cp11" localSheetId="12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0" hidden="1">{"'előző év december'!$A$2:$CP$214"}</definedName>
    <definedName name="____cp2" localSheetId="12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0" hidden="1">{"'előző év december'!$A$2:$CP$214"}</definedName>
    <definedName name="____cp3" localSheetId="12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0" hidden="1">{"'előző év december'!$A$2:$CP$214"}</definedName>
    <definedName name="____cp4" localSheetId="12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0" hidden="1">{"'előző év december'!$A$2:$CP$214"}</definedName>
    <definedName name="____cp5" localSheetId="12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0" hidden="1">{"'előző év december'!$A$2:$CP$214"}</definedName>
    <definedName name="____cp6" localSheetId="12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0" hidden="1">{"'előző év december'!$A$2:$CP$214"}</definedName>
    <definedName name="____cp7" localSheetId="12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0" hidden="1">{"'előző év december'!$A$2:$CP$214"}</definedName>
    <definedName name="____cp8" localSheetId="12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0" hidden="1">{"'előző év december'!$A$2:$CP$214"}</definedName>
    <definedName name="____cp9" localSheetId="12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0" hidden="1">{"'előző év december'!$A$2:$CP$214"}</definedName>
    <definedName name="____cpr2" localSheetId="12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0" hidden="1">{"'előző év december'!$A$2:$CP$214"}</definedName>
    <definedName name="____cpr3" localSheetId="12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0" hidden="1">{"'előző év december'!$A$2:$CP$214"}</definedName>
    <definedName name="____cpr4" localSheetId="12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0" hidden="1">{"'előző év december'!$A$2:$CP$214"}</definedName>
    <definedName name="___cp10" localSheetId="12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0" hidden="1">{"'előző év december'!$A$2:$CP$214"}</definedName>
    <definedName name="___cp11" localSheetId="12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0" hidden="1">{"'előző év december'!$A$2:$CP$214"}</definedName>
    <definedName name="___cp2" localSheetId="12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0" hidden="1">{"'előző év december'!$A$2:$CP$214"}</definedName>
    <definedName name="___cp3" localSheetId="12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0" hidden="1">{"'előző év december'!$A$2:$CP$214"}</definedName>
    <definedName name="___cp4" localSheetId="12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0" hidden="1">{"'előző év december'!$A$2:$CP$214"}</definedName>
    <definedName name="___cp5" localSheetId="12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0" hidden="1">{"'előző év december'!$A$2:$CP$214"}</definedName>
    <definedName name="___cp6" localSheetId="12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0" hidden="1">{"'előző év december'!$A$2:$CP$214"}</definedName>
    <definedName name="___cp7" localSheetId="12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0" hidden="1">{"'előző év december'!$A$2:$CP$214"}</definedName>
    <definedName name="___cp8" localSheetId="12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0" hidden="1">{"'előző év december'!$A$2:$CP$214"}</definedName>
    <definedName name="___cp9" localSheetId="12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0" hidden="1">{"'előző év december'!$A$2:$CP$214"}</definedName>
    <definedName name="___cpr2" localSheetId="12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0" hidden="1">{"'előző év december'!$A$2:$CP$214"}</definedName>
    <definedName name="___cpr3" localSheetId="12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0" hidden="1">{"'előző év december'!$A$2:$CP$214"}</definedName>
    <definedName name="___cpr4" localSheetId="12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hidden="1">[1]Market!#REF!</definedName>
    <definedName name="__123Graph_ADIFF" localSheetId="0" hidden="1">[1]Market!#REF!</definedName>
    <definedName name="__123Graph_ADIFF" hidden="1">[1]Market!#REF!</definedName>
    <definedName name="__123Graph_ALINES" localSheetId="0" hidden="1">[1]Market!#REF!</definedName>
    <definedName name="__123Graph_ALINES" hidden="1">[1]Market!#REF!</definedName>
    <definedName name="__123Graph_B" localSheetId="0" hidden="1">[1]Market!#REF!</definedName>
    <definedName name="__123Graph_B" hidden="1">[1]Market!#REF!</definedName>
    <definedName name="__123Graph_BDIFF" localSheetId="0" hidden="1">[1]Market!#REF!</definedName>
    <definedName name="__123Graph_BDIFF" hidden="1">[1]Market!#REF!</definedName>
    <definedName name="__123Graph_BLINES" localSheetId="0" hidden="1">[1]Market!#REF!</definedName>
    <definedName name="__123Graph_BLINES" hidden="1">[1]Market!#REF!</definedName>
    <definedName name="__123Graph_C" localSheetId="0" hidden="1">[1]Market!#REF!</definedName>
    <definedName name="__123Graph_C" hidden="1">[1]Market!#REF!</definedName>
    <definedName name="__123Graph_CDIFF" localSheetId="0" hidden="1">[1]Market!#REF!</definedName>
    <definedName name="__123Graph_CDIFF" hidden="1">[1]Market!#REF!</definedName>
    <definedName name="__123Graph_CLINES" localSheetId="0" hidden="1">[1]Market!#REF!</definedName>
    <definedName name="__123Graph_CLINES" hidden="1">[1]Market!#REF!</definedName>
    <definedName name="__123Graph_DLINES" localSheetId="0" hidden="1">[1]Market!#REF!</definedName>
    <definedName name="__123Graph_DLINES" hidden="1">[1]Market!#REF!</definedName>
    <definedName name="__123Graph_X" localSheetId="0" hidden="1">[1]Market!#REF!</definedName>
    <definedName name="__123Graph_X" hidden="1">[1]Market!#REF!</definedName>
    <definedName name="__123Graph_XDIFF" localSheetId="0" hidden="1">[1]Market!#REF!</definedName>
    <definedName name="__123Graph_XDIFF" hidden="1">[1]Market!#REF!</definedName>
    <definedName name="__123Graph_XLINES" localSheetId="0" hidden="1">[1]Market!#REF!</definedName>
    <definedName name="__123Graph_XLINES" hidden="1">[1]Market!#REF!</definedName>
    <definedName name="_123Graph_A" localSheetId="0" hidden="1">[1]Market!#REF!</definedName>
    <definedName name="_123Graph_A" hidden="1">[1]Market!#REF!</definedName>
    <definedName name="_cp1" localSheetId="0" hidden="1">{"'előző év december'!$A$2:$CP$214"}</definedName>
    <definedName name="_cp1" localSheetId="10" hidden="1">{"'előző év december'!$A$2:$CP$214"}</definedName>
    <definedName name="_cp1" localSheetId="12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0" hidden="1">{"'előző év december'!$A$2:$CP$214"}</definedName>
    <definedName name="_cp10" localSheetId="12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0" hidden="1">{"'előző év december'!$A$2:$CP$214"}</definedName>
    <definedName name="_cp11" localSheetId="12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0" hidden="1">{"'előző év december'!$A$2:$CP$214"}</definedName>
    <definedName name="_cp2" localSheetId="12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0" hidden="1">{"'előző év december'!$A$2:$CP$214"}</definedName>
    <definedName name="_cp3" localSheetId="12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0" hidden="1">{"'előző év december'!$A$2:$CP$214"}</definedName>
    <definedName name="_cp4" localSheetId="12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0" hidden="1">{"'előző év december'!$A$2:$CP$214"}</definedName>
    <definedName name="_cp5" localSheetId="12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0" hidden="1">{"'előző év december'!$A$2:$CP$214"}</definedName>
    <definedName name="_cp6" localSheetId="12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0" hidden="1">{"'előző év december'!$A$2:$CP$214"}</definedName>
    <definedName name="_cp7" localSheetId="12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0" hidden="1">{"'előző év december'!$A$2:$CP$214"}</definedName>
    <definedName name="_cp8" localSheetId="12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0" hidden="1">{"'előző év december'!$A$2:$CP$214"}</definedName>
    <definedName name="_cp9" localSheetId="12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0" hidden="1">{"'előző év december'!$A$2:$CP$214"}</definedName>
    <definedName name="_cpr2" localSheetId="12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0" hidden="1">{"'előző év december'!$A$2:$CP$214"}</definedName>
    <definedName name="_cpr3" localSheetId="12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0" hidden="1">{"'előző év december'!$A$2:$CP$214"}</definedName>
    <definedName name="_cpr4" localSheetId="12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dat2">OFFSET([2]flow!$AM$114,0,0,1,[2]flow!#REF!)</definedName>
    <definedName name="AHT" localSheetId="0">#REF!</definedName>
    <definedName name="AHT" localSheetId="6">#REF!</definedName>
    <definedName name="AHT">#REF!</definedName>
    <definedName name="asdf" localSheetId="0" hidden="1">{"'előző év december'!$A$2:$CP$214"}</definedName>
    <definedName name="asdf" localSheetId="10" hidden="1">{"'előző év december'!$A$2:$CP$214"}</definedName>
    <definedName name="asdf" localSheetId="12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0" hidden="1">{"'előző év december'!$A$2:$CP$214"}</definedName>
    <definedName name="asdfasd" localSheetId="12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0">#REF!</definedName>
    <definedName name="BALAS" localSheetId="6">#REF!</definedName>
    <definedName name="BALAS">#REF!</definedName>
    <definedName name="Belf_dev">OFFSET([2]flow!$AM$115,0,0,1,COUNT([2]flow!$AM$114:$IV$114))</definedName>
    <definedName name="bn" localSheetId="0" hidden="1">{"'előző év december'!$A$2:$CP$214"}</definedName>
    <definedName name="bn" localSheetId="10" hidden="1">{"'előző év december'!$A$2:$CP$214"}</definedName>
    <definedName name="bn" localSheetId="12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0" hidden="1">{"'előző év december'!$A$2:$CP$214"}</definedName>
    <definedName name="bnn" localSheetId="12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0" hidden="1">{"'előző év december'!$A$2:$CP$214"}</definedName>
    <definedName name="brr" localSheetId="12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0" hidden="1">{"'előző év december'!$A$2:$CP$214"}</definedName>
    <definedName name="cp" localSheetId="12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0" hidden="1">{"'előző év december'!$A$2:$CP$214"}</definedName>
    <definedName name="cppp" localSheetId="12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0" hidden="1">{"'előző év december'!$A$2:$CP$214"}</definedName>
    <definedName name="cpr" localSheetId="12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0" hidden="1">{"'előző év december'!$A$2:$CP$214"}</definedName>
    <definedName name="cprsa" localSheetId="12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0" hidden="1">{"'előző év december'!$A$2:$CP$214"}</definedName>
    <definedName name="cx" localSheetId="12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0" hidden="1">{"'előző év december'!$A$2:$CP$214"}</definedName>
    <definedName name="d" localSheetId="12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ata" localSheetId="6">OFFSET([4]q!$A$2,0,0,COUNT([4]q!$A$2:$A$73),1)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0">#REF!</definedName>
    <definedName name="dátum_jelenleg_S" localSheetId="6">#REF!</definedName>
    <definedName name="dátum_jelenleg_S">#REF!</definedName>
    <definedName name="dátum_jelenleg_T" localSheetId="0">#REF!</definedName>
    <definedName name="dátum_jelenleg_T">#REF!</definedName>
    <definedName name="dátum_jelenleg_T_éves">#REF!</definedName>
    <definedName name="dátum_sa">OFFSET([8]M1_rövid!$A$3,0,0,COUNTA([8]M1_rövid!$A$3:$A$121),1)</definedName>
    <definedName name="dátumhatár" localSheetId="0">#REF!</definedName>
    <definedName name="dátumhatár">#REF!</definedName>
    <definedName name="dátumok">#REF!</definedName>
    <definedName name="dfhdf" localSheetId="0" hidden="1">{"'előző év december'!$A$2:$CP$214"}</definedName>
    <definedName name="dfhdf" localSheetId="10" hidden="1">{"'előző év december'!$A$2:$CP$214"}</definedName>
    <definedName name="dfhdf" localSheetId="12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0" hidden="1">{"'előző év december'!$A$2:$CP$214"}</definedName>
    <definedName name="ds" localSheetId="12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0" hidden="1">{"'előző év december'!$A$2:$CP$214"}</definedName>
    <definedName name="dsfgsdfg" localSheetId="12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0" hidden="1">{"'előző év december'!$A$2:$CP$214"}</definedName>
    <definedName name="dyf" localSheetId="12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0" hidden="1">{"'előző év december'!$A$2:$CP$214"}</definedName>
    <definedName name="edr" localSheetId="12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gyhettelkorabb_datum" localSheetId="0">OFFSET('[9]c3-8'!$E$1,1,0,COUNT('[9]c3-8'!$A:$A),1)</definedName>
    <definedName name="egyhettelkorabb_datum">OFFSET('[9]c3-8'!$E$1,1,0,COUNT('[9]c3-8'!$A:$A),1)</definedName>
    <definedName name="egyhonappalkorabb_datum" localSheetId="0">OFFSET('[9]c3-8'!$G$1,1,0,COUNT('[9]c3-8'!$A:$A),1)</definedName>
    <definedName name="egyhonappalkorabb_datum">OFFSET('[9]c3-8'!$G$1,1,0,COUNT('[9]c3-8'!$A:$A),1)</definedName>
    <definedName name="ert" localSheetId="0" hidden="1">{"'előző év december'!$A$2:$CP$214"}</definedName>
    <definedName name="ert" localSheetId="10" hidden="1">{"'előző év december'!$A$2:$CP$214"}</definedName>
    <definedName name="ert" localSheetId="12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0" hidden="1">{"'előző év december'!$A$2:$CP$214"}</definedName>
    <definedName name="ertertwertwert" localSheetId="12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>OFFSET([10]BAMOSZ!$C$81,0,0,1,COUNTA([10]BAMOSZ!#REF!)+12)</definedName>
    <definedName name="ew" localSheetId="0" hidden="1">[1]Market!#REF!</definedName>
    <definedName name="ew" localSheetId="10" hidden="1">[1]Market!#REF!</definedName>
    <definedName name="ew" localSheetId="5" hidden="1">[1]Market!#REF!</definedName>
    <definedName name="ew" localSheetId="6" hidden="1">[1]Market!#REF!</definedName>
    <definedName name="ew" hidden="1">[1]Market!#REF!</definedName>
    <definedName name="f" localSheetId="0" hidden="1">{"'előző év december'!$A$2:$CP$214"}</definedName>
    <definedName name="f" localSheetId="10" hidden="1">{"'előző év december'!$A$2:$CP$214"}</definedName>
    <definedName name="f" localSheetId="12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0" hidden="1">{"'előző év december'!$A$2:$CP$214"}</definedName>
    <definedName name="ff" localSheetId="12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0" hidden="1">{"'előző év december'!$A$2:$CP$214"}</definedName>
    <definedName name="ffg" localSheetId="12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0" hidden="1">{"'előző év december'!$A$2:$CP$214"}</definedName>
    <definedName name="fg" localSheetId="12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0" hidden="1">{"'előző év december'!$A$2:$CP$214"}</definedName>
    <definedName name="fgh" localSheetId="12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0" hidden="1">{"'előző év december'!$A$2:$CP$214"}</definedName>
    <definedName name="fghf" localSheetId="12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0" hidden="1">{"'előző év december'!$A$2:$CP$214"}</definedName>
    <definedName name="frt" localSheetId="12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0" hidden="1">{"'előző év december'!$A$2:$CP$214"}</definedName>
    <definedName name="g" localSheetId="12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0" hidden="1">{"'előző év december'!$A$2:$CP$214"}</definedName>
    <definedName name="gg" localSheetId="12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0" hidden="1">{"'előző év december'!$A$2:$CP$214"}</definedName>
    <definedName name="gggg" localSheetId="12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0" hidden="1">{"'előző év december'!$A$2:$CP$214"}</definedName>
    <definedName name="gh" localSheetId="12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0" hidden="1">{"'előző év december'!$A$2:$CP$214"}</definedName>
    <definedName name="ghj" localSheetId="12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0">#REF!</definedName>
    <definedName name="grtg" localSheetId="6">#REF!</definedName>
    <definedName name="grtg">#REF!</definedName>
    <definedName name="gvi">OFFSET([5]ESI!$C$2,0,0,COUNT([5]date!$A$2:$A$188),1)</definedName>
    <definedName name="havi_hozam">OFFSET([10]BAMOSZ!$C$82,0,0,1,COUNTA([10]BAMOSZ!#REF!))</definedName>
    <definedName name="hgf" localSheetId="0" hidden="1">{"'előző év december'!$A$2:$CP$214"}</definedName>
    <definedName name="hgf" localSheetId="10" hidden="1">{"'előző év december'!$A$2:$CP$214"}</definedName>
    <definedName name="hgf" localSheetId="12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0" hidden="1">{"'előző év december'!$A$2:$CP$214"}</definedName>
    <definedName name="ht" localSheetId="12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0" hidden="1">{"'előző év december'!$A$2:$CP$214"}</definedName>
    <definedName name="HTML_Control" localSheetId="12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0" hidden="1">{"'előző év december'!$A$2:$CP$214"}</definedName>
    <definedName name="HTML_Controll2" localSheetId="12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0" hidden="1">{"'előző év december'!$A$2:$CP$214"}</definedName>
    <definedName name="html_f" localSheetId="12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0">#REF!</definedName>
    <definedName name="IDO" localSheetId="6">#REF!</definedName>
    <definedName name="IDO">#REF!</definedName>
    <definedName name="Idősorok" localSheetId="0">#REF!,#REF!,#REF!</definedName>
    <definedName name="Idősorok" localSheetId="6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0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localSheetId="0" hidden="1">{"'előző év december'!$A$2:$CP$214"}</definedName>
    <definedName name="kulker" localSheetId="10" hidden="1">{"'előző év december'!$A$2:$CP$214"}</definedName>
    <definedName name="kulker" localSheetId="12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 localSheetId="0">OFFSET('[9]c3-8'!$C$1,1,0,COUNT('[9]c3-8'!$A:$A),1)</definedName>
    <definedName name="legfrisebb_datum">OFFSET('[9]c3-8'!$C$1,1,0,COUNT('[9]c3-8'!$A:$A),1)</definedName>
    <definedName name="m" localSheetId="0" hidden="1">{"'előző év december'!$A$2:$CP$214"}</definedName>
    <definedName name="m" localSheetId="10" hidden="1">{"'előző év december'!$A$2:$CP$214"}</definedName>
    <definedName name="m" localSheetId="12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localSheetId="0" hidden="1">{"'előző év december'!$A$2:$CP$214"}</definedName>
    <definedName name="mh" localSheetId="10" hidden="1">{"'előző év december'!$A$2:$CP$214"}</definedName>
    <definedName name="mh" localSheetId="12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0" hidden="1">{"'előző év december'!$A$2:$CP$214"}</definedName>
    <definedName name="mhz" localSheetId="12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0">#REF!</definedName>
    <definedName name="MN" localSheetId="6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localSheetId="0" hidden="1">{"'előző év december'!$A$2:$CP$214"}</definedName>
    <definedName name="nm" localSheetId="10" hidden="1">{"'előző év december'!$A$2:$CP$214"}</definedName>
    <definedName name="nm" localSheetId="12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0" hidden="1">{"'előző év december'!$A$2:$CP$214"}</definedName>
    <definedName name="qwerw" localSheetId="10" hidden="1">{"'előző év december'!$A$2:$CP$214"}</definedName>
    <definedName name="qwerw" localSheetId="12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RMAX_Betet" comment="[RMAX] - [Éven belüli betéti kamat]">OFFSET([10]BAMOSZ!$C$104,0,0,1,COUNTA([10]BAMOSZ!#REF!))/100</definedName>
    <definedName name="RMAX_hozam">OFFSET([10]BAMOSZ!$C$102,0,0,1,COUNTA([10]BAMOSZ!#REF!))/100</definedName>
    <definedName name="rt" localSheetId="0" hidden="1">{"'előző év december'!$A$2:$CP$214"}</definedName>
    <definedName name="rt" localSheetId="10" hidden="1">{"'előző év december'!$A$2:$CP$214"}</definedName>
    <definedName name="rt" localSheetId="12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0" hidden="1">{"'előző év december'!$A$2:$CP$214"}</definedName>
    <definedName name="rte" localSheetId="12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0" hidden="1">{"'előző év december'!$A$2:$CP$214"}</definedName>
    <definedName name="rtew" localSheetId="12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0" hidden="1">{"'előző év december'!$A$2:$CP$214"}</definedName>
    <definedName name="rtn" localSheetId="12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0" hidden="1">{"'előző év december'!$A$2:$CP$214"}</definedName>
    <definedName name="rtz" localSheetId="12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0" hidden="1">{"'előző év december'!$A$2:$CP$214"}</definedName>
    <definedName name="sdf" localSheetId="12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0" hidden="1">{"'előző év december'!$A$2:$CP$214"}</definedName>
    <definedName name="sdfsfd" localSheetId="12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artozas">OFFSET([6]Vallaltern!$I$2,0,0,COUNTA([6]Vallaltern!$I$2:$I$100),1)</definedName>
    <definedName name="test" localSheetId="0" hidden="1">{"'előző év december'!$A$2:$CP$214"}</definedName>
    <definedName name="test" localSheetId="10" hidden="1">{"'előző év december'!$A$2:$CP$214"}</definedName>
    <definedName name="test" localSheetId="12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0" hidden="1">[1]Market!#REF!</definedName>
    <definedName name="tge" hidden="1">[1]Market!#REF!</definedName>
    <definedName name="tgz" localSheetId="0" hidden="1">{"'előző év december'!$A$2:$CP$214"}</definedName>
    <definedName name="tgz" localSheetId="10" hidden="1">{"'előző év december'!$A$2:$CP$214"}</definedName>
    <definedName name="tgz" localSheetId="12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0" hidden="1">{"'előző év december'!$A$2:$CP$214"}</definedName>
    <definedName name="tre" localSheetId="12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0" hidden="1">{"'előző év december'!$A$2:$CP$214"}</definedName>
    <definedName name="vb" localSheetId="12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0" hidden="1">{"'előző év december'!$A$2:$CP$214"}</definedName>
    <definedName name="vc" localSheetId="12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0" hidden="1">{"'előző év december'!$A$2:$CP$214"}</definedName>
    <definedName name="w" localSheetId="12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0" hidden="1">{"'előző év december'!$A$2:$CP$214"}</definedName>
    <definedName name="we" localSheetId="12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0" hidden="1">{"'előző év december'!$A$2:$CP$214"}</definedName>
    <definedName name="wee" localSheetId="12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0" hidden="1">{"'előző év december'!$A$2:$CP$214"}</definedName>
    <definedName name="werwe" localSheetId="12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0" hidden="1">{"'előző év december'!$A$2:$CP$214"}</definedName>
    <definedName name="werwer" localSheetId="12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0" hidden="1">{"'előző év december'!$A$2:$CP$214"}</definedName>
    <definedName name="ww" localSheetId="12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0" hidden="1">{"'előző év december'!$A$2:$CP$214"}</definedName>
    <definedName name="www" localSheetId="12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0" hidden="1">{"'előző év december'!$A$2:$CP$214"}</definedName>
    <definedName name="xxx" localSheetId="12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0" hidden="1">{"'előző év december'!$A$2:$CP$214"}</definedName>
    <definedName name="yygf" localSheetId="12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0" hidden="1">{"'előző év december'!$A$2:$CP$214"}</definedName>
    <definedName name="yyy" localSheetId="12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0" hidden="1">{"'előző év december'!$A$2:$CP$214"}</definedName>
    <definedName name="ztr" localSheetId="12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0" hidden="1">{"'előző év december'!$A$2:$CP$214"}</definedName>
    <definedName name="zzz" localSheetId="12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hidden="1">{"'előző év december'!$A$2:$CP$214"}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5" i="85" l="1"/>
  <c r="BH5" i="85"/>
  <c r="BI5" i="85"/>
  <c r="BJ5" i="85"/>
  <c r="A10" i="74" l="1"/>
  <c r="D8" i="42"/>
  <c r="E8" i="42" s="1"/>
  <c r="F8" i="42" s="1"/>
  <c r="G8" i="42" s="1"/>
  <c r="H8" i="42" s="1"/>
  <c r="I8" i="42" s="1"/>
  <c r="J8" i="42" s="1"/>
  <c r="K8" i="42" s="1"/>
  <c r="L8" i="42" s="1"/>
  <c r="M8" i="42" s="1"/>
  <c r="N8" i="42" s="1"/>
  <c r="O8" i="42" s="1"/>
  <c r="P8" i="42" s="1"/>
  <c r="Q8" i="42" s="1"/>
  <c r="R8" i="42" s="1"/>
  <c r="AT5" i="85" l="1"/>
  <c r="BD5" i="85"/>
  <c r="BC5" i="85"/>
  <c r="BE5" i="85"/>
  <c r="AF5" i="85"/>
  <c r="I5" i="85"/>
  <c r="M5" i="85"/>
  <c r="AX5" i="85"/>
  <c r="R5" i="85"/>
  <c r="BF5" i="85"/>
  <c r="AE5" i="85" l="1"/>
  <c r="AC5" i="85"/>
  <c r="AI5" i="85"/>
  <c r="Y5" i="85"/>
  <c r="AN5" i="85"/>
  <c r="S5" i="85"/>
  <c r="AK5" i="85"/>
  <c r="T5" i="85"/>
  <c r="BB5" i="85"/>
  <c r="AL5" i="85"/>
  <c r="G5" i="85"/>
  <c r="BA5" i="85"/>
  <c r="AY5" i="85"/>
  <c r="AZ5" i="85"/>
  <c r="AD5" i="85"/>
  <c r="AJ5" i="85"/>
  <c r="Q5" i="85"/>
  <c r="J5" i="85"/>
  <c r="X5" i="85"/>
  <c r="V5" i="85"/>
  <c r="AW5" i="85"/>
  <c r="AS5" i="85"/>
  <c r="AV5" i="85"/>
  <c r="AR5" i="85"/>
  <c r="H5" i="85"/>
  <c r="AP5" i="85"/>
  <c r="N5" i="85"/>
  <c r="AB5" i="85"/>
  <c r="K5" i="85"/>
  <c r="AG5" i="85"/>
  <c r="O5" i="85"/>
  <c r="AM5" i="85"/>
  <c r="AO5" i="85"/>
  <c r="Z5" i="85"/>
  <c r="L5" i="85"/>
  <c r="U5" i="85"/>
  <c r="AH5" i="85"/>
  <c r="AU5" i="85"/>
  <c r="AQ5" i="85"/>
  <c r="W5" i="85"/>
  <c r="AA5" i="85"/>
  <c r="P5" i="85"/>
  <c r="P10" i="74" l="1"/>
  <c r="O10" i="74" l="1"/>
  <c r="N10" i="74" l="1"/>
  <c r="L10" i="74" l="1"/>
  <c r="M10" i="74"/>
  <c r="C10" i="74"/>
  <c r="E10" i="74"/>
  <c r="I10" i="74"/>
  <c r="F10" i="74"/>
  <c r="K10" i="74"/>
  <c r="D10" i="74"/>
  <c r="J10" i="74"/>
  <c r="G10" i="74" l="1"/>
  <c r="H10" i="74"/>
  <c r="AB6" i="14" l="1"/>
  <c r="S6" i="14"/>
  <c r="AC6" i="14"/>
  <c r="AR6" i="14"/>
  <c r="C6" i="14"/>
  <c r="W6" i="14"/>
  <c r="K6" i="14"/>
  <c r="AJ6" i="14"/>
  <c r="BF6" i="14"/>
  <c r="O6" i="14" l="1"/>
  <c r="BH6" i="14"/>
  <c r="AS6" i="14"/>
  <c r="R6" i="14"/>
  <c r="BN6" i="14"/>
  <c r="BJ6" i="14"/>
  <c r="Y6" i="14"/>
  <c r="AI6" i="14"/>
  <c r="AX6" i="14"/>
  <c r="AQ6" i="14"/>
  <c r="AT6" i="14"/>
  <c r="AG6" i="14"/>
  <c r="J6" i="14"/>
  <c r="G6" i="14"/>
  <c r="Q6" i="14"/>
  <c r="E6" i="14"/>
  <c r="BB6" i="14"/>
  <c r="BA6" i="14"/>
  <c r="AZ6" i="14"/>
  <c r="BM6" i="14"/>
  <c r="AE6" i="14"/>
  <c r="P6" i="14"/>
  <c r="X6" i="14"/>
  <c r="BK6" i="14"/>
  <c r="AY6" i="14"/>
  <c r="AK6" i="14"/>
  <c r="L6" i="14"/>
  <c r="D6" i="14"/>
  <c r="AM6" i="14"/>
  <c r="AD6" i="14"/>
  <c r="AV6" i="14"/>
  <c r="BL6" i="14"/>
  <c r="AO6" i="14"/>
  <c r="V6" i="14"/>
  <c r="Z6" i="14"/>
  <c r="AN6" i="14"/>
  <c r="AW6" i="14"/>
  <c r="BC6" i="14"/>
  <c r="BG6" i="14"/>
  <c r="BD6" i="14"/>
  <c r="BI6" i="14"/>
  <c r="AP6" i="14"/>
  <c r="U6" i="14"/>
  <c r="F6" i="14"/>
  <c r="AL6" i="14"/>
  <c r="AA6" i="14"/>
  <c r="AU6" i="14"/>
  <c r="T6" i="14"/>
  <c r="I6" i="14"/>
  <c r="AF6" i="14"/>
  <c r="N6" i="14"/>
  <c r="M6" i="14"/>
  <c r="BE6" i="14"/>
  <c r="AH6" i="14"/>
  <c r="H6" i="14"/>
  <c r="H6" i="2" l="1"/>
  <c r="U6" i="2"/>
  <c r="D6" i="2"/>
  <c r="F6" i="2"/>
  <c r="AB6" i="2"/>
  <c r="AI6" i="2"/>
  <c r="AJ6" i="2"/>
  <c r="AN6" i="2"/>
  <c r="BF6" i="2"/>
  <c r="AH6" i="2"/>
  <c r="AO6" i="2"/>
  <c r="BE6" i="2"/>
  <c r="BB6" i="2"/>
  <c r="O6" i="2"/>
  <c r="W6" i="2"/>
  <c r="AE6" i="2"/>
  <c r="AG6" i="2"/>
  <c r="AP6" i="2"/>
  <c r="AX6" i="2"/>
  <c r="C6" i="2"/>
  <c r="I6" i="2"/>
  <c r="AD6" i="2"/>
  <c r="J6" i="2"/>
  <c r="P6" i="2"/>
  <c r="AM6" i="2"/>
  <c r="BA6" i="2"/>
  <c r="AU6" i="2" l="1"/>
  <c r="L6" i="2"/>
  <c r="M6" i="2"/>
  <c r="S6" i="2"/>
  <c r="AY6" i="2"/>
  <c r="AR6" i="2"/>
  <c r="V6" i="2"/>
  <c r="BD6" i="2"/>
  <c r="K6" i="2"/>
  <c r="Q6" i="2"/>
  <c r="AS6" i="2"/>
  <c r="AK6" i="2"/>
  <c r="AV6" i="2"/>
  <c r="X6" i="2"/>
  <c r="AQ6" i="2"/>
  <c r="AA6" i="2"/>
  <c r="G6" i="2"/>
  <c r="BC6" i="2"/>
  <c r="AT6" i="2"/>
  <c r="AL6" i="2"/>
  <c r="AF6" i="2"/>
  <c r="Z6" i="2"/>
  <c r="AW6" i="2"/>
  <c r="AC6" i="2"/>
  <c r="E6" i="2"/>
  <c r="R6" i="2"/>
  <c r="Y6" i="2"/>
  <c r="N6" i="2"/>
  <c r="AZ6" i="2"/>
  <c r="T6" i="2"/>
  <c r="AC6" i="87" l="1"/>
  <c r="AD6" i="87"/>
  <c r="Z6" i="87"/>
  <c r="E6" i="87"/>
  <c r="V6" i="87"/>
  <c r="T6" i="87"/>
  <c r="G6" i="87"/>
  <c r="L6" i="87" l="1"/>
  <c r="M6" i="87"/>
  <c r="I6" i="87"/>
  <c r="S6" i="87"/>
  <c r="J6" i="87"/>
  <c r="K6" i="87"/>
  <c r="Q6" i="87"/>
  <c r="D6" i="87"/>
  <c r="U6" i="87" l="1"/>
  <c r="R6" i="87"/>
  <c r="N6" i="87"/>
  <c r="Y6" i="87"/>
  <c r="F6" i="87"/>
  <c r="H6" i="87"/>
  <c r="O6" i="87"/>
  <c r="W6" i="87"/>
  <c r="AB6" i="87" l="1"/>
  <c r="P6" i="87"/>
  <c r="AA6" i="87"/>
  <c r="X6" i="87" l="1"/>
</calcChain>
</file>

<file path=xl/sharedStrings.xml><?xml version="1.0" encoding="utf-8"?>
<sst xmlns="http://schemas.openxmlformats.org/spreadsheetml/2006/main" count="909" uniqueCount="144">
  <si>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</si>
  <si>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</si>
  <si>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</si>
  <si>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</si>
  <si>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</si>
  <si>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</si>
  <si>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</si>
  <si>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</si>
  <si>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</si>
  <si>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</si>
  <si>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</si>
  <si>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</si>
  <si>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</si>
  <si>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</si>
  <si>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</si>
  <si>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</si>
  <si>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</si>
  <si>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</si>
  <si>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</si>
  <si>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Áruexport</t>
  </si>
  <si>
    <t>Áruimport</t>
  </si>
  <si>
    <t>Tulajdonosi hitelek kamategyenlege</t>
  </si>
  <si>
    <t>Államháztartás</t>
  </si>
  <si>
    <t>IV.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</si>
  <si>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</si>
  <si>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</si>
  <si>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</si>
  <si>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</si>
  <si>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</si>
  <si>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2014. I.</t>
  </si>
  <si>
    <t>Külföldi hitelek kamategyenlege</t>
  </si>
  <si>
    <t>Munkavállalói jövedelmek</t>
  </si>
  <si>
    <t xml:space="preserve">Részesedések jövedelme </t>
  </si>
  <si>
    <t>Áruegyenleg (jobb tengely)</t>
  </si>
  <si>
    <t>Piaci részesedés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</si>
  <si>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</si>
  <si>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</si>
  <si>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</si>
  <si>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</si>
  <si>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</si>
  <si>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</si>
  <si>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</si>
  <si>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</si>
  <si>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</si>
  <si>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</si>
  <si>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</si>
  <si>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</si>
  <si>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</si>
  <si>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</si>
  <si>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</si>
  <si>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</si>
  <si>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</si>
  <si>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</si>
  <si>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</si>
  <si>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</si>
  <si>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</si>
  <si>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</si>
  <si>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1 évnél rövidebb ideig dolgozó munkavállalók jövedelmének egyenlege</t>
  </si>
  <si>
    <t>Ingázók száma (jobb tengely)</t>
  </si>
  <si>
    <t>Éves változás</t>
  </si>
  <si>
    <t>Cserearány hatás</t>
  </si>
  <si>
    <t>Volumenhatás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</si>
  <si>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</si>
  <si>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</si>
  <si>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</si>
  <si>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</si>
  <si>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</si>
  <si>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</si>
  <si>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</si>
  <si>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</si>
  <si>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</si>
  <si>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</si>
  <si>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</si>
  <si>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</si>
  <si>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</si>
  <si>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</si>
  <si>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Belföldi felhasználás éves növekedési üteme</t>
  </si>
  <si>
    <t>Annual increase in domestic absorption</t>
  </si>
  <si>
    <t>Consumption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</si>
  <si>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</si>
  <si>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</si>
  <si>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</si>
  <si>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</si>
  <si>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</si>
  <si>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</si>
  <si>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</si>
  <si>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</si>
  <si>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</si>
  <si>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</si>
  <si>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</si>
  <si>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</si>
  <si>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Export</t>
  </si>
  <si>
    <t>Külső kereslet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</si>
  <si>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</si>
  <si>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</si>
  <si>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</si>
  <si>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</si>
  <si>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</si>
  <si>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</si>
  <si>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</si>
  <si>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 of goods</t>
  </si>
  <si>
    <t>Import of goods</t>
  </si>
  <si>
    <t>Balance of goods (r.h.s.)</t>
  </si>
  <si>
    <t>Net external debt</t>
  </si>
  <si>
    <t>Reserve adequacy</t>
  </si>
  <si>
    <t>Share of FX in gov. debt</t>
  </si>
  <si>
    <t>Gross financing need</t>
  </si>
  <si>
    <t>Market share</t>
  </si>
  <si>
    <t>Exports</t>
  </si>
  <si>
    <t>External demand</t>
  </si>
  <si>
    <t>Change in terms of trade</t>
  </si>
  <si>
    <t>Change in volume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</si>
  <si>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</si>
  <si>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</si>
  <si>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</si>
  <si>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</si>
  <si>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</si>
  <si>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</si>
  <si>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</si>
  <si>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Interest paid on intercompany loans</t>
  </si>
  <si>
    <t>Interest paid on debt funds</t>
  </si>
  <si>
    <t>Income of residents working abroad</t>
  </si>
  <si>
    <t>Income of non-residents working inland</t>
  </si>
  <si>
    <t>Net labour income</t>
  </si>
  <si>
    <t>Number of residents working abroad (r.h.s.)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</si>
  <si>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</si>
  <si>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</si>
  <si>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</si>
  <si>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</si>
  <si>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</si>
  <si>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</si>
  <si>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</si>
  <si>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</si>
  <si>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2019. I.</t>
  </si>
  <si>
    <t>2019 Q1</t>
  </si>
  <si>
    <t>2020 Q1</t>
  </si>
  <si>
    <t>2020. I.</t>
  </si>
  <si>
    <t>Bruttó felhalmozás</t>
  </si>
  <si>
    <t>Gross capital formation</t>
  </si>
  <si>
    <t>2021. I.</t>
  </si>
  <si>
    <t>2021 Q1</t>
  </si>
  <si>
    <t>Nettó export GDP-növekedéshez való hozzájárulása</t>
  </si>
  <si>
    <t>Contribution of net exports to GDP growth</t>
  </si>
  <si>
    <t>Annual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</si>
</sst>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##0.0;\-##0.0;0.0;"/>
    <numFmt numFmtId="169" formatCode="#,###,##0"/>
    <numFmt numFmtId="170" formatCode="&quot;DM&quot;#,##0.00;[Red]\-&quot;DM&quot;#,##0.00"/>
    <numFmt numFmtId="171" formatCode="yyyy\-mm\-dd"/>
    <numFmt numFmtId="172" formatCode="0.000"/>
    <numFmt numFmtId="173" formatCode="_-* #,##0.000\ _F_t_-;\-* #,##0.000\ _F_t_-;_-* &quot;-&quot;??\ _F_t_-;_-@_-"/>
  </numFmts>
  <fonts count="77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2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  <xf numFmtId="43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1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1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44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16">
      <alignment horizontal="center" vertical="center"/>
    </xf>
    <xf numFmtId="165" fontId="25" fillId="0" borderId="0" applyBorder="0"/>
    <xf numFmtId="165" fontId="25" fillId="0" borderId="4"/>
    <xf numFmtId="0" fontId="12" fillId="0" borderId="0"/>
    <xf numFmtId="9" fontId="12" fillId="0" borderId="0" applyFont="0" applyFill="0" applyBorder="0" applyAlignment="0" applyProtection="0"/>
    <xf numFmtId="0" fontId="25" fillId="0" borderId="10">
      <alignment horizontal="center" vertical="center"/>
    </xf>
    <xf numFmtId="0" fontId="21" fillId="0" borderId="17" applyNumberFormat="0" applyFill="0" applyProtection="0">
      <alignment horizontal="left" vertical="center" wrapText="1"/>
    </xf>
    <xf numFmtId="168" fontId="21" fillId="0" borderId="1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8" fontId="21" fillId="0" borderId="0" applyFill="0" applyBorder="0" applyProtection="0">
      <alignment horizontal="right" vertical="center" wrapText="1"/>
    </xf>
    <xf numFmtId="0" fontId="21" fillId="0" borderId="18" applyNumberFormat="0" applyFill="0" applyProtection="0">
      <alignment horizontal="left" vertical="center" wrapText="1"/>
    </xf>
    <xf numFmtId="0" fontId="21" fillId="0" borderId="18" applyNumberFormat="0" applyFill="0" applyProtection="0">
      <alignment horizontal="left" vertical="center" wrapText="1"/>
    </xf>
    <xf numFmtId="168" fontId="21" fillId="0" borderId="1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19" applyNumberFormat="0" applyFon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1" fillId="0" borderId="1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4" borderId="1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3" fillId="18" borderId="0" applyNumberFormat="0" applyBorder="0" applyAlignment="0" applyProtection="0"/>
    <xf numFmtId="0" fontId="34" fillId="22" borderId="20" applyNumberFormat="0" applyAlignment="0" applyProtection="0"/>
    <xf numFmtId="0" fontId="35" fillId="34" borderId="21" applyNumberFormat="0" applyAlignment="0" applyProtection="0"/>
    <xf numFmtId="169" fontId="36" fillId="35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0" applyNumberFormat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169" fontId="43" fillId="36" borderId="0" applyNumberFormat="0" applyBorder="0">
      <alignment horizontal="left"/>
      <protection locked="0"/>
    </xf>
    <xf numFmtId="0" fontId="44" fillId="22" borderId="20" applyNumberFormat="0" applyAlignment="0" applyProtection="0"/>
    <xf numFmtId="0" fontId="12" fillId="4" borderId="15" applyNumberFormat="0" applyFont="0" applyAlignment="0" applyProtection="0"/>
    <xf numFmtId="169" fontId="36" fillId="37" borderId="0" applyNumberFormat="0" applyBorder="0">
      <alignment horizontal="right"/>
      <protection locked="0"/>
    </xf>
    <xf numFmtId="0" fontId="45" fillId="0" borderId="25" applyNumberFormat="0" applyFill="0" applyAlignment="0" applyProtection="0"/>
    <xf numFmtId="169" fontId="46" fillId="37" borderId="0" applyNumberFormat="0" applyBorder="0">
      <alignment horizontal="right"/>
      <protection locked="0"/>
    </xf>
    <xf numFmtId="169" fontId="47" fillId="37" borderId="0" applyNumberFormat="0" applyBorder="0">
      <alignment horizontal="right"/>
      <protection locked="0"/>
    </xf>
    <xf numFmtId="0" fontId="48" fillId="38" borderId="0" applyNumberFormat="0" applyBorder="0" applyAlignment="0" applyProtection="0"/>
    <xf numFmtId="0" fontId="2" fillId="0" borderId="0"/>
    <xf numFmtId="0" fontId="49" fillId="22" borderId="26" applyNumberFormat="0" applyAlignment="0" applyProtection="0"/>
    <xf numFmtId="0" fontId="50" fillId="0" borderId="0" applyNumberFormat="0" applyFill="0" applyBorder="0" applyAlignment="0" applyProtection="0"/>
    <xf numFmtId="169" fontId="51" fillId="39" borderId="0" applyNumberFormat="0" applyBorder="0">
      <alignment horizontal="center"/>
      <protection locked="0"/>
    </xf>
    <xf numFmtId="169" fontId="52" fillId="37" borderId="0" applyNumberFormat="0" applyBorder="0">
      <alignment horizontal="left"/>
      <protection locked="0"/>
    </xf>
    <xf numFmtId="169" fontId="53" fillId="35" borderId="0" applyNumberFormat="0" applyBorder="0">
      <alignment horizontal="center"/>
      <protection locked="0"/>
    </xf>
    <xf numFmtId="169" fontId="53" fillId="37" borderId="0" applyNumberFormat="0" applyBorder="0">
      <alignment horizontal="left"/>
      <protection locked="0"/>
    </xf>
    <xf numFmtId="169" fontId="54" fillId="35" borderId="0" applyNumberFormat="0" applyBorder="0">
      <protection locked="0"/>
    </xf>
    <xf numFmtId="169" fontId="52" fillId="40" borderId="0" applyNumberFormat="0" applyBorder="0">
      <alignment horizontal="left"/>
      <protection locked="0"/>
    </xf>
    <xf numFmtId="169" fontId="55" fillId="35" borderId="0" applyNumberFormat="0" applyBorder="0">
      <protection locked="0"/>
    </xf>
    <xf numFmtId="169" fontId="52" fillId="41" borderId="0" applyNumberFormat="0" applyBorder="0">
      <alignment horizontal="right"/>
      <protection locked="0"/>
    </xf>
    <xf numFmtId="169" fontId="52" fillId="36" borderId="0" applyNumberFormat="0" applyBorder="0">
      <protection locked="0"/>
    </xf>
    <xf numFmtId="169" fontId="56" fillId="42" borderId="0" applyNumberFormat="0" applyBorder="0">
      <protection locked="0"/>
    </xf>
    <xf numFmtId="169" fontId="57" fillId="42" borderId="0" applyNumberFormat="0" applyBorder="0">
      <protection locked="0"/>
    </xf>
    <xf numFmtId="169" fontId="52" fillId="37" borderId="0" applyNumberFormat="0" applyBorder="0">
      <protection locked="0"/>
    </xf>
    <xf numFmtId="169" fontId="52" fillId="37" borderId="0" applyNumberFormat="0" applyBorder="0">
      <protection locked="0"/>
    </xf>
    <xf numFmtId="169" fontId="52" fillId="37" borderId="0" applyNumberFormat="0" applyBorder="0">
      <protection locked="0"/>
    </xf>
    <xf numFmtId="169" fontId="52" fillId="43" borderId="0" applyNumberFormat="0" applyBorder="0">
      <alignment vertical="top"/>
      <protection locked="0"/>
    </xf>
    <xf numFmtId="169" fontId="58" fillId="44" borderId="0" applyNumberFormat="0" applyBorder="0">
      <protection locked="0"/>
    </xf>
    <xf numFmtId="170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5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171" fontId="14" fillId="0" borderId="0" applyFont="0" applyFill="0" applyBorder="0" applyAlignment="0" applyProtection="0"/>
    <xf numFmtId="0" fontId="3" fillId="4" borderId="1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4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2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2" borderId="27" applyNumberFormat="0" applyAlignment="0" applyProtection="0"/>
    <xf numFmtId="0" fontId="34" fillId="22" borderId="2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  <xf numFmtId="0" fontId="75" fillId="0" borderId="0"/>
  </cellStyleXfs>
  <cellXfs count="77">
    <xf numFmtId="0" fontId="0" fillId="0" borderId="0" xfId="0"/>
    <xf numFmtId="0" fontId="61" fillId="0" borderId="0" xfId="57" applyFont="1"/>
    <xf numFmtId="14" fontId="61" fillId="0" borderId="0" xfId="57" applyNumberFormat="1" applyFont="1"/>
    <xf numFmtId="165" fontId="61" fillId="0" borderId="0" xfId="57" applyNumberFormat="1" applyFont="1"/>
    <xf numFmtId="0" fontId="61" fillId="0" borderId="0" xfId="57" applyFont="1" applyAlignment="1">
      <alignment horizontal="center"/>
    </xf>
    <xf numFmtId="0" fontId="61" fillId="0" borderId="0" xfId="70" applyFont="1"/>
    <xf numFmtId="14" fontId="61" fillId="0" borderId="0" xfId="70" applyNumberFormat="1" applyFont="1"/>
    <xf numFmtId="165" fontId="61" fillId="0" borderId="0" xfId="70" applyNumberFormat="1" applyFont="1"/>
    <xf numFmtId="167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5" fontId="66" fillId="0" borderId="0" xfId="0" applyNumberFormat="1" applyFont="1"/>
    <xf numFmtId="2" fontId="66" fillId="0" borderId="0" xfId="0" applyNumberFormat="1" applyFont="1"/>
    <xf numFmtId="166" fontId="66" fillId="0" borderId="0" xfId="0" applyNumberFormat="1" applyFont="1"/>
    <xf numFmtId="3" fontId="66" fillId="0" borderId="0" xfId="0" applyNumberFormat="1" applyFont="1"/>
    <xf numFmtId="1" fontId="66" fillId="0" borderId="0" xfId="0" applyNumberFormat="1" applyFont="1"/>
    <xf numFmtId="0" fontId="69" fillId="0" borderId="0" xfId="301" applyFont="1" applyAlignment="1">
      <alignment horizontal="center" vertical="center" wrapText="1"/>
    </xf>
    <xf numFmtId="0" fontId="70" fillId="0" borderId="0" xfId="67" applyFont="1"/>
    <xf numFmtId="0" fontId="70" fillId="0" borderId="0" xfId="67" applyFont="1" applyAlignment="1">
      <alignment horizontal="center"/>
    </xf>
    <xf numFmtId="0" fontId="69" fillId="0" borderId="0" xfId="0" applyFont="1"/>
    <xf numFmtId="165" fontId="69" fillId="0" borderId="0" xfId="0" applyNumberFormat="1" applyFont="1"/>
    <xf numFmtId="0" fontId="66" fillId="46" borderId="0" xfId="0" applyFont="1" applyFill="1"/>
    <xf numFmtId="0" fontId="69" fillId="46" borderId="0" xfId="0" applyFont="1" applyFill="1"/>
    <xf numFmtId="0" fontId="61" fillId="0" borderId="0" xfId="550" applyFont="1"/>
    <xf numFmtId="1" fontId="61" fillId="0" borderId="0" xfId="550" applyNumberFormat="1" applyFont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5" fontId="61" fillId="0" borderId="0" xfId="68" applyNumberFormat="1" applyFont="1"/>
    <xf numFmtId="0" fontId="71" fillId="0" borderId="0" xfId="68" applyFont="1"/>
    <xf numFmtId="165" fontId="68" fillId="0" borderId="0" xfId="0" applyNumberFormat="1" applyFont="1"/>
    <xf numFmtId="0" fontId="66" fillId="0" borderId="4" xfId="0" applyFont="1" applyBorder="1" applyAlignment="1">
      <alignment horizontal="left" indent="4"/>
    </xf>
    <xf numFmtId="4" fontId="66" fillId="0" borderId="0" xfId="0" applyNumberFormat="1" applyFont="1"/>
    <xf numFmtId="4" fontId="66" fillId="0" borderId="5" xfId="0" applyNumberFormat="1" applyFont="1" applyBorder="1"/>
    <xf numFmtId="0" fontId="66" fillId="0" borderId="9" xfId="0" applyFont="1" applyBorder="1" applyAlignment="1">
      <alignment horizontal="left" indent="4"/>
    </xf>
    <xf numFmtId="4" fontId="66" fillId="0" borderId="10" xfId="0" applyNumberFormat="1" applyFont="1" applyBorder="1"/>
    <xf numFmtId="4" fontId="66" fillId="0" borderId="11" xfId="0" applyNumberFormat="1" applyFont="1" applyBorder="1"/>
    <xf numFmtId="0" fontId="66" fillId="2" borderId="1" xfId="0" applyFont="1" applyFill="1" applyBorder="1"/>
    <xf numFmtId="0" fontId="66" fillId="2" borderId="2" xfId="0" applyFont="1" applyFill="1" applyBorder="1"/>
    <xf numFmtId="0" fontId="66" fillId="2" borderId="3" xfId="0" applyFont="1" applyFill="1" applyBorder="1"/>
    <xf numFmtId="0" fontId="66" fillId="2" borderId="4" xfId="0" applyFont="1" applyFill="1" applyBorder="1"/>
    <xf numFmtId="0" fontId="66" fillId="2" borderId="0" xfId="0" applyFont="1" applyFill="1"/>
    <xf numFmtId="0" fontId="66" fillId="2" borderId="5" xfId="0" applyFont="1" applyFill="1" applyBorder="1"/>
    <xf numFmtId="0" fontId="66" fillId="2" borderId="6" xfId="0" applyFont="1" applyFill="1" applyBorder="1"/>
    <xf numFmtId="0" fontId="66" fillId="2" borderId="7" xfId="0" applyFont="1" applyFill="1" applyBorder="1"/>
    <xf numFmtId="0" fontId="66" fillId="2" borderId="8" xfId="0" applyFont="1" applyFill="1" applyBorder="1"/>
    <xf numFmtId="0" fontId="66" fillId="0" borderId="4" xfId="0" applyFont="1" applyBorder="1" applyAlignment="1">
      <alignment horizontal="left" indent="3"/>
    </xf>
    <xf numFmtId="4" fontId="66" fillId="0" borderId="12" xfId="0" applyNumberFormat="1" applyFont="1" applyBorder="1"/>
    <xf numFmtId="0" fontId="66" fillId="0" borderId="0" xfId="302" applyFont="1"/>
    <xf numFmtId="164" fontId="69" fillId="0" borderId="0" xfId="302" applyNumberFormat="1" applyFont="1"/>
    <xf numFmtId="2" fontId="66" fillId="0" borderId="0" xfId="302" applyNumberFormat="1" applyFont="1"/>
    <xf numFmtId="0" fontId="69" fillId="46" borderId="10" xfId="302" applyFont="1" applyFill="1" applyBorder="1"/>
    <xf numFmtId="172" fontId="66" fillId="0" borderId="0" xfId="0" applyNumberFormat="1" applyFont="1"/>
    <xf numFmtId="1" fontId="69" fillId="0" borderId="0" xfId="0" applyNumberFormat="1" applyFont="1" applyAlignment="1">
      <alignment vertical="center"/>
    </xf>
    <xf numFmtId="0" fontId="61" fillId="46" borderId="0" xfId="550" applyFont="1" applyFill="1"/>
    <xf numFmtId="14" fontId="61" fillId="46" borderId="0" xfId="550" applyNumberFormat="1" applyFont="1" applyFill="1"/>
    <xf numFmtId="0" fontId="66" fillId="46" borderId="0" xfId="550" applyFont="1" applyFill="1"/>
    <xf numFmtId="1" fontId="61" fillId="46" borderId="0" xfId="550" applyNumberFormat="1" applyFont="1" applyFill="1"/>
    <xf numFmtId="0" fontId="61" fillId="46" borderId="0" xfId="68" applyFont="1" applyFill="1"/>
    <xf numFmtId="0" fontId="65" fillId="46" borderId="0" xfId="68" applyFont="1" applyFill="1" applyAlignment="1">
      <alignment horizontal="center" vertical="center" wrapText="1"/>
    </xf>
    <xf numFmtId="2" fontId="61" fillId="46" borderId="0" xfId="68" applyNumberFormat="1" applyFont="1" applyFill="1"/>
    <xf numFmtId="2" fontId="66" fillId="46" borderId="0" xfId="0" applyNumberFormat="1" applyFont="1" applyFill="1"/>
    <xf numFmtId="0" fontId="71" fillId="46" borderId="0" xfId="68" applyFont="1" applyFill="1"/>
    <xf numFmtId="0" fontId="3" fillId="0" borderId="0" xfId="70"/>
    <xf numFmtId="0" fontId="24" fillId="46" borderId="0" xfId="0" applyFont="1" applyFill="1"/>
    <xf numFmtId="0" fontId="24" fillId="46" borderId="0" xfId="68" applyFont="1" applyFill="1" applyAlignment="1">
      <alignment horizontal="center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4"/>
    </xf>
    <xf numFmtId="0" fontId="66" fillId="0" borderId="10" xfId="0" applyFont="1" applyBorder="1" applyAlignment="1">
      <alignment horizontal="left" indent="4"/>
    </xf>
    <xf numFmtId="0" fontId="24" fillId="46" borderId="0" xfId="66" applyFont="1" applyFill="1"/>
    <xf numFmtId="0" fontId="72" fillId="46" borderId="0" xfId="0" applyFont="1" applyFill="1"/>
    <xf numFmtId="173" fontId="69" fillId="0" borderId="0" xfId="302" applyNumberFormat="1" applyFont="1"/>
    <xf numFmtId="165" fontId="74" fillId="0" borderId="0" xfId="0" applyNumberFormat="1" applyFont="1"/>
    <xf numFmtId="3" fontId="66" fillId="0" borderId="0" xfId="0" applyNumberFormat="1" applyFont="1" applyFill="1"/>
    <xf numFmtId="14" fontId="76" fillId="0" borderId="0" xfId="551" applyNumberFormat="1" applyFont="1" applyAlignment="1">
      <alignment horizontal="right" vertical="center"/>
    </xf>
    <xf numFmtId="14" fontId="76" fillId="0" borderId="0" xfId="551" applyNumberFormat="1" applyFont="1"/>
  </cellXfs>
  <cellStyles count="552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á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_uzlidnk" xfId="551" xr:uid="{07314266-A076-4B09-B8B4-F5E2B731B598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9C0000"/>
      <color rgb="FFBFBFBF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0.86561484704633718</c:v>
                </c:pt>
                <c:pt idx="1">
                  <c:v>0.91813306142133522</c:v>
                </c:pt>
                <c:pt idx="2">
                  <c:v>2.3929432711654202</c:v>
                </c:pt>
                <c:pt idx="3">
                  <c:v>-2.5496197343600074E-2</c:v>
                </c:pt>
                <c:pt idx="4">
                  <c:v>0.72637685434922084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33D-8617-2DA7A3AA9C3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A767-433D-8617-2DA7A3AA9C3D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-0.65698523304456125</c:v>
                </c:pt>
                <c:pt idx="1">
                  <c:v>1.6092088142799015</c:v>
                </c:pt>
                <c:pt idx="2">
                  <c:v>0.68488229348843233</c:v>
                </c:pt>
                <c:pt idx="3">
                  <c:v>1.5402039418591031</c:v>
                </c:pt>
                <c:pt idx="4">
                  <c:v>0.99384649274474324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7-433D-8617-2DA7A3AA9C3D}"/>
            </c:ext>
          </c:extLst>
        </c:ser>
        <c:ser>
          <c:idx val="5"/>
          <c:order val="3"/>
          <c:tx>
            <c:strRef>
              <c:f>'1. ábra'!$Y$2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ábra'!$Y$3:$Y$7</c:f>
              <c:numCache>
                <c:formatCode>0.0</c:formatCode>
                <c:ptCount val="5"/>
                <c:pt idx="0">
                  <c:v>-0.44846196830664509</c:v>
                </c:pt>
                <c:pt idx="1">
                  <c:v>-1.3837444592557209</c:v>
                </c:pt>
                <c:pt idx="2">
                  <c:v>-0.66596805804795256</c:v>
                </c:pt>
                <c:pt idx="3">
                  <c:v>-1.0433594080128863</c:v>
                </c:pt>
                <c:pt idx="4">
                  <c:v>-0.60364761968723346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67-433D-8617-2DA7A3AA9C3D}"/>
            </c:ext>
          </c:extLst>
        </c:ser>
        <c:ser>
          <c:idx val="2"/>
          <c:order val="4"/>
          <c:tx>
            <c:strRef>
              <c:f>'1. ábra'!$Z$2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ábra'!$Z$3:$Z$7</c:f>
              <c:numCache>
                <c:formatCode>0.0</c:formatCode>
                <c:ptCount val="5"/>
                <c:pt idx="0">
                  <c:v>-0.19033812808590395</c:v>
                </c:pt>
                <c:pt idx="1">
                  <c:v>-1.2948356908689107</c:v>
                </c:pt>
                <c:pt idx="2">
                  <c:v>-0.51155922228502992</c:v>
                </c:pt>
                <c:pt idx="3">
                  <c:v>-0.92100944255629069</c:v>
                </c:pt>
                <c:pt idx="4">
                  <c:v>0.2120918119603214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D-4E59-877C-CC85D81FD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100"/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60191667050030684"/>
          <c:h val="7.275217096559893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'5. ábra'!$B$7:$B$22</c:f>
              <c:numCache>
                <c:formatCode>0.0</c:formatCode>
                <c:ptCount val="16"/>
                <c:pt idx="0">
                  <c:v>5.9873832826438047</c:v>
                </c:pt>
                <c:pt idx="1">
                  <c:v>3.292611629449425</c:v>
                </c:pt>
                <c:pt idx="2">
                  <c:v>2.0788843366629237</c:v>
                </c:pt>
                <c:pt idx="3">
                  <c:v>6.5788103991092584</c:v>
                </c:pt>
                <c:pt idx="4">
                  <c:v>-1.0541775647931502</c:v>
                </c:pt>
                <c:pt idx="5">
                  <c:v>-1.6842734174107221</c:v>
                </c:pt>
                <c:pt idx="6">
                  <c:v>-2.8226692802289222</c:v>
                </c:pt>
                <c:pt idx="7">
                  <c:v>0.46752764041151806</c:v>
                </c:pt>
                <c:pt idx="8">
                  <c:v>5.2783667811326751</c:v>
                </c:pt>
                <c:pt idx="9">
                  <c:v>3.416078941642553</c:v>
                </c:pt>
                <c:pt idx="10">
                  <c:v>-1.92056955021242</c:v>
                </c:pt>
                <c:pt idx="11">
                  <c:v>-0.95853053440276881</c:v>
                </c:pt>
                <c:pt idx="12">
                  <c:v>-0.5868894099491655</c:v>
                </c:pt>
                <c:pt idx="13">
                  <c:v>1.2774272702140479</c:v>
                </c:pt>
                <c:pt idx="14">
                  <c:v>1.5043725693563346</c:v>
                </c:pt>
                <c:pt idx="15">
                  <c:v>-1.0341906152074074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'5. ábra'!$C$7:$C$22</c:f>
              <c:numCache>
                <c:formatCode>0.0</c:formatCode>
                <c:ptCount val="16"/>
                <c:pt idx="0">
                  <c:v>19.518479692534157</c:v>
                </c:pt>
                <c:pt idx="1">
                  <c:v>16.104383137312084</c:v>
                </c:pt>
                <c:pt idx="2">
                  <c:v>6.6916418240318194</c:v>
                </c:pt>
                <c:pt idx="3">
                  <c:v>-10.723798818451485</c:v>
                </c:pt>
                <c:pt idx="4">
                  <c:v>11.118213661462818</c:v>
                </c:pt>
                <c:pt idx="5">
                  <c:v>6.4077364382468858</c:v>
                </c:pt>
                <c:pt idx="6">
                  <c:v>-1.7037792435303487</c:v>
                </c:pt>
                <c:pt idx="7">
                  <c:v>4.1029908699281634</c:v>
                </c:pt>
                <c:pt idx="8">
                  <c:v>9.1977832789726506</c:v>
                </c:pt>
                <c:pt idx="9">
                  <c:v>7.3653795230455188</c:v>
                </c:pt>
                <c:pt idx="10">
                  <c:v>3.8041832046401964</c:v>
                </c:pt>
                <c:pt idx="11">
                  <c:v>6.4754461520833786</c:v>
                </c:pt>
                <c:pt idx="12">
                  <c:v>4.9845651862014932</c:v>
                </c:pt>
                <c:pt idx="13">
                  <c:v>5.4226900959736639</c:v>
                </c:pt>
                <c:pt idx="14">
                  <c:v>-5.9334763581642704</c:v>
                </c:pt>
                <c:pt idx="15">
                  <c:v>10.14651794864821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'5. ábra'!$A$7:$A$22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'5. ábra'!$D$7:$D$22</c:f>
              <c:numCache>
                <c:formatCode>0.0</c:formatCode>
                <c:ptCount val="16"/>
                <c:pt idx="0">
                  <c:v>12.71359001839582</c:v>
                </c:pt>
                <c:pt idx="1">
                  <c:v>12.460433823497311</c:v>
                </c:pt>
                <c:pt idx="2">
                  <c:v>4.5355858786403758</c:v>
                </c:pt>
                <c:pt idx="3">
                  <c:v>-16.258667753601372</c:v>
                </c:pt>
                <c:pt idx="4">
                  <c:v>12.334771685515534</c:v>
                </c:pt>
                <c:pt idx="5">
                  <c:v>8.2247720342118811</c:v>
                </c:pt>
                <c:pt idx="6">
                  <c:v>1.1521259272111024</c:v>
                </c:pt>
                <c:pt idx="7">
                  <c:v>3.6003598598009177</c:v>
                </c:pt>
                <c:pt idx="8">
                  <c:v>3.7299776819648542</c:v>
                </c:pt>
                <c:pt idx="9">
                  <c:v>3.8117753257799905</c:v>
                </c:pt>
                <c:pt idx="10">
                  <c:v>5.8570753349306983</c:v>
                </c:pt>
                <c:pt idx="11">
                  <c:v>7.5202660164342348</c:v>
                </c:pt>
                <c:pt idx="12">
                  <c:v>5.5850428876892835</c:v>
                </c:pt>
                <c:pt idx="13">
                  <c:v>4.088682075311965</c:v>
                </c:pt>
                <c:pt idx="14">
                  <c:v>-7.5693415773584292</c:v>
                </c:pt>
                <c:pt idx="15">
                  <c:v>11.621886685111193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26235107060334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6442670138888888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ábra'!$C$1:$BF$1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'6. ábra'!$G$5:$BF$5</c:f>
              <c:numCache>
                <c:formatCode>0.0</c:formatCode>
                <c:ptCount val="52"/>
                <c:pt idx="0">
                  <c:v>-4.0266737631441281</c:v>
                </c:pt>
                <c:pt idx="1">
                  <c:v>-3.479641063403951</c:v>
                </c:pt>
                <c:pt idx="2">
                  <c:v>-4.8714611624969963</c:v>
                </c:pt>
                <c:pt idx="3">
                  <c:v>-1.3334849642147688</c:v>
                </c:pt>
                <c:pt idx="4">
                  <c:v>-1.1882285968724957</c:v>
                </c:pt>
                <c:pt idx="5">
                  <c:v>-1.7468438452177604</c:v>
                </c:pt>
                <c:pt idx="6">
                  <c:v>1.1856186137932867</c:v>
                </c:pt>
                <c:pt idx="7">
                  <c:v>-1.1637645496154032</c:v>
                </c:pt>
                <c:pt idx="8">
                  <c:v>0.24896542780002989</c:v>
                </c:pt>
                <c:pt idx="9">
                  <c:v>0.95178303350809124</c:v>
                </c:pt>
                <c:pt idx="10">
                  <c:v>0.52010877097871133</c:v>
                </c:pt>
                <c:pt idx="11">
                  <c:v>0.35062373613507253</c:v>
                </c:pt>
                <c:pt idx="12">
                  <c:v>-0.9970807295391787</c:v>
                </c:pt>
                <c:pt idx="13">
                  <c:v>-1.4452591290987726</c:v>
                </c:pt>
                <c:pt idx="14">
                  <c:v>-3.087915048597794</c:v>
                </c:pt>
                <c:pt idx="15">
                  <c:v>-0.2219405327267806</c:v>
                </c:pt>
                <c:pt idx="16">
                  <c:v>0.40688646460340183</c:v>
                </c:pt>
                <c:pt idx="17">
                  <c:v>1.077529069627313</c:v>
                </c:pt>
                <c:pt idx="18">
                  <c:v>9.8704610736835022E-2</c:v>
                </c:pt>
                <c:pt idx="19">
                  <c:v>0.44919617713666649</c:v>
                </c:pt>
                <c:pt idx="20">
                  <c:v>1.4851659802216846</c:v>
                </c:pt>
                <c:pt idx="21">
                  <c:v>2.3472926981921853</c:v>
                </c:pt>
                <c:pt idx="22">
                  <c:v>1.6316686582165483</c:v>
                </c:pt>
                <c:pt idx="23">
                  <c:v>3.1956402415297838</c:v>
                </c:pt>
                <c:pt idx="24">
                  <c:v>2.3178206047008478</c:v>
                </c:pt>
                <c:pt idx="25">
                  <c:v>1.4552327113084895</c:v>
                </c:pt>
                <c:pt idx="26">
                  <c:v>2.2950107415449041</c:v>
                </c:pt>
                <c:pt idx="27">
                  <c:v>2.8848795869200474</c:v>
                </c:pt>
                <c:pt idx="28">
                  <c:v>2.9451787460786214</c:v>
                </c:pt>
                <c:pt idx="29">
                  <c:v>3.1823184619119678</c:v>
                </c:pt>
                <c:pt idx="30">
                  <c:v>1.8396498795106415</c:v>
                </c:pt>
                <c:pt idx="31">
                  <c:v>1.9424885633804174</c:v>
                </c:pt>
                <c:pt idx="32">
                  <c:v>1.5077282162919636</c:v>
                </c:pt>
                <c:pt idx="33">
                  <c:v>2.6938513113456986</c:v>
                </c:pt>
                <c:pt idx="34">
                  <c:v>3.2961350638761524</c:v>
                </c:pt>
                <c:pt idx="35">
                  <c:v>4.3935981377310096</c:v>
                </c:pt>
                <c:pt idx="36">
                  <c:v>3.8825619152245667</c:v>
                </c:pt>
                <c:pt idx="37">
                  <c:v>3.2964489146799414</c:v>
                </c:pt>
                <c:pt idx="38">
                  <c:v>2.6214957296159835</c:v>
                </c:pt>
                <c:pt idx="39">
                  <c:v>1.9687826078031223</c:v>
                </c:pt>
                <c:pt idx="40">
                  <c:v>2.769519581915775</c:v>
                </c:pt>
                <c:pt idx="41">
                  <c:v>2.7822206763900681</c:v>
                </c:pt>
                <c:pt idx="42">
                  <c:v>3.0165934106067214</c:v>
                </c:pt>
                <c:pt idx="43">
                  <c:v>4.4500938637871696</c:v>
                </c:pt>
                <c:pt idx="44">
                  <c:v>3.6210153793145761</c:v>
                </c:pt>
                <c:pt idx="45">
                  <c:v>-3.5527843324896211</c:v>
                </c:pt>
                <c:pt idx="46">
                  <c:v>-0.45058155426225394</c:v>
                </c:pt>
                <c:pt idx="47">
                  <c:v>-1.7632258952415758</c:v>
                </c:pt>
                <c:pt idx="48">
                  <c:v>-1.8700951851075991</c:v>
                </c:pt>
                <c:pt idx="49">
                  <c:v>5.7912774077866587</c:v>
                </c:pt>
                <c:pt idx="50">
                  <c:v>3.6679533066970507</c:v>
                </c:pt>
                <c:pt idx="51">
                  <c:v>4.8117936406458304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'6. ábra'!$A$6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ábra'!$C$1:$BF$1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'6. ábra'!$G$6:$BF$6</c:f>
              <c:numCache>
                <c:formatCode>0.0</c:formatCode>
                <c:ptCount val="52"/>
                <c:pt idx="0">
                  <c:v>-5.1808364903370743</c:v>
                </c:pt>
                <c:pt idx="1">
                  <c:v>-8.9626170650655155</c:v>
                </c:pt>
                <c:pt idx="2">
                  <c:v>-5.2716539586342481</c:v>
                </c:pt>
                <c:pt idx="3">
                  <c:v>-3.2120205381255138</c:v>
                </c:pt>
                <c:pt idx="4">
                  <c:v>-0.64079185536529315</c:v>
                </c:pt>
                <c:pt idx="5">
                  <c:v>1.5767217729204335</c:v>
                </c:pt>
                <c:pt idx="6">
                  <c:v>-1.1259187365972933E-2</c:v>
                </c:pt>
                <c:pt idx="7">
                  <c:v>1.2118047386649828</c:v>
                </c:pt>
                <c:pt idx="8">
                  <c:v>1.0686228329565144</c:v>
                </c:pt>
                <c:pt idx="9">
                  <c:v>-0.4910336062810059</c:v>
                </c:pt>
                <c:pt idx="10">
                  <c:v>-1.8968319287223818</c:v>
                </c:pt>
                <c:pt idx="11">
                  <c:v>-0.89810109926780124</c:v>
                </c:pt>
                <c:pt idx="12">
                  <c:v>-8.71904792582614E-2</c:v>
                </c:pt>
                <c:pt idx="13">
                  <c:v>-1.9939333440056062</c:v>
                </c:pt>
                <c:pt idx="14">
                  <c:v>0.2945717201457293</c:v>
                </c:pt>
                <c:pt idx="15">
                  <c:v>-1.2527626719147014</c:v>
                </c:pt>
                <c:pt idx="16">
                  <c:v>-2.0770338004056574</c:v>
                </c:pt>
                <c:pt idx="17">
                  <c:v>1.8222793104524193</c:v>
                </c:pt>
                <c:pt idx="18">
                  <c:v>1.3414759225082324</c:v>
                </c:pt>
                <c:pt idx="19">
                  <c:v>2.6683319129110572</c:v>
                </c:pt>
                <c:pt idx="20">
                  <c:v>2.1961140681119726</c:v>
                </c:pt>
                <c:pt idx="21">
                  <c:v>3.6405560475257968</c:v>
                </c:pt>
                <c:pt idx="22">
                  <c:v>3.7887632731427185</c:v>
                </c:pt>
                <c:pt idx="23">
                  <c:v>0.93911817998330405</c:v>
                </c:pt>
                <c:pt idx="24">
                  <c:v>-0.28141277715388824</c:v>
                </c:pt>
                <c:pt idx="25">
                  <c:v>-0.29773625019267325</c:v>
                </c:pt>
                <c:pt idx="26">
                  <c:v>-0.13481383997044058</c:v>
                </c:pt>
                <c:pt idx="27">
                  <c:v>-0.58143004368859608</c:v>
                </c:pt>
                <c:pt idx="28">
                  <c:v>-0.34953453461793704</c:v>
                </c:pt>
                <c:pt idx="29">
                  <c:v>-2.4158525729216138</c:v>
                </c:pt>
                <c:pt idx="30">
                  <c:v>-0.41948515788985119</c:v>
                </c:pt>
                <c:pt idx="31">
                  <c:v>-0.1243990636131649</c:v>
                </c:pt>
                <c:pt idx="32">
                  <c:v>4.2539229525908455</c:v>
                </c:pt>
                <c:pt idx="33">
                  <c:v>1.075459655183385</c:v>
                </c:pt>
                <c:pt idx="34">
                  <c:v>2.9951276790357366</c:v>
                </c:pt>
                <c:pt idx="35">
                  <c:v>0.97293968517940932</c:v>
                </c:pt>
                <c:pt idx="36">
                  <c:v>1.112350566828441</c:v>
                </c:pt>
                <c:pt idx="37">
                  <c:v>3.6748663050699646</c:v>
                </c:pt>
                <c:pt idx="38">
                  <c:v>5.9865681244442488</c:v>
                </c:pt>
                <c:pt idx="39">
                  <c:v>4.0154726719517138</c:v>
                </c:pt>
                <c:pt idx="40">
                  <c:v>3.3515520790897528</c:v>
                </c:pt>
                <c:pt idx="41">
                  <c:v>3.4448810005822867</c:v>
                </c:pt>
                <c:pt idx="42">
                  <c:v>2.9051250946340557</c:v>
                </c:pt>
                <c:pt idx="43">
                  <c:v>3.7118139894830251</c:v>
                </c:pt>
                <c:pt idx="44">
                  <c:v>0.530606846433197</c:v>
                </c:pt>
                <c:pt idx="45">
                  <c:v>-1.2498320435292125</c:v>
                </c:pt>
                <c:pt idx="46">
                  <c:v>-4.3659077362494543</c:v>
                </c:pt>
                <c:pt idx="47">
                  <c:v>-1.3622461398248138</c:v>
                </c:pt>
                <c:pt idx="48">
                  <c:v>-2.9165758465775098</c:v>
                </c:pt>
                <c:pt idx="49">
                  <c:v>4.6773877230829584</c:v>
                </c:pt>
                <c:pt idx="50">
                  <c:v>5.7105858685224042</c:v>
                </c:pt>
                <c:pt idx="51">
                  <c:v>1.4315063408610571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'6. ábra'!$A$4</c:f>
              <c:strCache>
                <c:ptCount val="1"/>
                <c:pt idx="0">
                  <c:v>Nettó export GDP-növekedéshez való hozzájárulása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ábra'!$C$1:$BF$1</c:f>
              <c:strCache>
                <c:ptCount val="52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'6. ábra'!$C$4:$BF$4</c:f>
              <c:numCache>
                <c:formatCode>0.0</c:formatCode>
                <c:ptCount val="52"/>
                <c:pt idx="0">
                  <c:v>2.1308701196202544</c:v>
                </c:pt>
                <c:pt idx="1">
                  <c:v>4.4996412522185754</c:v>
                </c:pt>
                <c:pt idx="2">
                  <c:v>2.7106185842826407</c:v>
                </c:pt>
                <c:pt idx="3">
                  <c:v>0.53462598659755112</c:v>
                </c:pt>
                <c:pt idx="4">
                  <c:v>1.6527764214377505</c:v>
                </c:pt>
                <c:pt idx="5">
                  <c:v>0.95621398077572961</c:v>
                </c:pt>
                <c:pt idx="6">
                  <c:v>0.48138948596386033</c:v>
                </c:pt>
                <c:pt idx="7">
                  <c:v>1.8433104819358022</c:v>
                </c:pt>
                <c:pt idx="8">
                  <c:v>1.5148742035436278</c:v>
                </c:pt>
                <c:pt idx="9">
                  <c:v>1.0001156166264635</c:v>
                </c:pt>
                <c:pt idx="10">
                  <c:v>2.6251853632629274</c:v>
                </c:pt>
                <c:pt idx="11">
                  <c:v>2.5493247787065774</c:v>
                </c:pt>
                <c:pt idx="12">
                  <c:v>0.98199846911643063</c:v>
                </c:pt>
                <c:pt idx="13">
                  <c:v>2.2641586541987202</c:v>
                </c:pt>
                <c:pt idx="14">
                  <c:v>1.654803520323453</c:v>
                </c:pt>
                <c:pt idx="15">
                  <c:v>-0.95420063989494264</c:v>
                </c:pt>
                <c:pt idx="16">
                  <c:v>0.81252958910342266</c:v>
                </c:pt>
                <c:pt idx="17">
                  <c:v>-1.5825324222782373</c:v>
                </c:pt>
                <c:pt idx="18">
                  <c:v>1.3852343539100196</c:v>
                </c:pt>
                <c:pt idx="19">
                  <c:v>0.474200991691413</c:v>
                </c:pt>
                <c:pt idx="20">
                  <c:v>0.71663975184897921</c:v>
                </c:pt>
                <c:pt idx="21">
                  <c:v>-1.2935638316452749</c:v>
                </c:pt>
                <c:pt idx="22">
                  <c:v>-1.4656988850458814</c:v>
                </c:pt>
                <c:pt idx="23">
                  <c:v>-0.22795710706624869</c:v>
                </c:pt>
                <c:pt idx="24">
                  <c:v>2.5391569418121787</c:v>
                </c:pt>
                <c:pt idx="25">
                  <c:v>2.2818433505750111</c:v>
                </c:pt>
                <c:pt idx="26">
                  <c:v>0.89433392104218468</c:v>
                </c:pt>
                <c:pt idx="27">
                  <c:v>1.5385597949910599</c:v>
                </c:pt>
                <c:pt idx="28">
                  <c:v>-1.4508902085391879</c:v>
                </c:pt>
                <c:pt idx="29">
                  <c:v>2.3509717100015117</c:v>
                </c:pt>
                <c:pt idx="30">
                  <c:v>1.065732578934907</c:v>
                </c:pt>
                <c:pt idx="31">
                  <c:v>0.12408039126165979</c:v>
                </c:pt>
                <c:pt idx="32">
                  <c:v>-1.0872556411105438</c:v>
                </c:pt>
                <c:pt idx="33">
                  <c:v>-0.1232489052732582</c:v>
                </c:pt>
                <c:pt idx="34">
                  <c:v>-2.0816963913087272</c:v>
                </c:pt>
                <c:pt idx="35">
                  <c:v>-0.80164469862386822</c:v>
                </c:pt>
                <c:pt idx="36">
                  <c:v>1.5320976240681383E-2</c:v>
                </c:pt>
                <c:pt idx="37">
                  <c:v>-1.6023812506260324</c:v>
                </c:pt>
                <c:pt idx="38">
                  <c:v>-3.085275505101452</c:v>
                </c:pt>
                <c:pt idx="39">
                  <c:v>-0.49775869077207924</c:v>
                </c:pt>
                <c:pt idx="40">
                  <c:v>-1.1325574413914075</c:v>
                </c:pt>
                <c:pt idx="41">
                  <c:v>-1.7831639168831415</c:v>
                </c:pt>
                <c:pt idx="42">
                  <c:v>-1.1965397739442685</c:v>
                </c:pt>
                <c:pt idx="43">
                  <c:v>-4.0317595152335901</c:v>
                </c:pt>
                <c:pt idx="44">
                  <c:v>-2.1423045947607111</c:v>
                </c:pt>
                <c:pt idx="45">
                  <c:v>-8.1906338134144434</c:v>
                </c:pt>
                <c:pt idx="46">
                  <c:v>0.51364562947390546</c:v>
                </c:pt>
                <c:pt idx="47">
                  <c:v>0.1599237794630452</c:v>
                </c:pt>
                <c:pt idx="48">
                  <c:v>2.9317466887066246</c:v>
                </c:pt>
                <c:pt idx="49">
                  <c:v>7.3304899397460268</c:v>
                </c:pt>
                <c:pt idx="50">
                  <c:v>-3.1762126256448751</c:v>
                </c:pt>
                <c:pt idx="51">
                  <c:v>0.83929622902903445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7102030349521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90289305555555555"/>
          <c:w val="0.9881557303790528"/>
          <c:h val="9.27975694444444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00571527777777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ábra'!$C$2:$BF$2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'6. ábra'!$C$5:$BF$5</c:f>
              <c:numCache>
                <c:formatCode>0.0</c:formatCode>
                <c:ptCount val="52"/>
                <c:pt idx="0">
                  <c:v>-4.0266737631441281</c:v>
                </c:pt>
                <c:pt idx="1">
                  <c:v>-3.479641063403951</c:v>
                </c:pt>
                <c:pt idx="2">
                  <c:v>-4.8714611624969963</c:v>
                </c:pt>
                <c:pt idx="3">
                  <c:v>-1.3334849642147688</c:v>
                </c:pt>
                <c:pt idx="4">
                  <c:v>-1.1882285968724957</c:v>
                </c:pt>
                <c:pt idx="5">
                  <c:v>-1.7468438452177604</c:v>
                </c:pt>
                <c:pt idx="6">
                  <c:v>1.1856186137932867</c:v>
                </c:pt>
                <c:pt idx="7">
                  <c:v>-1.1637645496154032</c:v>
                </c:pt>
                <c:pt idx="8">
                  <c:v>0.24896542780002989</c:v>
                </c:pt>
                <c:pt idx="9">
                  <c:v>0.95178303350809124</c:v>
                </c:pt>
                <c:pt idx="10">
                  <c:v>0.52010877097871133</c:v>
                </c:pt>
                <c:pt idx="11">
                  <c:v>0.35062373613507253</c:v>
                </c:pt>
                <c:pt idx="12">
                  <c:v>-0.9970807295391787</c:v>
                </c:pt>
                <c:pt idx="13">
                  <c:v>-1.4452591290987726</c:v>
                </c:pt>
                <c:pt idx="14">
                  <c:v>-3.087915048597794</c:v>
                </c:pt>
                <c:pt idx="15">
                  <c:v>-0.2219405327267806</c:v>
                </c:pt>
                <c:pt idx="16">
                  <c:v>0.40688646460340183</c:v>
                </c:pt>
                <c:pt idx="17">
                  <c:v>1.077529069627313</c:v>
                </c:pt>
                <c:pt idx="18">
                  <c:v>9.8704610736835022E-2</c:v>
                </c:pt>
                <c:pt idx="19">
                  <c:v>0.44919617713666649</c:v>
                </c:pt>
                <c:pt idx="20">
                  <c:v>1.4851659802216846</c:v>
                </c:pt>
                <c:pt idx="21">
                  <c:v>2.3472926981921853</c:v>
                </c:pt>
                <c:pt idx="22">
                  <c:v>1.6316686582165483</c:v>
                </c:pt>
                <c:pt idx="23">
                  <c:v>3.1956402415297838</c:v>
                </c:pt>
                <c:pt idx="24">
                  <c:v>2.3178206047008478</c:v>
                </c:pt>
                <c:pt idx="25">
                  <c:v>1.4552327113084895</c:v>
                </c:pt>
                <c:pt idx="26">
                  <c:v>2.2950107415449041</c:v>
                </c:pt>
                <c:pt idx="27">
                  <c:v>2.8848795869200474</c:v>
                </c:pt>
                <c:pt idx="28">
                  <c:v>2.9451787460786214</c:v>
                </c:pt>
                <c:pt idx="29">
                  <c:v>3.1823184619119678</c:v>
                </c:pt>
                <c:pt idx="30">
                  <c:v>1.8396498795106415</c:v>
                </c:pt>
                <c:pt idx="31">
                  <c:v>1.9424885633804174</c:v>
                </c:pt>
                <c:pt idx="32">
                  <c:v>1.5077282162919636</c:v>
                </c:pt>
                <c:pt idx="33">
                  <c:v>2.6938513113456986</c:v>
                </c:pt>
                <c:pt idx="34">
                  <c:v>3.2961350638761524</c:v>
                </c:pt>
                <c:pt idx="35">
                  <c:v>4.3935981377310096</c:v>
                </c:pt>
                <c:pt idx="36">
                  <c:v>3.8825619152245667</c:v>
                </c:pt>
                <c:pt idx="37">
                  <c:v>3.2964489146799414</c:v>
                </c:pt>
                <c:pt idx="38">
                  <c:v>2.6214957296159835</c:v>
                </c:pt>
                <c:pt idx="39">
                  <c:v>1.9687826078031223</c:v>
                </c:pt>
                <c:pt idx="40">
                  <c:v>2.769519581915775</c:v>
                </c:pt>
                <c:pt idx="41">
                  <c:v>2.7822206763900681</c:v>
                </c:pt>
                <c:pt idx="42">
                  <c:v>3.0165934106067214</c:v>
                </c:pt>
                <c:pt idx="43">
                  <c:v>4.4500938637871696</c:v>
                </c:pt>
                <c:pt idx="44">
                  <c:v>3.6210153793145761</c:v>
                </c:pt>
                <c:pt idx="45">
                  <c:v>-3.5527843324896211</c:v>
                </c:pt>
                <c:pt idx="46">
                  <c:v>-0.45058155426225394</c:v>
                </c:pt>
                <c:pt idx="47">
                  <c:v>-1.7632258952415758</c:v>
                </c:pt>
                <c:pt idx="48">
                  <c:v>-1.8700951851075991</c:v>
                </c:pt>
                <c:pt idx="49">
                  <c:v>5.7912774077866587</c:v>
                </c:pt>
                <c:pt idx="50">
                  <c:v>3.6679533066970507</c:v>
                </c:pt>
                <c:pt idx="51">
                  <c:v>4.8117936406458304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'6. ábra'!$B$6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ábra'!$C$2:$BF$2</c:f>
              <c:strCache>
                <c:ptCount val="5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'6. ábra'!$C$6:$BF$6</c:f>
              <c:numCache>
                <c:formatCode>0.0</c:formatCode>
                <c:ptCount val="52"/>
                <c:pt idx="0">
                  <c:v>-5.1808364903370743</c:v>
                </c:pt>
                <c:pt idx="1">
                  <c:v>-8.9626170650655155</c:v>
                </c:pt>
                <c:pt idx="2">
                  <c:v>-5.2716539586342481</c:v>
                </c:pt>
                <c:pt idx="3">
                  <c:v>-3.2120205381255138</c:v>
                </c:pt>
                <c:pt idx="4">
                  <c:v>-0.64079185536529315</c:v>
                </c:pt>
                <c:pt idx="5">
                  <c:v>1.5767217729204335</c:v>
                </c:pt>
                <c:pt idx="6">
                  <c:v>-1.1259187365972933E-2</c:v>
                </c:pt>
                <c:pt idx="7">
                  <c:v>1.2118047386649828</c:v>
                </c:pt>
                <c:pt idx="8">
                  <c:v>1.0686228329565144</c:v>
                </c:pt>
                <c:pt idx="9">
                  <c:v>-0.4910336062810059</c:v>
                </c:pt>
                <c:pt idx="10">
                  <c:v>-1.8968319287223818</c:v>
                </c:pt>
                <c:pt idx="11">
                  <c:v>-0.89810109926780124</c:v>
                </c:pt>
                <c:pt idx="12">
                  <c:v>-8.71904792582614E-2</c:v>
                </c:pt>
                <c:pt idx="13">
                  <c:v>-1.9939333440056062</c:v>
                </c:pt>
                <c:pt idx="14">
                  <c:v>0.2945717201457293</c:v>
                </c:pt>
                <c:pt idx="15">
                  <c:v>-1.2527626719147014</c:v>
                </c:pt>
                <c:pt idx="16">
                  <c:v>-2.0770338004056574</c:v>
                </c:pt>
                <c:pt idx="17">
                  <c:v>1.8222793104524193</c:v>
                </c:pt>
                <c:pt idx="18">
                  <c:v>1.3414759225082324</c:v>
                </c:pt>
                <c:pt idx="19">
                  <c:v>2.6683319129110572</c:v>
                </c:pt>
                <c:pt idx="20">
                  <c:v>2.1961140681119726</c:v>
                </c:pt>
                <c:pt idx="21">
                  <c:v>3.6405560475257968</c:v>
                </c:pt>
                <c:pt idx="22">
                  <c:v>3.7887632731427185</c:v>
                </c:pt>
                <c:pt idx="23">
                  <c:v>0.93911817998330405</c:v>
                </c:pt>
                <c:pt idx="24">
                  <c:v>-0.28141277715388824</c:v>
                </c:pt>
                <c:pt idx="25">
                  <c:v>-0.29773625019267325</c:v>
                </c:pt>
                <c:pt idx="26">
                  <c:v>-0.13481383997044058</c:v>
                </c:pt>
                <c:pt idx="27">
                  <c:v>-0.58143004368859608</c:v>
                </c:pt>
                <c:pt idx="28">
                  <c:v>-0.34953453461793704</c:v>
                </c:pt>
                <c:pt idx="29">
                  <c:v>-2.4158525729216138</c:v>
                </c:pt>
                <c:pt idx="30">
                  <c:v>-0.41948515788985119</c:v>
                </c:pt>
                <c:pt idx="31">
                  <c:v>-0.1243990636131649</c:v>
                </c:pt>
                <c:pt idx="32">
                  <c:v>4.2539229525908455</c:v>
                </c:pt>
                <c:pt idx="33">
                  <c:v>1.075459655183385</c:v>
                </c:pt>
                <c:pt idx="34">
                  <c:v>2.9951276790357366</c:v>
                </c:pt>
                <c:pt idx="35">
                  <c:v>0.97293968517940932</c:v>
                </c:pt>
                <c:pt idx="36">
                  <c:v>1.112350566828441</c:v>
                </c:pt>
                <c:pt idx="37">
                  <c:v>3.6748663050699646</c:v>
                </c:pt>
                <c:pt idx="38">
                  <c:v>5.9865681244442488</c:v>
                </c:pt>
                <c:pt idx="39">
                  <c:v>4.0154726719517138</c:v>
                </c:pt>
                <c:pt idx="40">
                  <c:v>3.3515520790897528</c:v>
                </c:pt>
                <c:pt idx="41">
                  <c:v>3.4448810005822867</c:v>
                </c:pt>
                <c:pt idx="42">
                  <c:v>2.9051250946340557</c:v>
                </c:pt>
                <c:pt idx="43">
                  <c:v>3.7118139894830251</c:v>
                </c:pt>
                <c:pt idx="44">
                  <c:v>0.530606846433197</c:v>
                </c:pt>
                <c:pt idx="45">
                  <c:v>-1.2498320435292125</c:v>
                </c:pt>
                <c:pt idx="46">
                  <c:v>-4.3659077362494543</c:v>
                </c:pt>
                <c:pt idx="47">
                  <c:v>-1.3622461398248138</c:v>
                </c:pt>
                <c:pt idx="48">
                  <c:v>-2.9165758465775098</c:v>
                </c:pt>
                <c:pt idx="49">
                  <c:v>4.6773877230829584</c:v>
                </c:pt>
                <c:pt idx="50">
                  <c:v>5.7105858685224042</c:v>
                </c:pt>
                <c:pt idx="51">
                  <c:v>1.4315063408610571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'6. ábra'!$B$4</c:f>
              <c:strCache>
                <c:ptCount val="1"/>
                <c:pt idx="0">
                  <c:v>Contribution of net exports to GDP growth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ábra'!$C$2:$AX$2</c:f>
              <c:strCache>
                <c:ptCount val="4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'6. ábra'!$C$4:$BF$4</c:f>
              <c:numCache>
                <c:formatCode>0.0</c:formatCode>
                <c:ptCount val="52"/>
                <c:pt idx="0">
                  <c:v>2.1308701196202544</c:v>
                </c:pt>
                <c:pt idx="1">
                  <c:v>4.4996412522185754</c:v>
                </c:pt>
                <c:pt idx="2">
                  <c:v>2.7106185842826407</c:v>
                </c:pt>
                <c:pt idx="3">
                  <c:v>0.53462598659755112</c:v>
                </c:pt>
                <c:pt idx="4">
                  <c:v>1.6527764214377505</c:v>
                </c:pt>
                <c:pt idx="5">
                  <c:v>0.95621398077572961</c:v>
                </c:pt>
                <c:pt idx="6">
                  <c:v>0.48138948596386033</c:v>
                </c:pt>
                <c:pt idx="7">
                  <c:v>1.8433104819358022</c:v>
                </c:pt>
                <c:pt idx="8">
                  <c:v>1.5148742035436278</c:v>
                </c:pt>
                <c:pt idx="9">
                  <c:v>1.0001156166264635</c:v>
                </c:pt>
                <c:pt idx="10">
                  <c:v>2.6251853632629274</c:v>
                </c:pt>
                <c:pt idx="11">
                  <c:v>2.5493247787065774</c:v>
                </c:pt>
                <c:pt idx="12">
                  <c:v>0.98199846911643063</c:v>
                </c:pt>
                <c:pt idx="13">
                  <c:v>2.2641586541987202</c:v>
                </c:pt>
                <c:pt idx="14">
                  <c:v>1.654803520323453</c:v>
                </c:pt>
                <c:pt idx="15">
                  <c:v>-0.95420063989494264</c:v>
                </c:pt>
                <c:pt idx="16">
                  <c:v>0.81252958910342266</c:v>
                </c:pt>
                <c:pt idx="17">
                  <c:v>-1.5825324222782373</c:v>
                </c:pt>
                <c:pt idx="18">
                  <c:v>1.3852343539100196</c:v>
                </c:pt>
                <c:pt idx="19">
                  <c:v>0.474200991691413</c:v>
                </c:pt>
                <c:pt idx="20">
                  <c:v>0.71663975184897921</c:v>
                </c:pt>
                <c:pt idx="21">
                  <c:v>-1.2935638316452749</c:v>
                </c:pt>
                <c:pt idx="22">
                  <c:v>-1.4656988850458814</c:v>
                </c:pt>
                <c:pt idx="23">
                  <c:v>-0.22795710706624869</c:v>
                </c:pt>
                <c:pt idx="24">
                  <c:v>2.5391569418121787</c:v>
                </c:pt>
                <c:pt idx="25">
                  <c:v>2.2818433505750111</c:v>
                </c:pt>
                <c:pt idx="26">
                  <c:v>0.89433392104218468</c:v>
                </c:pt>
                <c:pt idx="27">
                  <c:v>1.5385597949910599</c:v>
                </c:pt>
                <c:pt idx="28">
                  <c:v>-1.4508902085391879</c:v>
                </c:pt>
                <c:pt idx="29">
                  <c:v>2.3509717100015117</c:v>
                </c:pt>
                <c:pt idx="30">
                  <c:v>1.065732578934907</c:v>
                </c:pt>
                <c:pt idx="31">
                  <c:v>0.12408039126165979</c:v>
                </c:pt>
                <c:pt idx="32">
                  <c:v>-1.0872556411105438</c:v>
                </c:pt>
                <c:pt idx="33">
                  <c:v>-0.1232489052732582</c:v>
                </c:pt>
                <c:pt idx="34">
                  <c:v>-2.0816963913087272</c:v>
                </c:pt>
                <c:pt idx="35">
                  <c:v>-0.80164469862386822</c:v>
                </c:pt>
                <c:pt idx="36">
                  <c:v>1.5320976240681383E-2</c:v>
                </c:pt>
                <c:pt idx="37">
                  <c:v>-1.6023812506260324</c:v>
                </c:pt>
                <c:pt idx="38">
                  <c:v>-3.085275505101452</c:v>
                </c:pt>
                <c:pt idx="39">
                  <c:v>-0.49775869077207924</c:v>
                </c:pt>
                <c:pt idx="40">
                  <c:v>-1.1325574413914075</c:v>
                </c:pt>
                <c:pt idx="41">
                  <c:v>-1.7831639168831415</c:v>
                </c:pt>
                <c:pt idx="42">
                  <c:v>-1.1965397739442685</c:v>
                </c:pt>
                <c:pt idx="43">
                  <c:v>-4.0317595152335901</c:v>
                </c:pt>
                <c:pt idx="44">
                  <c:v>-2.1423045947607111</c:v>
                </c:pt>
                <c:pt idx="45">
                  <c:v>-8.1906338134144434</c:v>
                </c:pt>
                <c:pt idx="46">
                  <c:v>0.51364562947390546</c:v>
                </c:pt>
                <c:pt idx="47">
                  <c:v>0.1599237794630452</c:v>
                </c:pt>
                <c:pt idx="48">
                  <c:v>2.9317466887066246</c:v>
                </c:pt>
                <c:pt idx="49">
                  <c:v>7.3304899397460268</c:v>
                </c:pt>
                <c:pt idx="50">
                  <c:v>-3.1762126256448751</c:v>
                </c:pt>
                <c:pt idx="51">
                  <c:v>0.83929622902903445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3504305555555558"/>
          <c:w val="0.94983615075638006"/>
          <c:h val="0.164956944444444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911372763613662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'7. ábra'!$A$6</c:f>
              <c:strCache>
                <c:ptCount val="1"/>
                <c:pt idx="0">
                  <c:v>Cserearány hatás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ábra'!$G$1:$BJ$1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</c:strCache>
            </c:strRef>
          </c:cat>
          <c:val>
            <c:numRef>
              <c:f>'7. ábra'!$C$6:$BJ$6</c:f>
              <c:numCache>
                <c:formatCode>0</c:formatCode>
                <c:ptCount val="56"/>
                <c:pt idx="0">
                  <c:v>20.360983284201211</c:v>
                </c:pt>
                <c:pt idx="1">
                  <c:v>80.122234698273132</c:v>
                </c:pt>
                <c:pt idx="2">
                  <c:v>-83.113141056557652</c:v>
                </c:pt>
                <c:pt idx="3">
                  <c:v>-200.24949534125244</c:v>
                </c:pt>
                <c:pt idx="4">
                  <c:v>-229.45179707791794</c:v>
                </c:pt>
                <c:pt idx="5">
                  <c:v>-389.7559003640381</c:v>
                </c:pt>
                <c:pt idx="6">
                  <c:v>-181.32870706299218</c:v>
                </c:pt>
                <c:pt idx="7">
                  <c:v>137.355091631709</c:v>
                </c:pt>
                <c:pt idx="8">
                  <c:v>297.51905591942796</c:v>
                </c:pt>
                <c:pt idx="9">
                  <c:v>366.6693948396578</c:v>
                </c:pt>
                <c:pt idx="10">
                  <c:v>239.66903034008465</c:v>
                </c:pt>
                <c:pt idx="11">
                  <c:v>27.460595388681213</c:v>
                </c:pt>
                <c:pt idx="12">
                  <c:v>-52.3947107978438</c:v>
                </c:pt>
                <c:pt idx="13">
                  <c:v>-41.403669440994236</c:v>
                </c:pt>
                <c:pt idx="14">
                  <c:v>-113.79083301288119</c:v>
                </c:pt>
                <c:pt idx="15">
                  <c:v>-272.39403421840507</c:v>
                </c:pt>
                <c:pt idx="16">
                  <c:v>-396.69106661023034</c:v>
                </c:pt>
                <c:pt idx="17">
                  <c:v>-461.10272052032997</c:v>
                </c:pt>
                <c:pt idx="18">
                  <c:v>-379.84500949848552</c:v>
                </c:pt>
                <c:pt idx="19">
                  <c:v>-182.55239042588801</c:v>
                </c:pt>
                <c:pt idx="20">
                  <c:v>-12.77523696289245</c:v>
                </c:pt>
                <c:pt idx="21">
                  <c:v>125.15063175201158</c:v>
                </c:pt>
                <c:pt idx="22">
                  <c:v>116.14945645252101</c:v>
                </c:pt>
                <c:pt idx="23">
                  <c:v>120.27083774994207</c:v>
                </c:pt>
                <c:pt idx="24">
                  <c:v>82.832767220143069</c:v>
                </c:pt>
                <c:pt idx="25">
                  <c:v>34.651201720686913</c:v>
                </c:pt>
                <c:pt idx="26">
                  <c:v>122.84241093998025</c:v>
                </c:pt>
                <c:pt idx="27">
                  <c:v>167.91365035947456</c:v>
                </c:pt>
                <c:pt idx="28">
                  <c:v>184.80855643894847</c:v>
                </c:pt>
                <c:pt idx="29">
                  <c:v>188.42999914390293</c:v>
                </c:pt>
                <c:pt idx="30">
                  <c:v>145.96349369148174</c:v>
                </c:pt>
                <c:pt idx="31">
                  <c:v>182.49636847892452</c:v>
                </c:pt>
                <c:pt idx="32">
                  <c:v>217.98326794823515</c:v>
                </c:pt>
                <c:pt idx="33">
                  <c:v>287.61643836597068</c:v>
                </c:pt>
                <c:pt idx="34">
                  <c:v>309.54773872735586</c:v>
                </c:pt>
                <c:pt idx="35">
                  <c:v>138.36338653690837</c:v>
                </c:pt>
                <c:pt idx="36">
                  <c:v>6.8136869525242219</c:v>
                </c:pt>
                <c:pt idx="37">
                  <c:v>-103.33238543155949</c:v>
                </c:pt>
                <c:pt idx="38">
                  <c:v>-174.44228243919679</c:v>
                </c:pt>
                <c:pt idx="39">
                  <c:v>-86.027622028731457</c:v>
                </c:pt>
                <c:pt idx="40">
                  <c:v>-32.310796966298767</c:v>
                </c:pt>
                <c:pt idx="41">
                  <c:v>-59.337559960637009</c:v>
                </c:pt>
                <c:pt idx="42">
                  <c:v>-130.41276911555542</c:v>
                </c:pt>
                <c:pt idx="43">
                  <c:v>-227.41095713221966</c:v>
                </c:pt>
                <c:pt idx="44">
                  <c:v>-271.60379631547039</c:v>
                </c:pt>
                <c:pt idx="45">
                  <c:v>-227.41606608797701</c:v>
                </c:pt>
                <c:pt idx="46">
                  <c:v>-60.660140406685059</c:v>
                </c:pt>
                <c:pt idx="47">
                  <c:v>124.5301204002435</c:v>
                </c:pt>
                <c:pt idx="48">
                  <c:v>353.929108453347</c:v>
                </c:pt>
                <c:pt idx="49">
                  <c:v>652.87904920534857</c:v>
                </c:pt>
                <c:pt idx="50">
                  <c:v>735.46362036986102</c:v>
                </c:pt>
                <c:pt idx="51">
                  <c:v>788.08550342108356</c:v>
                </c:pt>
                <c:pt idx="52">
                  <c:v>666.20999575956739</c:v>
                </c:pt>
                <c:pt idx="53">
                  <c:v>129.74102899798345</c:v>
                </c:pt>
                <c:pt idx="54">
                  <c:v>-353.50882357109549</c:v>
                </c:pt>
                <c:pt idx="55">
                  <c:v>-1144.8690754631007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6-4621-9688-0A47C253B096}"/>
            </c:ext>
          </c:extLst>
        </c:ser>
        <c:ser>
          <c:idx val="3"/>
          <c:order val="3"/>
          <c:tx>
            <c:strRef>
              <c:f>'7. ábra'!$A$7</c:f>
              <c:strCache>
                <c:ptCount val="1"/>
                <c:pt idx="0">
                  <c:v>Volumenhatás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ábra'!$G$1:$BJ$1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</c:strCache>
            </c:strRef>
          </c:cat>
          <c:val>
            <c:numRef>
              <c:f>'7. ábra'!$G$7:$BJ$7</c:f>
              <c:numCache>
                <c:formatCode>0</c:formatCode>
                <c:ptCount val="56"/>
                <c:pt idx="0">
                  <c:v>211.77501671579648</c:v>
                </c:pt>
                <c:pt idx="1">
                  <c:v>93.512765301724357</c:v>
                </c:pt>
                <c:pt idx="2">
                  <c:v>15.151141056556298</c:v>
                </c:pt>
                <c:pt idx="3">
                  <c:v>173.94149534125245</c:v>
                </c:pt>
                <c:pt idx="4">
                  <c:v>287.26579707791916</c:v>
                </c:pt>
                <c:pt idx="5">
                  <c:v>695.22690036404038</c:v>
                </c:pt>
                <c:pt idx="6">
                  <c:v>883.39970706299391</c:v>
                </c:pt>
                <c:pt idx="7">
                  <c:v>767.28590836829244</c:v>
                </c:pt>
                <c:pt idx="8">
                  <c:v>698.96994408057253</c:v>
                </c:pt>
                <c:pt idx="9">
                  <c:v>414.30460516034145</c:v>
                </c:pt>
                <c:pt idx="10">
                  <c:v>255.0549696599146</c:v>
                </c:pt>
                <c:pt idx="11">
                  <c:v>363.39940461131755</c:v>
                </c:pt>
                <c:pt idx="12">
                  <c:v>360.49571079784346</c:v>
                </c:pt>
                <c:pt idx="13">
                  <c:v>364.95266944099421</c:v>
                </c:pt>
                <c:pt idx="14">
                  <c:v>527.70383301288075</c:v>
                </c:pt>
                <c:pt idx="15">
                  <c:v>599.95203421840506</c:v>
                </c:pt>
                <c:pt idx="16">
                  <c:v>570.74506661022951</c:v>
                </c:pt>
                <c:pt idx="17">
                  <c:v>683.88072052032931</c:v>
                </c:pt>
                <c:pt idx="18">
                  <c:v>618.0120094984859</c:v>
                </c:pt>
                <c:pt idx="19">
                  <c:v>321.26939042588856</c:v>
                </c:pt>
                <c:pt idx="20">
                  <c:v>307.05223696289431</c:v>
                </c:pt>
                <c:pt idx="21">
                  <c:v>-5.5556317520095035</c:v>
                </c:pt>
                <c:pt idx="22">
                  <c:v>-34.194456452520171</c:v>
                </c:pt>
                <c:pt idx="23">
                  <c:v>73.444162250058071</c:v>
                </c:pt>
                <c:pt idx="24">
                  <c:v>58.491232779856546</c:v>
                </c:pt>
                <c:pt idx="25">
                  <c:v>77.060798279312621</c:v>
                </c:pt>
                <c:pt idx="26">
                  <c:v>-158.71541093997985</c:v>
                </c:pt>
                <c:pt idx="27">
                  <c:v>-213.51965035947342</c:v>
                </c:pt>
                <c:pt idx="28">
                  <c:v>-69.541556438948646</c:v>
                </c:pt>
                <c:pt idx="29">
                  <c:v>228.24100085609643</c:v>
                </c:pt>
                <c:pt idx="30">
                  <c:v>434.4525063085166</c:v>
                </c:pt>
                <c:pt idx="31">
                  <c:v>601.33163152107227</c:v>
                </c:pt>
                <c:pt idx="32">
                  <c:v>300.76173205176383</c:v>
                </c:pt>
                <c:pt idx="33">
                  <c:v>315.5005616340286</c:v>
                </c:pt>
                <c:pt idx="34">
                  <c:v>333.62726127264432</c:v>
                </c:pt>
                <c:pt idx="35">
                  <c:v>201.33561346309398</c:v>
                </c:pt>
                <c:pt idx="36">
                  <c:v>221.88631304747651</c:v>
                </c:pt>
                <c:pt idx="37">
                  <c:v>9.0863854315603021</c:v>
                </c:pt>
                <c:pt idx="38">
                  <c:v>-273.23171756080137</c:v>
                </c:pt>
                <c:pt idx="39">
                  <c:v>-361.03937797126855</c:v>
                </c:pt>
                <c:pt idx="40">
                  <c:v>-271.92720303370152</c:v>
                </c:pt>
                <c:pt idx="41">
                  <c:v>-415.99144003936271</c:v>
                </c:pt>
                <c:pt idx="42">
                  <c:v>-542.33023088444497</c:v>
                </c:pt>
                <c:pt idx="43">
                  <c:v>-524.90404286777903</c:v>
                </c:pt>
                <c:pt idx="44">
                  <c:v>-635.23020368452762</c:v>
                </c:pt>
                <c:pt idx="45">
                  <c:v>-663.93193391202112</c:v>
                </c:pt>
                <c:pt idx="46">
                  <c:v>-477.24385959331448</c:v>
                </c:pt>
                <c:pt idx="47">
                  <c:v>-867.87612040024396</c:v>
                </c:pt>
                <c:pt idx="48">
                  <c:v>-966.25610845334813</c:v>
                </c:pt>
                <c:pt idx="49">
                  <c:v>-1721.4250492053507</c:v>
                </c:pt>
                <c:pt idx="50">
                  <c:v>-1544.7076203698616</c:v>
                </c:pt>
                <c:pt idx="51">
                  <c:v>-1072.128503421085</c:v>
                </c:pt>
                <c:pt idx="52">
                  <c:v>-551.97899575956762</c:v>
                </c:pt>
                <c:pt idx="53">
                  <c:v>1108.8619710020157</c:v>
                </c:pt>
                <c:pt idx="54">
                  <c:v>672.09582357109321</c:v>
                </c:pt>
                <c:pt idx="55">
                  <c:v>747.84307546310083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'7. ábra'!$A$4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'7. ábra'!$G$1:$BJ$1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</c:strCache>
            </c:strRef>
          </c:cat>
          <c:val>
            <c:numRef>
              <c:f>'7. ábra'!$C$4:$BJ$4</c:f>
              <c:numCache>
                <c:formatCode>0</c:formatCode>
                <c:ptCount val="56"/>
                <c:pt idx="0">
                  <c:v>51.95299999999861</c:v>
                </c:pt>
                <c:pt idx="1">
                  <c:v>67.522999999998319</c:v>
                </c:pt>
                <c:pt idx="2">
                  <c:v>-14.916000000001077</c:v>
                </c:pt>
                <c:pt idx="3">
                  <c:v>9.9569999999994252</c:v>
                </c:pt>
                <c:pt idx="4">
                  <c:v>109.76699999999983</c:v>
                </c:pt>
                <c:pt idx="5">
                  <c:v>372.9940000000006</c:v>
                </c:pt>
                <c:pt idx="6">
                  <c:v>687.15500000000065</c:v>
                </c:pt>
                <c:pt idx="7">
                  <c:v>914.59800000000087</c:v>
                </c:pt>
                <c:pt idx="8">
                  <c:v>1106.2560000000003</c:v>
                </c:pt>
                <c:pt idx="9">
                  <c:v>1153.9679999999998</c:v>
                </c:pt>
                <c:pt idx="10">
                  <c:v>1181.8789999999999</c:v>
                </c:pt>
                <c:pt idx="11">
                  <c:v>1305.4579999999996</c:v>
                </c:pt>
                <c:pt idx="12">
                  <c:v>1414.357</c:v>
                </c:pt>
                <c:pt idx="13">
                  <c:v>1477.5169999999998</c:v>
                </c:pt>
                <c:pt idx="14">
                  <c:v>1595.7919999999995</c:v>
                </c:pt>
                <c:pt idx="15">
                  <c:v>1633.0159999999996</c:v>
                </c:pt>
                <c:pt idx="16">
                  <c:v>1588.4109999999991</c:v>
                </c:pt>
                <c:pt idx="17">
                  <c:v>1700.2949999999992</c:v>
                </c:pt>
                <c:pt idx="18">
                  <c:v>1833.9589999999998</c:v>
                </c:pt>
                <c:pt idx="19">
                  <c:v>1771.7330000000002</c:v>
                </c:pt>
                <c:pt idx="20">
                  <c:v>1882.688000000001</c:v>
                </c:pt>
                <c:pt idx="21">
                  <c:v>1819.8900000000012</c:v>
                </c:pt>
                <c:pt idx="22">
                  <c:v>1915.9140000000007</c:v>
                </c:pt>
                <c:pt idx="23">
                  <c:v>1965.4480000000003</c:v>
                </c:pt>
                <c:pt idx="24">
                  <c:v>2024.0120000000006</c:v>
                </c:pt>
                <c:pt idx="25">
                  <c:v>1931.6020000000008</c:v>
                </c:pt>
                <c:pt idx="26">
                  <c:v>1880.0410000000011</c:v>
                </c:pt>
                <c:pt idx="27">
                  <c:v>1919.8420000000015</c:v>
                </c:pt>
                <c:pt idx="28">
                  <c:v>2139.2790000000005</c:v>
                </c:pt>
                <c:pt idx="29">
                  <c:v>2348.2730000000001</c:v>
                </c:pt>
                <c:pt idx="30">
                  <c:v>2460.4569999999994</c:v>
                </c:pt>
                <c:pt idx="31">
                  <c:v>2703.6699999999983</c:v>
                </c:pt>
                <c:pt idx="32">
                  <c:v>2658.0239999999994</c:v>
                </c:pt>
                <c:pt idx="33">
                  <c:v>2951.3899999999994</c:v>
                </c:pt>
                <c:pt idx="34">
                  <c:v>3103.6319999999996</c:v>
                </c:pt>
                <c:pt idx="35">
                  <c:v>3043.3690000000006</c:v>
                </c:pt>
                <c:pt idx="36">
                  <c:v>2886.7240000000002</c:v>
                </c:pt>
                <c:pt idx="37">
                  <c:v>2857.1440000000002</c:v>
                </c:pt>
                <c:pt idx="38">
                  <c:v>2655.9580000000014</c:v>
                </c:pt>
                <c:pt idx="39">
                  <c:v>2596.3020000000006</c:v>
                </c:pt>
                <c:pt idx="40">
                  <c:v>2582.4859999999999</c:v>
                </c:pt>
                <c:pt idx="41">
                  <c:v>2381.8150000000005</c:v>
                </c:pt>
                <c:pt idx="42">
                  <c:v>1983.2150000000011</c:v>
                </c:pt>
                <c:pt idx="43">
                  <c:v>1843.9870000000019</c:v>
                </c:pt>
                <c:pt idx="44">
                  <c:v>1675.6520000000019</c:v>
                </c:pt>
                <c:pt idx="45">
                  <c:v>1490.4670000000024</c:v>
                </c:pt>
                <c:pt idx="46">
                  <c:v>1445.3110000000015</c:v>
                </c:pt>
                <c:pt idx="47">
                  <c:v>1100.6410000000014</c:v>
                </c:pt>
                <c:pt idx="48">
                  <c:v>1063.3250000000007</c:v>
                </c:pt>
                <c:pt idx="49">
                  <c:v>421.92100000000028</c:v>
                </c:pt>
                <c:pt idx="50">
                  <c:v>636.06700000000092</c:v>
                </c:pt>
                <c:pt idx="51">
                  <c:v>816.59799999999996</c:v>
                </c:pt>
                <c:pt idx="52">
                  <c:v>1177.5560000000005</c:v>
                </c:pt>
                <c:pt idx="53">
                  <c:v>1660.5239999999994</c:v>
                </c:pt>
                <c:pt idx="54">
                  <c:v>954.65399999999863</c:v>
                </c:pt>
                <c:pt idx="55">
                  <c:v>419.57200000000012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'7. ábra'!$A$5</c:f>
              <c:strCache>
                <c:ptCount val="1"/>
                <c:pt idx="0">
                  <c:v>Éves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'7. ábra'!$G$1:$BJ$1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</c:strCache>
            </c:strRef>
          </c:cat>
          <c:val>
            <c:numRef>
              <c:f>'7. ábra'!$C$5:$BJ$5</c:f>
              <c:numCache>
                <c:formatCode>0</c:formatCode>
                <c:ptCount val="56"/>
                <c:pt idx="0">
                  <c:v>232.13599999999769</c:v>
                </c:pt>
                <c:pt idx="1">
                  <c:v>173.63499999999749</c:v>
                </c:pt>
                <c:pt idx="2">
                  <c:v>-67.962000000001353</c:v>
                </c:pt>
                <c:pt idx="3">
                  <c:v>-26.307999999999993</c:v>
                </c:pt>
                <c:pt idx="4">
                  <c:v>57.814000000001215</c:v>
                </c:pt>
                <c:pt idx="5">
                  <c:v>305.47100000000228</c:v>
                </c:pt>
                <c:pt idx="6">
                  <c:v>702.07100000000173</c:v>
                </c:pt>
                <c:pt idx="7">
                  <c:v>904.64100000000144</c:v>
                </c:pt>
                <c:pt idx="8">
                  <c:v>996.48900000000049</c:v>
                </c:pt>
                <c:pt idx="9">
                  <c:v>780.97399999999925</c:v>
                </c:pt>
                <c:pt idx="10">
                  <c:v>494.72399999999925</c:v>
                </c:pt>
                <c:pt idx="11">
                  <c:v>390.85999999999876</c:v>
                </c:pt>
                <c:pt idx="12">
                  <c:v>308.10099999999966</c:v>
                </c:pt>
                <c:pt idx="13">
                  <c:v>323.54899999999998</c:v>
                </c:pt>
                <c:pt idx="14">
                  <c:v>413.91299999999956</c:v>
                </c:pt>
                <c:pt idx="15">
                  <c:v>327.55799999999999</c:v>
                </c:pt>
                <c:pt idx="16">
                  <c:v>174.05399999999918</c:v>
                </c:pt>
                <c:pt idx="17">
                  <c:v>222.77799999999934</c:v>
                </c:pt>
                <c:pt idx="18">
                  <c:v>238.16700000000037</c:v>
                </c:pt>
                <c:pt idx="19">
                  <c:v>138.71700000000055</c:v>
                </c:pt>
                <c:pt idx="20">
                  <c:v>294.27700000000186</c:v>
                </c:pt>
                <c:pt idx="21">
                  <c:v>119.59500000000207</c:v>
                </c:pt>
                <c:pt idx="22">
                  <c:v>81.955000000000837</c:v>
                </c:pt>
                <c:pt idx="23">
                  <c:v>193.71500000000015</c:v>
                </c:pt>
                <c:pt idx="24">
                  <c:v>141.32399999999961</c:v>
                </c:pt>
                <c:pt idx="25">
                  <c:v>111.71199999999953</c:v>
                </c:pt>
                <c:pt idx="26">
                  <c:v>-35.872999999999593</c:v>
                </c:pt>
                <c:pt idx="27">
                  <c:v>-45.605999999998858</c:v>
                </c:pt>
                <c:pt idx="28">
                  <c:v>115.26699999999983</c:v>
                </c:pt>
                <c:pt idx="29">
                  <c:v>416.67099999999937</c:v>
                </c:pt>
                <c:pt idx="30">
                  <c:v>580.41599999999835</c:v>
                </c:pt>
                <c:pt idx="31">
                  <c:v>783.82799999999679</c:v>
                </c:pt>
                <c:pt idx="32">
                  <c:v>518.74499999999898</c:v>
                </c:pt>
                <c:pt idx="33">
                  <c:v>603.11699999999928</c:v>
                </c:pt>
                <c:pt idx="34">
                  <c:v>643.17500000000018</c:v>
                </c:pt>
                <c:pt idx="35">
                  <c:v>339.69900000000234</c:v>
                </c:pt>
                <c:pt idx="36">
                  <c:v>228.70000000000073</c:v>
                </c:pt>
                <c:pt idx="37">
                  <c:v>-94.245999999999185</c:v>
                </c:pt>
                <c:pt idx="38">
                  <c:v>-447.67399999999816</c:v>
                </c:pt>
                <c:pt idx="39">
                  <c:v>-447.06700000000001</c:v>
                </c:pt>
                <c:pt idx="40">
                  <c:v>-304.23800000000028</c:v>
                </c:pt>
                <c:pt idx="41">
                  <c:v>-475.32899999999972</c:v>
                </c:pt>
                <c:pt idx="42">
                  <c:v>-672.74300000000039</c:v>
                </c:pt>
                <c:pt idx="43">
                  <c:v>-752.31499999999869</c:v>
                </c:pt>
                <c:pt idx="44">
                  <c:v>-906.83399999999801</c:v>
                </c:pt>
                <c:pt idx="45">
                  <c:v>-891.34799999999814</c:v>
                </c:pt>
                <c:pt idx="46">
                  <c:v>-537.90399999999954</c:v>
                </c:pt>
                <c:pt idx="47">
                  <c:v>-743.34600000000046</c:v>
                </c:pt>
                <c:pt idx="48">
                  <c:v>-612.32700000000114</c:v>
                </c:pt>
                <c:pt idx="49">
                  <c:v>-1068.5460000000021</c:v>
                </c:pt>
                <c:pt idx="50">
                  <c:v>-809.2440000000006</c:v>
                </c:pt>
                <c:pt idx="51">
                  <c:v>-284.04300000000148</c:v>
                </c:pt>
                <c:pt idx="52">
                  <c:v>114.23099999999977</c:v>
                </c:pt>
                <c:pt idx="53">
                  <c:v>1238.6029999999992</c:v>
                </c:pt>
                <c:pt idx="54">
                  <c:v>318.58699999999772</c:v>
                </c:pt>
                <c:pt idx="55">
                  <c:v>-397.02599999999984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ax val="40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837172500430184E-2"/>
              <c:y val="3.61947663810293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  <c:majorUnit val="1000"/>
      </c:valAx>
      <c:valAx>
        <c:axId val="736793888"/>
        <c:scaling>
          <c:orientation val="minMax"/>
          <c:max val="4000"/>
          <c:min val="-2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734233620421268"/>
              <c:y val="3.61947663810293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  <c:majorUnit val="1000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91835591518909421"/>
          <c:w val="0.99078668208837595"/>
          <c:h val="6.595561602854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468447668538347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'7. ábra'!$B$6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ábra'!$G$2:$BJ$2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'7. ábra'!$C$6:$BJ$6</c:f>
              <c:numCache>
                <c:formatCode>0</c:formatCode>
                <c:ptCount val="56"/>
                <c:pt idx="0">
                  <c:v>20.360983284201211</c:v>
                </c:pt>
                <c:pt idx="1">
                  <c:v>80.122234698273132</c:v>
                </c:pt>
                <c:pt idx="2">
                  <c:v>-83.113141056557652</c:v>
                </c:pt>
                <c:pt idx="3">
                  <c:v>-200.24949534125244</c:v>
                </c:pt>
                <c:pt idx="4">
                  <c:v>-229.45179707791794</c:v>
                </c:pt>
                <c:pt idx="5">
                  <c:v>-389.7559003640381</c:v>
                </c:pt>
                <c:pt idx="6">
                  <c:v>-181.32870706299218</c:v>
                </c:pt>
                <c:pt idx="7">
                  <c:v>137.355091631709</c:v>
                </c:pt>
                <c:pt idx="8">
                  <c:v>297.51905591942796</c:v>
                </c:pt>
                <c:pt idx="9">
                  <c:v>366.6693948396578</c:v>
                </c:pt>
                <c:pt idx="10">
                  <c:v>239.66903034008465</c:v>
                </c:pt>
                <c:pt idx="11">
                  <c:v>27.460595388681213</c:v>
                </c:pt>
                <c:pt idx="12">
                  <c:v>-52.3947107978438</c:v>
                </c:pt>
                <c:pt idx="13">
                  <c:v>-41.403669440994236</c:v>
                </c:pt>
                <c:pt idx="14">
                  <c:v>-113.79083301288119</c:v>
                </c:pt>
                <c:pt idx="15">
                  <c:v>-272.39403421840507</c:v>
                </c:pt>
                <c:pt idx="16">
                  <c:v>-396.69106661023034</c:v>
                </c:pt>
                <c:pt idx="17">
                  <c:v>-461.10272052032997</c:v>
                </c:pt>
                <c:pt idx="18">
                  <c:v>-379.84500949848552</c:v>
                </c:pt>
                <c:pt idx="19">
                  <c:v>-182.55239042588801</c:v>
                </c:pt>
                <c:pt idx="20">
                  <c:v>-12.77523696289245</c:v>
                </c:pt>
                <c:pt idx="21">
                  <c:v>125.15063175201158</c:v>
                </c:pt>
                <c:pt idx="22">
                  <c:v>116.14945645252101</c:v>
                </c:pt>
                <c:pt idx="23">
                  <c:v>120.27083774994207</c:v>
                </c:pt>
                <c:pt idx="24">
                  <c:v>82.832767220143069</c:v>
                </c:pt>
                <c:pt idx="25">
                  <c:v>34.651201720686913</c:v>
                </c:pt>
                <c:pt idx="26">
                  <c:v>122.84241093998025</c:v>
                </c:pt>
                <c:pt idx="27">
                  <c:v>167.91365035947456</c:v>
                </c:pt>
                <c:pt idx="28">
                  <c:v>184.80855643894847</c:v>
                </c:pt>
                <c:pt idx="29">
                  <c:v>188.42999914390293</c:v>
                </c:pt>
                <c:pt idx="30">
                  <c:v>145.96349369148174</c:v>
                </c:pt>
                <c:pt idx="31">
                  <c:v>182.49636847892452</c:v>
                </c:pt>
                <c:pt idx="32">
                  <c:v>217.98326794823515</c:v>
                </c:pt>
                <c:pt idx="33">
                  <c:v>287.61643836597068</c:v>
                </c:pt>
                <c:pt idx="34">
                  <c:v>309.54773872735586</c:v>
                </c:pt>
                <c:pt idx="35">
                  <c:v>138.36338653690837</c:v>
                </c:pt>
                <c:pt idx="36">
                  <c:v>6.8136869525242219</c:v>
                </c:pt>
                <c:pt idx="37">
                  <c:v>-103.33238543155949</c:v>
                </c:pt>
                <c:pt idx="38">
                  <c:v>-174.44228243919679</c:v>
                </c:pt>
                <c:pt idx="39">
                  <c:v>-86.027622028731457</c:v>
                </c:pt>
                <c:pt idx="40">
                  <c:v>-32.310796966298767</c:v>
                </c:pt>
                <c:pt idx="41">
                  <c:v>-59.337559960637009</c:v>
                </c:pt>
                <c:pt idx="42">
                  <c:v>-130.41276911555542</c:v>
                </c:pt>
                <c:pt idx="43">
                  <c:v>-227.41095713221966</c:v>
                </c:pt>
                <c:pt idx="44">
                  <c:v>-271.60379631547039</c:v>
                </c:pt>
                <c:pt idx="45">
                  <c:v>-227.41606608797701</c:v>
                </c:pt>
                <c:pt idx="46">
                  <c:v>-60.660140406685059</c:v>
                </c:pt>
                <c:pt idx="47">
                  <c:v>124.5301204002435</c:v>
                </c:pt>
                <c:pt idx="48">
                  <c:v>353.929108453347</c:v>
                </c:pt>
                <c:pt idx="49">
                  <c:v>652.87904920534857</c:v>
                </c:pt>
                <c:pt idx="50">
                  <c:v>735.46362036986102</c:v>
                </c:pt>
                <c:pt idx="51">
                  <c:v>788.08550342108356</c:v>
                </c:pt>
                <c:pt idx="52">
                  <c:v>666.20999575956739</c:v>
                </c:pt>
                <c:pt idx="53">
                  <c:v>129.74102899798345</c:v>
                </c:pt>
                <c:pt idx="54">
                  <c:v>-353.50882357109549</c:v>
                </c:pt>
                <c:pt idx="55">
                  <c:v>-1144.8690754631007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7-4EB4-8739-72D3AACB5AF1}"/>
            </c:ext>
          </c:extLst>
        </c:ser>
        <c:ser>
          <c:idx val="3"/>
          <c:order val="3"/>
          <c:tx>
            <c:strRef>
              <c:f>'7. ábra'!$B$7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ábra'!$G$2:$BJ$2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'7. ábra'!$G$7:$BJ$7</c:f>
              <c:numCache>
                <c:formatCode>0</c:formatCode>
                <c:ptCount val="56"/>
                <c:pt idx="0">
                  <c:v>211.77501671579648</c:v>
                </c:pt>
                <c:pt idx="1">
                  <c:v>93.512765301724357</c:v>
                </c:pt>
                <c:pt idx="2">
                  <c:v>15.151141056556298</c:v>
                </c:pt>
                <c:pt idx="3">
                  <c:v>173.94149534125245</c:v>
                </c:pt>
                <c:pt idx="4">
                  <c:v>287.26579707791916</c:v>
                </c:pt>
                <c:pt idx="5">
                  <c:v>695.22690036404038</c:v>
                </c:pt>
                <c:pt idx="6">
                  <c:v>883.39970706299391</c:v>
                </c:pt>
                <c:pt idx="7">
                  <c:v>767.28590836829244</c:v>
                </c:pt>
                <c:pt idx="8">
                  <c:v>698.96994408057253</c:v>
                </c:pt>
                <c:pt idx="9">
                  <c:v>414.30460516034145</c:v>
                </c:pt>
                <c:pt idx="10">
                  <c:v>255.0549696599146</c:v>
                </c:pt>
                <c:pt idx="11">
                  <c:v>363.39940461131755</c:v>
                </c:pt>
                <c:pt idx="12">
                  <c:v>360.49571079784346</c:v>
                </c:pt>
                <c:pt idx="13">
                  <c:v>364.95266944099421</c:v>
                </c:pt>
                <c:pt idx="14">
                  <c:v>527.70383301288075</c:v>
                </c:pt>
                <c:pt idx="15">
                  <c:v>599.95203421840506</c:v>
                </c:pt>
                <c:pt idx="16">
                  <c:v>570.74506661022951</c:v>
                </c:pt>
                <c:pt idx="17">
                  <c:v>683.88072052032931</c:v>
                </c:pt>
                <c:pt idx="18">
                  <c:v>618.0120094984859</c:v>
                </c:pt>
                <c:pt idx="19">
                  <c:v>321.26939042588856</c:v>
                </c:pt>
                <c:pt idx="20">
                  <c:v>307.05223696289431</c:v>
                </c:pt>
                <c:pt idx="21">
                  <c:v>-5.5556317520095035</c:v>
                </c:pt>
                <c:pt idx="22">
                  <c:v>-34.194456452520171</c:v>
                </c:pt>
                <c:pt idx="23">
                  <c:v>73.444162250058071</c:v>
                </c:pt>
                <c:pt idx="24">
                  <c:v>58.491232779856546</c:v>
                </c:pt>
                <c:pt idx="25">
                  <c:v>77.060798279312621</c:v>
                </c:pt>
                <c:pt idx="26">
                  <c:v>-158.71541093997985</c:v>
                </c:pt>
                <c:pt idx="27">
                  <c:v>-213.51965035947342</c:v>
                </c:pt>
                <c:pt idx="28">
                  <c:v>-69.541556438948646</c:v>
                </c:pt>
                <c:pt idx="29">
                  <c:v>228.24100085609643</c:v>
                </c:pt>
                <c:pt idx="30">
                  <c:v>434.4525063085166</c:v>
                </c:pt>
                <c:pt idx="31">
                  <c:v>601.33163152107227</c:v>
                </c:pt>
                <c:pt idx="32">
                  <c:v>300.76173205176383</c:v>
                </c:pt>
                <c:pt idx="33">
                  <c:v>315.5005616340286</c:v>
                </c:pt>
                <c:pt idx="34">
                  <c:v>333.62726127264432</c:v>
                </c:pt>
                <c:pt idx="35">
                  <c:v>201.33561346309398</c:v>
                </c:pt>
                <c:pt idx="36">
                  <c:v>221.88631304747651</c:v>
                </c:pt>
                <c:pt idx="37">
                  <c:v>9.0863854315603021</c:v>
                </c:pt>
                <c:pt idx="38">
                  <c:v>-273.23171756080137</c:v>
                </c:pt>
                <c:pt idx="39">
                  <c:v>-361.03937797126855</c:v>
                </c:pt>
                <c:pt idx="40">
                  <c:v>-271.92720303370152</c:v>
                </c:pt>
                <c:pt idx="41">
                  <c:v>-415.99144003936271</c:v>
                </c:pt>
                <c:pt idx="42">
                  <c:v>-542.33023088444497</c:v>
                </c:pt>
                <c:pt idx="43">
                  <c:v>-524.90404286777903</c:v>
                </c:pt>
                <c:pt idx="44">
                  <c:v>-635.23020368452762</c:v>
                </c:pt>
                <c:pt idx="45">
                  <c:v>-663.93193391202112</c:v>
                </c:pt>
                <c:pt idx="46">
                  <c:v>-477.24385959331448</c:v>
                </c:pt>
                <c:pt idx="47">
                  <c:v>-867.87612040024396</c:v>
                </c:pt>
                <c:pt idx="48">
                  <c:v>-966.25610845334813</c:v>
                </c:pt>
                <c:pt idx="49">
                  <c:v>-1721.4250492053507</c:v>
                </c:pt>
                <c:pt idx="50">
                  <c:v>-1544.7076203698616</c:v>
                </c:pt>
                <c:pt idx="51">
                  <c:v>-1072.128503421085</c:v>
                </c:pt>
                <c:pt idx="52">
                  <c:v>-551.97899575956762</c:v>
                </c:pt>
                <c:pt idx="53">
                  <c:v>1108.8619710020157</c:v>
                </c:pt>
                <c:pt idx="54">
                  <c:v>672.09582357109321</c:v>
                </c:pt>
                <c:pt idx="55">
                  <c:v>747.84307546310083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'7.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'7. ábra'!$G$2:$BJ$2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'7. ábra'!$C$4:$BJ$4</c:f>
              <c:numCache>
                <c:formatCode>0</c:formatCode>
                <c:ptCount val="56"/>
                <c:pt idx="0">
                  <c:v>51.95299999999861</c:v>
                </c:pt>
                <c:pt idx="1">
                  <c:v>67.522999999998319</c:v>
                </c:pt>
                <c:pt idx="2">
                  <c:v>-14.916000000001077</c:v>
                </c:pt>
                <c:pt idx="3">
                  <c:v>9.9569999999994252</c:v>
                </c:pt>
                <c:pt idx="4">
                  <c:v>109.76699999999983</c:v>
                </c:pt>
                <c:pt idx="5">
                  <c:v>372.9940000000006</c:v>
                </c:pt>
                <c:pt idx="6">
                  <c:v>687.15500000000065</c:v>
                </c:pt>
                <c:pt idx="7">
                  <c:v>914.59800000000087</c:v>
                </c:pt>
                <c:pt idx="8">
                  <c:v>1106.2560000000003</c:v>
                </c:pt>
                <c:pt idx="9">
                  <c:v>1153.9679999999998</c:v>
                </c:pt>
                <c:pt idx="10">
                  <c:v>1181.8789999999999</c:v>
                </c:pt>
                <c:pt idx="11">
                  <c:v>1305.4579999999996</c:v>
                </c:pt>
                <c:pt idx="12">
                  <c:v>1414.357</c:v>
                </c:pt>
                <c:pt idx="13">
                  <c:v>1477.5169999999998</c:v>
                </c:pt>
                <c:pt idx="14">
                  <c:v>1595.7919999999995</c:v>
                </c:pt>
                <c:pt idx="15">
                  <c:v>1633.0159999999996</c:v>
                </c:pt>
                <c:pt idx="16">
                  <c:v>1588.4109999999991</c:v>
                </c:pt>
                <c:pt idx="17">
                  <c:v>1700.2949999999992</c:v>
                </c:pt>
                <c:pt idx="18">
                  <c:v>1833.9589999999998</c:v>
                </c:pt>
                <c:pt idx="19">
                  <c:v>1771.7330000000002</c:v>
                </c:pt>
                <c:pt idx="20">
                  <c:v>1882.688000000001</c:v>
                </c:pt>
                <c:pt idx="21">
                  <c:v>1819.8900000000012</c:v>
                </c:pt>
                <c:pt idx="22">
                  <c:v>1915.9140000000007</c:v>
                </c:pt>
                <c:pt idx="23">
                  <c:v>1965.4480000000003</c:v>
                </c:pt>
                <c:pt idx="24">
                  <c:v>2024.0120000000006</c:v>
                </c:pt>
                <c:pt idx="25">
                  <c:v>1931.6020000000008</c:v>
                </c:pt>
                <c:pt idx="26">
                  <c:v>1880.0410000000011</c:v>
                </c:pt>
                <c:pt idx="27">
                  <c:v>1919.8420000000015</c:v>
                </c:pt>
                <c:pt idx="28">
                  <c:v>2139.2790000000005</c:v>
                </c:pt>
                <c:pt idx="29">
                  <c:v>2348.2730000000001</c:v>
                </c:pt>
                <c:pt idx="30">
                  <c:v>2460.4569999999994</c:v>
                </c:pt>
                <c:pt idx="31">
                  <c:v>2703.6699999999983</c:v>
                </c:pt>
                <c:pt idx="32">
                  <c:v>2658.0239999999994</c:v>
                </c:pt>
                <c:pt idx="33">
                  <c:v>2951.3899999999994</c:v>
                </c:pt>
                <c:pt idx="34">
                  <c:v>3103.6319999999996</c:v>
                </c:pt>
                <c:pt idx="35">
                  <c:v>3043.3690000000006</c:v>
                </c:pt>
                <c:pt idx="36">
                  <c:v>2886.7240000000002</c:v>
                </c:pt>
                <c:pt idx="37">
                  <c:v>2857.1440000000002</c:v>
                </c:pt>
                <c:pt idx="38">
                  <c:v>2655.9580000000014</c:v>
                </c:pt>
                <c:pt idx="39">
                  <c:v>2596.3020000000006</c:v>
                </c:pt>
                <c:pt idx="40">
                  <c:v>2582.4859999999999</c:v>
                </c:pt>
                <c:pt idx="41">
                  <c:v>2381.8150000000005</c:v>
                </c:pt>
                <c:pt idx="42">
                  <c:v>1983.2150000000011</c:v>
                </c:pt>
                <c:pt idx="43">
                  <c:v>1843.9870000000019</c:v>
                </c:pt>
                <c:pt idx="44">
                  <c:v>1675.6520000000019</c:v>
                </c:pt>
                <c:pt idx="45">
                  <c:v>1490.4670000000024</c:v>
                </c:pt>
                <c:pt idx="46">
                  <c:v>1445.3110000000015</c:v>
                </c:pt>
                <c:pt idx="47">
                  <c:v>1100.6410000000014</c:v>
                </c:pt>
                <c:pt idx="48">
                  <c:v>1063.3250000000007</c:v>
                </c:pt>
                <c:pt idx="49">
                  <c:v>421.92100000000028</c:v>
                </c:pt>
                <c:pt idx="50">
                  <c:v>636.06700000000092</c:v>
                </c:pt>
                <c:pt idx="51">
                  <c:v>816.59799999999996</c:v>
                </c:pt>
                <c:pt idx="52">
                  <c:v>1177.5560000000005</c:v>
                </c:pt>
                <c:pt idx="53">
                  <c:v>1660.5239999999994</c:v>
                </c:pt>
                <c:pt idx="54">
                  <c:v>954.65399999999863</c:v>
                </c:pt>
                <c:pt idx="55">
                  <c:v>419.57200000000012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'7. ábra'!$B$5</c:f>
              <c:strCache>
                <c:ptCount val="1"/>
                <c:pt idx="0">
                  <c:v>Annual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'7. ábra'!$G$2:$BJ$2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'7. ábra'!$C$5:$BJ$5</c:f>
              <c:numCache>
                <c:formatCode>0</c:formatCode>
                <c:ptCount val="56"/>
                <c:pt idx="0">
                  <c:v>232.13599999999769</c:v>
                </c:pt>
                <c:pt idx="1">
                  <c:v>173.63499999999749</c:v>
                </c:pt>
                <c:pt idx="2">
                  <c:v>-67.962000000001353</c:v>
                </c:pt>
                <c:pt idx="3">
                  <c:v>-26.307999999999993</c:v>
                </c:pt>
                <c:pt idx="4">
                  <c:v>57.814000000001215</c:v>
                </c:pt>
                <c:pt idx="5">
                  <c:v>305.47100000000228</c:v>
                </c:pt>
                <c:pt idx="6">
                  <c:v>702.07100000000173</c:v>
                </c:pt>
                <c:pt idx="7">
                  <c:v>904.64100000000144</c:v>
                </c:pt>
                <c:pt idx="8">
                  <c:v>996.48900000000049</c:v>
                </c:pt>
                <c:pt idx="9">
                  <c:v>780.97399999999925</c:v>
                </c:pt>
                <c:pt idx="10">
                  <c:v>494.72399999999925</c:v>
                </c:pt>
                <c:pt idx="11">
                  <c:v>390.85999999999876</c:v>
                </c:pt>
                <c:pt idx="12">
                  <c:v>308.10099999999966</c:v>
                </c:pt>
                <c:pt idx="13">
                  <c:v>323.54899999999998</c:v>
                </c:pt>
                <c:pt idx="14">
                  <c:v>413.91299999999956</c:v>
                </c:pt>
                <c:pt idx="15">
                  <c:v>327.55799999999999</c:v>
                </c:pt>
                <c:pt idx="16">
                  <c:v>174.05399999999918</c:v>
                </c:pt>
                <c:pt idx="17">
                  <c:v>222.77799999999934</c:v>
                </c:pt>
                <c:pt idx="18">
                  <c:v>238.16700000000037</c:v>
                </c:pt>
                <c:pt idx="19">
                  <c:v>138.71700000000055</c:v>
                </c:pt>
                <c:pt idx="20">
                  <c:v>294.27700000000186</c:v>
                </c:pt>
                <c:pt idx="21">
                  <c:v>119.59500000000207</c:v>
                </c:pt>
                <c:pt idx="22">
                  <c:v>81.955000000000837</c:v>
                </c:pt>
                <c:pt idx="23">
                  <c:v>193.71500000000015</c:v>
                </c:pt>
                <c:pt idx="24">
                  <c:v>141.32399999999961</c:v>
                </c:pt>
                <c:pt idx="25">
                  <c:v>111.71199999999953</c:v>
                </c:pt>
                <c:pt idx="26">
                  <c:v>-35.872999999999593</c:v>
                </c:pt>
                <c:pt idx="27">
                  <c:v>-45.605999999998858</c:v>
                </c:pt>
                <c:pt idx="28">
                  <c:v>115.26699999999983</c:v>
                </c:pt>
                <c:pt idx="29">
                  <c:v>416.67099999999937</c:v>
                </c:pt>
                <c:pt idx="30">
                  <c:v>580.41599999999835</c:v>
                </c:pt>
                <c:pt idx="31">
                  <c:v>783.82799999999679</c:v>
                </c:pt>
                <c:pt idx="32">
                  <c:v>518.74499999999898</c:v>
                </c:pt>
                <c:pt idx="33">
                  <c:v>603.11699999999928</c:v>
                </c:pt>
                <c:pt idx="34">
                  <c:v>643.17500000000018</c:v>
                </c:pt>
                <c:pt idx="35">
                  <c:v>339.69900000000234</c:v>
                </c:pt>
                <c:pt idx="36">
                  <c:v>228.70000000000073</c:v>
                </c:pt>
                <c:pt idx="37">
                  <c:v>-94.245999999999185</c:v>
                </c:pt>
                <c:pt idx="38">
                  <c:v>-447.67399999999816</c:v>
                </c:pt>
                <c:pt idx="39">
                  <c:v>-447.06700000000001</c:v>
                </c:pt>
                <c:pt idx="40">
                  <c:v>-304.23800000000028</c:v>
                </c:pt>
                <c:pt idx="41">
                  <c:v>-475.32899999999972</c:v>
                </c:pt>
                <c:pt idx="42">
                  <c:v>-672.74300000000039</c:v>
                </c:pt>
                <c:pt idx="43">
                  <c:v>-752.31499999999869</c:v>
                </c:pt>
                <c:pt idx="44">
                  <c:v>-906.83399999999801</c:v>
                </c:pt>
                <c:pt idx="45">
                  <c:v>-891.34799999999814</c:v>
                </c:pt>
                <c:pt idx="46">
                  <c:v>-537.90399999999954</c:v>
                </c:pt>
                <c:pt idx="47">
                  <c:v>-743.34600000000046</c:v>
                </c:pt>
                <c:pt idx="48">
                  <c:v>-612.32700000000114</c:v>
                </c:pt>
                <c:pt idx="49">
                  <c:v>-1068.5460000000021</c:v>
                </c:pt>
                <c:pt idx="50">
                  <c:v>-809.2440000000006</c:v>
                </c:pt>
                <c:pt idx="51">
                  <c:v>-284.04300000000148</c:v>
                </c:pt>
                <c:pt idx="52">
                  <c:v>114.23099999999977</c:v>
                </c:pt>
                <c:pt idx="53">
                  <c:v>1238.6029999999992</c:v>
                </c:pt>
                <c:pt idx="54">
                  <c:v>318.58699999999772</c:v>
                </c:pt>
                <c:pt idx="55">
                  <c:v>-397.02599999999984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7.3284906031088559E-2"/>
              <c:y val="8.17656529715985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4000"/>
          <c:min val="-2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23951785121973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7849265859868164"/>
          <c:w val="0.99078668208837595"/>
          <c:h val="0.10581906323021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ábra'!$F$3:$F$16</c:f>
              <c:numCache>
                <c:formatCode>0.0</c:formatCode>
                <c:ptCount val="14"/>
                <c:pt idx="0">
                  <c:v>7.8293231020238165</c:v>
                </c:pt>
                <c:pt idx="1">
                  <c:v>8.8947498505105731</c:v>
                </c:pt>
                <c:pt idx="2">
                  <c:v>10.042486112765502</c:v>
                </c:pt>
                <c:pt idx="3">
                  <c:v>11.222229655148688</c:v>
                </c:pt>
                <c:pt idx="4">
                  <c:v>9.4406298940080138</c:v>
                </c:pt>
                <c:pt idx="5">
                  <c:v>8.9076757425758846</c:v>
                </c:pt>
                <c:pt idx="6">
                  <c:v>9.5017226303463556</c:v>
                </c:pt>
                <c:pt idx="7">
                  <c:v>10.238280449793253</c:v>
                </c:pt>
                <c:pt idx="8">
                  <c:v>10.40214833700529</c:v>
                </c:pt>
                <c:pt idx="9">
                  <c:v>8.9217468817867047</c:v>
                </c:pt>
                <c:pt idx="10">
                  <c:v>8.0961936780172774</c:v>
                </c:pt>
                <c:pt idx="11">
                  <c:v>8.139259015848948</c:v>
                </c:pt>
                <c:pt idx="12">
                  <c:v>8.7251695741888344</c:v>
                </c:pt>
                <c:pt idx="13">
                  <c:v>7.5057447750657325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'8.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ábra'!$B$3:$B$16</c:f>
              <c:numCache>
                <c:formatCode>0.0</c:formatCode>
                <c:ptCount val="14"/>
                <c:pt idx="0">
                  <c:v>1.3965362839126649</c:v>
                </c:pt>
                <c:pt idx="1">
                  <c:v>1.301629573430414</c:v>
                </c:pt>
                <c:pt idx="2">
                  <c:v>1.6678696839120717</c:v>
                </c:pt>
                <c:pt idx="3">
                  <c:v>2.0661612159007787</c:v>
                </c:pt>
                <c:pt idx="4">
                  <c:v>2.628012526279452</c:v>
                </c:pt>
                <c:pt idx="5">
                  <c:v>2.6823648050423667</c:v>
                </c:pt>
                <c:pt idx="6">
                  <c:v>2.2336964562222636</c:v>
                </c:pt>
                <c:pt idx="7">
                  <c:v>2.0890677366947359</c:v>
                </c:pt>
                <c:pt idx="8">
                  <c:v>1.7805808989772089</c:v>
                </c:pt>
                <c:pt idx="9">
                  <c:v>1.8493460281069216</c:v>
                </c:pt>
                <c:pt idx="10">
                  <c:v>1.45305293957057</c:v>
                </c:pt>
                <c:pt idx="11">
                  <c:v>1.3523435557086261</c:v>
                </c:pt>
                <c:pt idx="12">
                  <c:v>1.6376736419901954</c:v>
                </c:pt>
                <c:pt idx="13">
                  <c:v>1.580775887248034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'8.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ábra'!$C$3:$C$16</c:f>
              <c:numCache>
                <c:formatCode>0.0</c:formatCode>
                <c:ptCount val="14"/>
                <c:pt idx="0">
                  <c:v>0.27622239549595407</c:v>
                </c:pt>
                <c:pt idx="1">
                  <c:v>0.39846346120263437</c:v>
                </c:pt>
                <c:pt idx="2">
                  <c:v>0.31625977252209908</c:v>
                </c:pt>
                <c:pt idx="3">
                  <c:v>0.51655276225191327</c:v>
                </c:pt>
                <c:pt idx="4">
                  <c:v>0.86780579215642484</c:v>
                </c:pt>
                <c:pt idx="5">
                  <c:v>0.7088355730635435</c:v>
                </c:pt>
                <c:pt idx="6">
                  <c:v>0.51702457290609194</c:v>
                </c:pt>
                <c:pt idx="7">
                  <c:v>0.27979126031266677</c:v>
                </c:pt>
                <c:pt idx="8">
                  <c:v>0.29439483661403792</c:v>
                </c:pt>
                <c:pt idx="9">
                  <c:v>0.23544732792963274</c:v>
                </c:pt>
                <c:pt idx="10">
                  <c:v>0.17284029200885814</c:v>
                </c:pt>
                <c:pt idx="11">
                  <c:v>0.19738297846587741</c:v>
                </c:pt>
                <c:pt idx="12">
                  <c:v>0.2583535696765884</c:v>
                </c:pt>
                <c:pt idx="13">
                  <c:v>0.30674832866856777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'8.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ábra'!$D$3:$D$16</c:f>
              <c:numCache>
                <c:formatCode>0.0</c:formatCode>
                <c:ptCount val="14"/>
                <c:pt idx="0">
                  <c:v>-6.1471860357823989</c:v>
                </c:pt>
                <c:pt idx="1">
                  <c:v>-4.7676348675166498</c:v>
                </c:pt>
                <c:pt idx="2">
                  <c:v>-5.2461093609473979</c:v>
                </c:pt>
                <c:pt idx="3">
                  <c:v>-5.8962501730125645</c:v>
                </c:pt>
                <c:pt idx="4">
                  <c:v>-6.1659081361288361</c:v>
                </c:pt>
                <c:pt idx="5">
                  <c:v>-6.2802009404249066</c:v>
                </c:pt>
                <c:pt idx="6">
                  <c:v>-6.1090670474606474</c:v>
                </c:pt>
                <c:pt idx="7">
                  <c:v>-4.0834379417962623</c:v>
                </c:pt>
                <c:pt idx="8">
                  <c:v>-3.1034491502611159</c:v>
                </c:pt>
                <c:pt idx="9">
                  <c:v>-3.6818079028685293</c:v>
                </c:pt>
                <c:pt idx="10">
                  <c:v>-3.7977134746980021</c:v>
                </c:pt>
                <c:pt idx="11">
                  <c:v>-3.799399159684675</c:v>
                </c:pt>
                <c:pt idx="12">
                  <c:v>-2.3423627352786078</c:v>
                </c:pt>
                <c:pt idx="13">
                  <c:v>-4.4483900780500036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'8.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ábra'!$E$3:$E$16</c:f>
              <c:numCache>
                <c:formatCode>0.0</c:formatCode>
                <c:ptCount val="14"/>
                <c:pt idx="0">
                  <c:v>-3.3974982225503223</c:v>
                </c:pt>
                <c:pt idx="1">
                  <c:v>-1.7156981884743567</c:v>
                </c:pt>
                <c:pt idx="2">
                  <c:v>-1.3593778393498717</c:v>
                </c:pt>
                <c:pt idx="3">
                  <c:v>-0.91435491868351437</c:v>
                </c:pt>
                <c:pt idx="4">
                  <c:v>-4.310359137318822E-2</c:v>
                </c:pt>
                <c:pt idx="5">
                  <c:v>0.42018304656173056</c:v>
                </c:pt>
                <c:pt idx="6">
                  <c:v>-0.23900952335604331</c:v>
                </c:pt>
                <c:pt idx="7">
                  <c:v>-0.90436272232074055</c:v>
                </c:pt>
                <c:pt idx="8">
                  <c:v>-1.008893674375035</c:v>
                </c:pt>
                <c:pt idx="9">
                  <c:v>-0.95922232698835497</c:v>
                </c:pt>
                <c:pt idx="10">
                  <c:v>-1.9140526285278532</c:v>
                </c:pt>
                <c:pt idx="11">
                  <c:v>-2.9162150617675668</c:v>
                </c:pt>
                <c:pt idx="12">
                  <c:v>-4.1453389297335255</c:v>
                </c:pt>
                <c:pt idx="13">
                  <c:v>-3.707262449943225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'8. ábra'!$G$3:$G$16</c:f>
              <c:numCache>
                <c:formatCode>0.0</c:formatCode>
                <c:ptCount val="14"/>
                <c:pt idx="0">
                  <c:v>-4.2602476900301639E-2</c:v>
                </c:pt>
                <c:pt idx="1">
                  <c:v>4.1115098291526033</c:v>
                </c:pt>
                <c:pt idx="2">
                  <c:v>5.4211283689023997</c:v>
                </c:pt>
                <c:pt idx="3">
                  <c:v>6.9943385416052939</c:v>
                </c:pt>
                <c:pt idx="4">
                  <c:v>6.7274364849418582</c:v>
                </c:pt>
                <c:pt idx="5">
                  <c:v>6.4388582268186045</c:v>
                </c:pt>
                <c:pt idx="6">
                  <c:v>5.9043670886580033</c:v>
                </c:pt>
                <c:pt idx="7">
                  <c:v>7.6193387826836485</c:v>
                </c:pt>
                <c:pt idx="8">
                  <c:v>8.3647812479603996</c:v>
                </c:pt>
                <c:pt idx="9">
                  <c:v>6.3655100079663569</c:v>
                </c:pt>
                <c:pt idx="10">
                  <c:v>4.0384928896317263</c:v>
                </c:pt>
                <c:pt idx="11">
                  <c:v>2.9733713285712109</c:v>
                </c:pt>
                <c:pt idx="12">
                  <c:v>4.1334951208434942</c:v>
                </c:pt>
                <c:pt idx="13">
                  <c:v>1.2376164629891142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'8.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'8. ábra'!$H$3:$H$16</c:f>
              <c:numCache>
                <c:formatCode>0.00</c:formatCode>
                <c:ptCount val="14"/>
                <c:pt idx="0">
                  <c:v>-0.91877431168473855</c:v>
                </c:pt>
                <c:pt idx="1">
                  <c:v>2.7088996956688267</c:v>
                </c:pt>
                <c:pt idx="2">
                  <c:v>2.5276204108335603</c:v>
                </c:pt>
                <c:pt idx="3">
                  <c:v>2.7913944590462045</c:v>
                </c:pt>
                <c:pt idx="4">
                  <c:v>2.9210359164419915</c:v>
                </c:pt>
                <c:pt idx="5">
                  <c:v>3.2585290825556883</c:v>
                </c:pt>
                <c:pt idx="6">
                  <c:v>1.9989569597490771</c:v>
                </c:pt>
                <c:pt idx="7">
                  <c:v>3.5899307684400137</c:v>
                </c:pt>
                <c:pt idx="8">
                  <c:v>3.4043901608098013</c:v>
                </c:pt>
                <c:pt idx="9">
                  <c:v>1.3480512425626656</c:v>
                </c:pt>
                <c:pt idx="10">
                  <c:v>-1.6752358384489359</c:v>
                </c:pt>
                <c:pt idx="11">
                  <c:v>-2.5274634094993584</c:v>
                </c:pt>
                <c:pt idx="12">
                  <c:v>-0.87698021166587925</c:v>
                </c:pt>
                <c:pt idx="13">
                  <c:v>-2.4818855310819359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ábra'!$F$3:$F$16</c:f>
              <c:numCache>
                <c:formatCode>0.0</c:formatCode>
                <c:ptCount val="14"/>
                <c:pt idx="0">
                  <c:v>7.8293231020238165</c:v>
                </c:pt>
                <c:pt idx="1">
                  <c:v>8.8947498505105731</c:v>
                </c:pt>
                <c:pt idx="2">
                  <c:v>10.042486112765502</c:v>
                </c:pt>
                <c:pt idx="3">
                  <c:v>11.222229655148688</c:v>
                </c:pt>
                <c:pt idx="4">
                  <c:v>9.4406298940080138</c:v>
                </c:pt>
                <c:pt idx="5">
                  <c:v>8.9076757425758846</c:v>
                </c:pt>
                <c:pt idx="6">
                  <c:v>9.5017226303463556</c:v>
                </c:pt>
                <c:pt idx="7">
                  <c:v>10.238280449793253</c:v>
                </c:pt>
                <c:pt idx="8">
                  <c:v>10.40214833700529</c:v>
                </c:pt>
                <c:pt idx="9">
                  <c:v>8.9217468817867047</c:v>
                </c:pt>
                <c:pt idx="10">
                  <c:v>8.0961936780172774</c:v>
                </c:pt>
                <c:pt idx="11">
                  <c:v>8.139259015848948</c:v>
                </c:pt>
                <c:pt idx="12">
                  <c:v>8.7251695741888344</c:v>
                </c:pt>
                <c:pt idx="13">
                  <c:v>7.5057447750657325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'8.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ábra'!$B$3:$B$16</c:f>
              <c:numCache>
                <c:formatCode>0.0</c:formatCode>
                <c:ptCount val="14"/>
                <c:pt idx="0">
                  <c:v>1.3965362839126649</c:v>
                </c:pt>
                <c:pt idx="1">
                  <c:v>1.301629573430414</c:v>
                </c:pt>
                <c:pt idx="2">
                  <c:v>1.6678696839120717</c:v>
                </c:pt>
                <c:pt idx="3">
                  <c:v>2.0661612159007787</c:v>
                </c:pt>
                <c:pt idx="4">
                  <c:v>2.628012526279452</c:v>
                </c:pt>
                <c:pt idx="5">
                  <c:v>2.6823648050423667</c:v>
                </c:pt>
                <c:pt idx="6">
                  <c:v>2.2336964562222636</c:v>
                </c:pt>
                <c:pt idx="7">
                  <c:v>2.0890677366947359</c:v>
                </c:pt>
                <c:pt idx="8">
                  <c:v>1.7805808989772089</c:v>
                </c:pt>
                <c:pt idx="9">
                  <c:v>1.8493460281069216</c:v>
                </c:pt>
                <c:pt idx="10">
                  <c:v>1.45305293957057</c:v>
                </c:pt>
                <c:pt idx="11">
                  <c:v>1.3523435557086261</c:v>
                </c:pt>
                <c:pt idx="12">
                  <c:v>1.6376736419901954</c:v>
                </c:pt>
                <c:pt idx="13">
                  <c:v>1.580775887248034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'8.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ábra'!$C$3:$C$16</c:f>
              <c:numCache>
                <c:formatCode>0.0</c:formatCode>
                <c:ptCount val="14"/>
                <c:pt idx="0">
                  <c:v>0.27622239549595407</c:v>
                </c:pt>
                <c:pt idx="1">
                  <c:v>0.39846346120263437</c:v>
                </c:pt>
                <c:pt idx="2">
                  <c:v>0.31625977252209908</c:v>
                </c:pt>
                <c:pt idx="3">
                  <c:v>0.51655276225191327</c:v>
                </c:pt>
                <c:pt idx="4">
                  <c:v>0.86780579215642484</c:v>
                </c:pt>
                <c:pt idx="5">
                  <c:v>0.7088355730635435</c:v>
                </c:pt>
                <c:pt idx="6">
                  <c:v>0.51702457290609194</c:v>
                </c:pt>
                <c:pt idx="7">
                  <c:v>0.27979126031266677</c:v>
                </c:pt>
                <c:pt idx="8">
                  <c:v>0.29439483661403792</c:v>
                </c:pt>
                <c:pt idx="9">
                  <c:v>0.23544732792963274</c:v>
                </c:pt>
                <c:pt idx="10">
                  <c:v>0.17284029200885814</c:v>
                </c:pt>
                <c:pt idx="11">
                  <c:v>0.19738297846587741</c:v>
                </c:pt>
                <c:pt idx="12">
                  <c:v>0.2583535696765884</c:v>
                </c:pt>
                <c:pt idx="13">
                  <c:v>0.30674832866856777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'8.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ábra'!$D$3:$D$16</c:f>
              <c:numCache>
                <c:formatCode>0.0</c:formatCode>
                <c:ptCount val="14"/>
                <c:pt idx="0">
                  <c:v>-6.1471860357823989</c:v>
                </c:pt>
                <c:pt idx="1">
                  <c:v>-4.7676348675166498</c:v>
                </c:pt>
                <c:pt idx="2">
                  <c:v>-5.2461093609473979</c:v>
                </c:pt>
                <c:pt idx="3">
                  <c:v>-5.8962501730125645</c:v>
                </c:pt>
                <c:pt idx="4">
                  <c:v>-6.1659081361288361</c:v>
                </c:pt>
                <c:pt idx="5">
                  <c:v>-6.2802009404249066</c:v>
                </c:pt>
                <c:pt idx="6">
                  <c:v>-6.1090670474606474</c:v>
                </c:pt>
                <c:pt idx="7">
                  <c:v>-4.0834379417962623</c:v>
                </c:pt>
                <c:pt idx="8">
                  <c:v>-3.1034491502611159</c:v>
                </c:pt>
                <c:pt idx="9">
                  <c:v>-3.6818079028685293</c:v>
                </c:pt>
                <c:pt idx="10">
                  <c:v>-3.7977134746980021</c:v>
                </c:pt>
                <c:pt idx="11">
                  <c:v>-3.799399159684675</c:v>
                </c:pt>
                <c:pt idx="12">
                  <c:v>-2.3423627352786078</c:v>
                </c:pt>
                <c:pt idx="13">
                  <c:v>-4.4483900780500036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'8.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'8. ábra'!$E$3:$E$16</c:f>
              <c:numCache>
                <c:formatCode>0.0</c:formatCode>
                <c:ptCount val="14"/>
                <c:pt idx="0">
                  <c:v>-3.3974982225503223</c:v>
                </c:pt>
                <c:pt idx="1">
                  <c:v>-1.7156981884743567</c:v>
                </c:pt>
                <c:pt idx="2">
                  <c:v>-1.3593778393498717</c:v>
                </c:pt>
                <c:pt idx="3">
                  <c:v>-0.91435491868351437</c:v>
                </c:pt>
                <c:pt idx="4">
                  <c:v>-4.310359137318822E-2</c:v>
                </c:pt>
                <c:pt idx="5">
                  <c:v>0.42018304656173056</c:v>
                </c:pt>
                <c:pt idx="6">
                  <c:v>-0.23900952335604331</c:v>
                </c:pt>
                <c:pt idx="7">
                  <c:v>-0.90436272232074055</c:v>
                </c:pt>
                <c:pt idx="8">
                  <c:v>-1.008893674375035</c:v>
                </c:pt>
                <c:pt idx="9">
                  <c:v>-0.95922232698835497</c:v>
                </c:pt>
                <c:pt idx="10">
                  <c:v>-1.9140526285278532</c:v>
                </c:pt>
                <c:pt idx="11">
                  <c:v>-2.9162150617675668</c:v>
                </c:pt>
                <c:pt idx="12">
                  <c:v>-4.1453389297335255</c:v>
                </c:pt>
                <c:pt idx="13">
                  <c:v>-3.707262449943225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'8. ábra'!$G$3:$G$16</c:f>
              <c:numCache>
                <c:formatCode>0.0</c:formatCode>
                <c:ptCount val="14"/>
                <c:pt idx="0">
                  <c:v>-4.2602476900301639E-2</c:v>
                </c:pt>
                <c:pt idx="1">
                  <c:v>4.1115098291526033</c:v>
                </c:pt>
                <c:pt idx="2">
                  <c:v>5.4211283689023997</c:v>
                </c:pt>
                <c:pt idx="3">
                  <c:v>6.9943385416052939</c:v>
                </c:pt>
                <c:pt idx="4">
                  <c:v>6.7274364849418582</c:v>
                </c:pt>
                <c:pt idx="5">
                  <c:v>6.4388582268186045</c:v>
                </c:pt>
                <c:pt idx="6">
                  <c:v>5.9043670886580033</c:v>
                </c:pt>
                <c:pt idx="7">
                  <c:v>7.6193387826836485</c:v>
                </c:pt>
                <c:pt idx="8">
                  <c:v>8.3647812479603996</c:v>
                </c:pt>
                <c:pt idx="9">
                  <c:v>6.3655100079663569</c:v>
                </c:pt>
                <c:pt idx="10">
                  <c:v>4.0384928896317263</c:v>
                </c:pt>
                <c:pt idx="11">
                  <c:v>2.9733713285712109</c:v>
                </c:pt>
                <c:pt idx="12">
                  <c:v>4.1334951208434942</c:v>
                </c:pt>
                <c:pt idx="13">
                  <c:v>1.2376164629891142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'8.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'8. ábra'!$H$3:$H$16</c:f>
              <c:numCache>
                <c:formatCode>0.00</c:formatCode>
                <c:ptCount val="14"/>
                <c:pt idx="0">
                  <c:v>-0.91877431168473855</c:v>
                </c:pt>
                <c:pt idx="1">
                  <c:v>2.7088996956688267</c:v>
                </c:pt>
                <c:pt idx="2">
                  <c:v>2.5276204108335603</c:v>
                </c:pt>
                <c:pt idx="3">
                  <c:v>2.7913944590462045</c:v>
                </c:pt>
                <c:pt idx="4">
                  <c:v>2.9210359164419915</c:v>
                </c:pt>
                <c:pt idx="5">
                  <c:v>3.2585290825556883</c:v>
                </c:pt>
                <c:pt idx="6">
                  <c:v>1.9989569597490771</c:v>
                </c:pt>
                <c:pt idx="7">
                  <c:v>3.5899307684400137</c:v>
                </c:pt>
                <c:pt idx="8">
                  <c:v>3.4043901608098013</c:v>
                </c:pt>
                <c:pt idx="9">
                  <c:v>1.3480512425626656</c:v>
                </c:pt>
                <c:pt idx="10">
                  <c:v>-1.6752358384489359</c:v>
                </c:pt>
                <c:pt idx="11">
                  <c:v>-2.5274634094993584</c:v>
                </c:pt>
                <c:pt idx="12">
                  <c:v>-0.87698021166587925</c:v>
                </c:pt>
                <c:pt idx="13">
                  <c:v>-2.4818855310819359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443379312721553E-2"/>
              <c:y val="8.732159927866559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31914279737754"/>
              <c:y val="1.2900312766093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ábra'!$A$7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'9. ábra'!$C$7:$BF$7</c:f>
              <c:numCache>
                <c:formatCode>0.0</c:formatCode>
                <c:ptCount val="56"/>
                <c:pt idx="0">
                  <c:v>-1.9641642909969086</c:v>
                </c:pt>
                <c:pt idx="1">
                  <c:v>-2.1412973736846563</c:v>
                </c:pt>
                <c:pt idx="2">
                  <c:v>-2.3927605961392131</c:v>
                </c:pt>
                <c:pt idx="3">
                  <c:v>-2.5841209035015691</c:v>
                </c:pt>
                <c:pt idx="4">
                  <c:v>-2.6107274722671483</c:v>
                </c:pt>
                <c:pt idx="5">
                  <c:v>-2.6299350486341506</c:v>
                </c:pt>
                <c:pt idx="6">
                  <c:v>-2.5421613176574964</c:v>
                </c:pt>
                <c:pt idx="7">
                  <c:v>-2.3331470038527291</c:v>
                </c:pt>
                <c:pt idx="8">
                  <c:v>-2.1980358517868588</c:v>
                </c:pt>
                <c:pt idx="9">
                  <c:v>-2.0626342291108846</c:v>
                </c:pt>
                <c:pt idx="10">
                  <c:v>-1.9862518975079784</c:v>
                </c:pt>
                <c:pt idx="11">
                  <c:v>-1.990544314435978</c:v>
                </c:pt>
                <c:pt idx="12">
                  <c:v>-2.0602974772854732</c:v>
                </c:pt>
                <c:pt idx="13">
                  <c:v>-2.1793446192180159</c:v>
                </c:pt>
                <c:pt idx="14">
                  <c:v>-2.3250716855346356</c:v>
                </c:pt>
                <c:pt idx="15">
                  <c:v>-2.4792416924150582</c:v>
                </c:pt>
                <c:pt idx="16">
                  <c:v>-2.5644683709593576</c:v>
                </c:pt>
                <c:pt idx="17">
                  <c:v>-2.621476762197136</c:v>
                </c:pt>
                <c:pt idx="18">
                  <c:v>-2.6050188695557361</c:v>
                </c:pt>
                <c:pt idx="19">
                  <c:v>-2.5880807361994678</c:v>
                </c:pt>
                <c:pt idx="20">
                  <c:v>-2.550061501816336</c:v>
                </c:pt>
                <c:pt idx="21">
                  <c:v>-2.4885277921026834</c:v>
                </c:pt>
                <c:pt idx="22">
                  <c:v>-2.4326853642607529</c:v>
                </c:pt>
                <c:pt idx="23">
                  <c:v>-2.3586213230707105</c:v>
                </c:pt>
                <c:pt idx="24">
                  <c:v>-2.2888337697914931</c:v>
                </c:pt>
                <c:pt idx="25">
                  <c:v>-2.2144636367326287</c:v>
                </c:pt>
                <c:pt idx="26">
                  <c:v>-2.1566265721150937</c:v>
                </c:pt>
                <c:pt idx="27">
                  <c:v>-2.1024967155190204</c:v>
                </c:pt>
                <c:pt idx="28">
                  <c:v>-2.0511771772282308</c:v>
                </c:pt>
                <c:pt idx="29">
                  <c:v>-1.9681517155641501</c:v>
                </c:pt>
                <c:pt idx="30">
                  <c:v>-1.8650670954981186</c:v>
                </c:pt>
                <c:pt idx="31">
                  <c:v>-1.755740528661216</c:v>
                </c:pt>
                <c:pt idx="32">
                  <c:v>-1.6651361373072788</c:v>
                </c:pt>
                <c:pt idx="33">
                  <c:v>-1.557033757994281</c:v>
                </c:pt>
                <c:pt idx="34">
                  <c:v>-1.4574843333049692</c:v>
                </c:pt>
                <c:pt idx="35">
                  <c:v>-1.3856523342093661</c:v>
                </c:pt>
                <c:pt idx="36">
                  <c:v>-1.3012663098531168</c:v>
                </c:pt>
                <c:pt idx="37">
                  <c:v>-1.2388254590219971</c:v>
                </c:pt>
                <c:pt idx="38">
                  <c:v>-1.1604564287254568</c:v>
                </c:pt>
                <c:pt idx="39">
                  <c:v>-1.0662850739624374</c:v>
                </c:pt>
                <c:pt idx="40">
                  <c:v>-0.97815144899022988</c:v>
                </c:pt>
                <c:pt idx="41">
                  <c:v>-0.90460939679975261</c:v>
                </c:pt>
                <c:pt idx="42">
                  <c:v>-0.85371224016600744</c:v>
                </c:pt>
                <c:pt idx="43">
                  <c:v>-0.80589739533852356</c:v>
                </c:pt>
                <c:pt idx="44">
                  <c:v>-0.77381242441680198</c:v>
                </c:pt>
                <c:pt idx="45">
                  <c:v>-0.7307394924794397</c:v>
                </c:pt>
                <c:pt idx="46">
                  <c:v>-0.70031345028807024</c:v>
                </c:pt>
                <c:pt idx="47">
                  <c:v>-0.67211958207079436</c:v>
                </c:pt>
                <c:pt idx="48">
                  <c:v>-0.64158810777663922</c:v>
                </c:pt>
                <c:pt idx="49">
                  <c:v>-0.64784044045628508</c:v>
                </c:pt>
                <c:pt idx="50">
                  <c:v>-0.64025105630491541</c:v>
                </c:pt>
                <c:pt idx="51">
                  <c:v>-0.62092404685202163</c:v>
                </c:pt>
                <c:pt idx="52">
                  <c:v>-0.62961390834746367</c:v>
                </c:pt>
                <c:pt idx="53">
                  <c:v>-0.58061049570921996</c:v>
                </c:pt>
                <c:pt idx="54">
                  <c:v>-0.54250505076455846</c:v>
                </c:pt>
                <c:pt idx="55">
                  <c:v>-0.53790487423348488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'9. ábra'!$A$5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'9. ábra'!$C$5:$BF$5</c:f>
              <c:numCache>
                <c:formatCode>0.0</c:formatCode>
                <c:ptCount val="56"/>
                <c:pt idx="0">
                  <c:v>-0.36498609414913757</c:v>
                </c:pt>
                <c:pt idx="1">
                  <c:v>-0.41265214776444986</c:v>
                </c:pt>
                <c:pt idx="2">
                  <c:v>-0.45748208696379511</c:v>
                </c:pt>
                <c:pt idx="3">
                  <c:v>-0.5303964465765818</c:v>
                </c:pt>
                <c:pt idx="4">
                  <c:v>-0.53212664793950581</c:v>
                </c:pt>
                <c:pt idx="5">
                  <c:v>-0.56387686240677792</c:v>
                </c:pt>
                <c:pt idx="6">
                  <c:v>-0.59940682487593777</c:v>
                </c:pt>
                <c:pt idx="7">
                  <c:v>-0.72094787875863875</c:v>
                </c:pt>
                <c:pt idx="8">
                  <c:v>-0.87471031152592738</c:v>
                </c:pt>
                <c:pt idx="9">
                  <c:v>-0.99779754619730776</c:v>
                </c:pt>
                <c:pt idx="10">
                  <c:v>-1.1291776267953135</c:v>
                </c:pt>
                <c:pt idx="11">
                  <c:v>-1.0805074413821394</c:v>
                </c:pt>
                <c:pt idx="12">
                  <c:v>-1.0451035804681195</c:v>
                </c:pt>
                <c:pt idx="13">
                  <c:v>-1.0192575021551626</c:v>
                </c:pt>
                <c:pt idx="14">
                  <c:v>-0.95269841812402478</c:v>
                </c:pt>
                <c:pt idx="15">
                  <c:v>-0.97304336802459079</c:v>
                </c:pt>
                <c:pt idx="16">
                  <c:v>-0.98788300826753128</c:v>
                </c:pt>
                <c:pt idx="17">
                  <c:v>-0.98957274436715981</c:v>
                </c:pt>
                <c:pt idx="18">
                  <c:v>-1.0236582045383935</c:v>
                </c:pt>
                <c:pt idx="19">
                  <c:v>-1.0413122102283066</c:v>
                </c:pt>
                <c:pt idx="20">
                  <c:v>-0.94732130016540372</c:v>
                </c:pt>
                <c:pt idx="21">
                  <c:v>-0.83889376537684346</c:v>
                </c:pt>
                <c:pt idx="22">
                  <c:v>-0.72390025479360254</c:v>
                </c:pt>
                <c:pt idx="23">
                  <c:v>-0.6067682963614367</c:v>
                </c:pt>
                <c:pt idx="24">
                  <c:v>-0.58557494437357327</c:v>
                </c:pt>
                <c:pt idx="25">
                  <c:v>-0.57320728721579317</c:v>
                </c:pt>
                <c:pt idx="26">
                  <c:v>-0.56951672869004522</c:v>
                </c:pt>
                <c:pt idx="27">
                  <c:v>-0.56113881472311322</c:v>
                </c:pt>
                <c:pt idx="28">
                  <c:v>-0.56417361645446573</c:v>
                </c:pt>
                <c:pt idx="29">
                  <c:v>-0.56629292728542879</c:v>
                </c:pt>
                <c:pt idx="30">
                  <c:v>-0.55388545414613399</c:v>
                </c:pt>
                <c:pt idx="31">
                  <c:v>-0.51606886243176397</c:v>
                </c:pt>
                <c:pt idx="32">
                  <c:v>-0.3807961761806668</c:v>
                </c:pt>
                <c:pt idx="33">
                  <c:v>-0.23507436412384028</c:v>
                </c:pt>
                <c:pt idx="34">
                  <c:v>-0.11768790218299208</c:v>
                </c:pt>
                <c:pt idx="35">
                  <c:v>-4.0893690682868321E-2</c:v>
                </c:pt>
                <c:pt idx="36">
                  <c:v>-9.1914727954091613E-2</c:v>
                </c:pt>
                <c:pt idx="37">
                  <c:v>-0.15473570752588231</c:v>
                </c:pt>
                <c:pt idx="38">
                  <c:v>-0.17669956322729705</c:v>
                </c:pt>
                <c:pt idx="39">
                  <c:v>-0.18503977661337787</c:v>
                </c:pt>
                <c:pt idx="40">
                  <c:v>-0.15711878779466024</c:v>
                </c:pt>
                <c:pt idx="41">
                  <c:v>-0.13059513493975775</c:v>
                </c:pt>
                <c:pt idx="42">
                  <c:v>-0.12162123428165661</c:v>
                </c:pt>
                <c:pt idx="43">
                  <c:v>-0.11084358851533951</c:v>
                </c:pt>
                <c:pt idx="44">
                  <c:v>-8.9290823579586037E-2</c:v>
                </c:pt>
                <c:pt idx="45">
                  <c:v>-5.9046471363766131E-2</c:v>
                </c:pt>
                <c:pt idx="46">
                  <c:v>-3.5477054273569911E-2</c:v>
                </c:pt>
                <c:pt idx="47">
                  <c:v>-2.9447155246162617E-2</c:v>
                </c:pt>
                <c:pt idx="48">
                  <c:v>-3.5750003490876543E-2</c:v>
                </c:pt>
                <c:pt idx="49">
                  <c:v>-6.0909093011325202E-2</c:v>
                </c:pt>
                <c:pt idx="50">
                  <c:v>-9.9217326696184133E-2</c:v>
                </c:pt>
                <c:pt idx="51">
                  <c:v>-0.12015726129163476</c:v>
                </c:pt>
                <c:pt idx="52">
                  <c:v>-0.14909517102748021</c:v>
                </c:pt>
                <c:pt idx="53">
                  <c:v>-0.1591095695316381</c:v>
                </c:pt>
                <c:pt idx="54">
                  <c:v>-0.16565262476170642</c:v>
                </c:pt>
                <c:pt idx="55">
                  <c:v>-0.16146711154344323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'9. ábra'!$A$6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'9. ábra'!$C$6:$BF$6</c:f>
              <c:numCache>
                <c:formatCode>0.0</c:formatCode>
                <c:ptCount val="56"/>
                <c:pt idx="0">
                  <c:v>-5.1935544080602885</c:v>
                </c:pt>
                <c:pt idx="1">
                  <c:v>-4.4200502396860619</c:v>
                </c:pt>
                <c:pt idx="2">
                  <c:v>-4.4138356681415507</c:v>
                </c:pt>
                <c:pt idx="3">
                  <c:v>-4.3726441194690739</c:v>
                </c:pt>
                <c:pt idx="4">
                  <c:v>-4.2849917372047903</c:v>
                </c:pt>
                <c:pt idx="5">
                  <c:v>-4.1610767753423659</c:v>
                </c:pt>
                <c:pt idx="6">
                  <c:v>-3.554156858487715</c:v>
                </c:pt>
                <c:pt idx="7">
                  <c:v>-2.8848042525543818</c:v>
                </c:pt>
                <c:pt idx="8">
                  <c:v>-3.016859769593625</c:v>
                </c:pt>
                <c:pt idx="9">
                  <c:v>-3.1095776330645077</c:v>
                </c:pt>
                <c:pt idx="10">
                  <c:v>-3.1475988050536317</c:v>
                </c:pt>
                <c:pt idx="11">
                  <c:v>-3.1907253441564172</c:v>
                </c:pt>
                <c:pt idx="12">
                  <c:v>-3.3158035968875406</c:v>
                </c:pt>
                <c:pt idx="13">
                  <c:v>-3.4092503465326032</c:v>
                </c:pt>
                <c:pt idx="14">
                  <c:v>-3.4905349863459736</c:v>
                </c:pt>
                <c:pt idx="15">
                  <c:v>-3.6461599592763045</c:v>
                </c:pt>
                <c:pt idx="16">
                  <c:v>-3.4972735574999572</c:v>
                </c:pt>
                <c:pt idx="17">
                  <c:v>-3.4986144570382098</c:v>
                </c:pt>
                <c:pt idx="18">
                  <c:v>-3.4197877927328402</c:v>
                </c:pt>
                <c:pt idx="19">
                  <c:v>-3.5688413047358218</c:v>
                </c:pt>
                <c:pt idx="20">
                  <c:v>-3.5456221037946807</c:v>
                </c:pt>
                <c:pt idx="21">
                  <c:v>-3.558456175531223</c:v>
                </c:pt>
                <c:pt idx="22">
                  <c:v>-3.5970306868059723</c:v>
                </c:pt>
                <c:pt idx="23">
                  <c:v>-3.5032753219953312</c:v>
                </c:pt>
                <c:pt idx="24">
                  <c:v>-3.9149151013881007</c:v>
                </c:pt>
                <c:pt idx="25">
                  <c:v>-4.3464654113936065</c:v>
                </c:pt>
                <c:pt idx="26">
                  <c:v>-4.7557241962258896</c:v>
                </c:pt>
                <c:pt idx="27">
                  <c:v>-5.1270777130204541</c:v>
                </c:pt>
                <c:pt idx="28">
                  <c:v>-4.9590019751749512</c:v>
                </c:pt>
                <c:pt idx="29">
                  <c:v>-5.0293060152869176</c:v>
                </c:pt>
                <c:pt idx="30">
                  <c:v>-5.3007975510966805</c:v>
                </c:pt>
                <c:pt idx="31">
                  <c:v>-5.8649925490023893</c:v>
                </c:pt>
                <c:pt idx="32">
                  <c:v>-5.8348185900985481</c:v>
                </c:pt>
                <c:pt idx="33">
                  <c:v>-5.5869128294945671</c:v>
                </c:pt>
                <c:pt idx="34">
                  <c:v>-5.2171835717982473</c:v>
                </c:pt>
                <c:pt idx="35">
                  <c:v>-4.6409752723923896</c:v>
                </c:pt>
                <c:pt idx="36">
                  <c:v>-4.9949717713102055</c:v>
                </c:pt>
                <c:pt idx="37">
                  <c:v>-5.3805978578080227</c:v>
                </c:pt>
                <c:pt idx="38">
                  <c:v>-5.5905219842139857</c:v>
                </c:pt>
                <c:pt idx="39">
                  <c:v>-5.733288472002859</c:v>
                </c:pt>
                <c:pt idx="40">
                  <c:v>-5.6007759177896963</c:v>
                </c:pt>
                <c:pt idx="41">
                  <c:v>-5.5241548914323539</c:v>
                </c:pt>
                <c:pt idx="42">
                  <c:v>-5.4809410650080057</c:v>
                </c:pt>
                <c:pt idx="43">
                  <c:v>-5.4640002085061372</c:v>
                </c:pt>
                <c:pt idx="44">
                  <c:v>-5.1516148402401303</c:v>
                </c:pt>
                <c:pt idx="45">
                  <c:v>-4.9417110242868061</c:v>
                </c:pt>
                <c:pt idx="46">
                  <c:v>-4.6609152299548313</c:v>
                </c:pt>
                <c:pt idx="47">
                  <c:v>-4.4275675420393856</c:v>
                </c:pt>
                <c:pt idx="48">
                  <c:v>-4.5876460172143316</c:v>
                </c:pt>
                <c:pt idx="49">
                  <c:v>-4.3937542723878815</c:v>
                </c:pt>
                <c:pt idx="50">
                  <c:v>-4.3907767060760357</c:v>
                </c:pt>
                <c:pt idx="51">
                  <c:v>-4.2140239138677993</c:v>
                </c:pt>
                <c:pt idx="52">
                  <c:v>-4.2914328726756681</c:v>
                </c:pt>
                <c:pt idx="53">
                  <c:v>-4.1684342194380894</c:v>
                </c:pt>
                <c:pt idx="54">
                  <c:v>-4.1661145008289928</c:v>
                </c:pt>
                <c:pt idx="55">
                  <c:v>-4.1215904607704648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'9. ábra'!$A$4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'9. ábra'!$C$4:$BF$4</c:f>
              <c:numCache>
                <c:formatCode>0.0</c:formatCode>
                <c:ptCount val="56"/>
                <c:pt idx="0">
                  <c:v>1.2059824890309583E-2</c:v>
                </c:pt>
                <c:pt idx="1">
                  <c:v>3.146323535871224E-2</c:v>
                </c:pt>
                <c:pt idx="2">
                  <c:v>9.4715962143175098E-2</c:v>
                </c:pt>
                <c:pt idx="3">
                  <c:v>0.1592008247486604</c:v>
                </c:pt>
                <c:pt idx="4">
                  <c:v>0.23118975694089364</c:v>
                </c:pt>
                <c:pt idx="5">
                  <c:v>0.33023203388066147</c:v>
                </c:pt>
                <c:pt idx="6">
                  <c:v>0.38773876402155255</c:v>
                </c:pt>
                <c:pt idx="7">
                  <c:v>0.48014320363091967</c:v>
                </c:pt>
                <c:pt idx="8">
                  <c:v>0.54977370253434765</c:v>
                </c:pt>
                <c:pt idx="9">
                  <c:v>0.62360576064402506</c:v>
                </c:pt>
                <c:pt idx="10">
                  <c:v>0.69566493110504546</c:v>
                </c:pt>
                <c:pt idx="11">
                  <c:v>0.71894142788951065</c:v>
                </c:pt>
                <c:pt idx="12">
                  <c:v>0.75789951353303986</c:v>
                </c:pt>
                <c:pt idx="13">
                  <c:v>0.82334514474342091</c:v>
                </c:pt>
                <c:pt idx="14">
                  <c:v>0.90131259589623403</c:v>
                </c:pt>
                <c:pt idx="15">
                  <c:v>0.99236895317474305</c:v>
                </c:pt>
                <c:pt idx="16">
                  <c:v>1.1671832170864709</c:v>
                </c:pt>
                <c:pt idx="17">
                  <c:v>1.3028562906521499</c:v>
                </c:pt>
                <c:pt idx="18">
                  <c:v>1.4882828977340345</c:v>
                </c:pt>
                <c:pt idx="19">
                  <c:v>1.6853052775546777</c:v>
                </c:pt>
                <c:pt idx="20">
                  <c:v>1.8437078889623162</c:v>
                </c:pt>
                <c:pt idx="21">
                  <c:v>2.0329701794460573</c:v>
                </c:pt>
                <c:pt idx="22">
                  <c:v>2.1660073099362918</c:v>
                </c:pt>
                <c:pt idx="23">
                  <c:v>2.240640756498073</c:v>
                </c:pt>
                <c:pt idx="24">
                  <c:v>2.2250339623854196</c:v>
                </c:pt>
                <c:pt idx="25">
                  <c:v>2.1588352442021495</c:v>
                </c:pt>
                <c:pt idx="26">
                  <c:v>2.1195487298228408</c:v>
                </c:pt>
                <c:pt idx="27">
                  <c:v>2.1939805431616066</c:v>
                </c:pt>
                <c:pt idx="28">
                  <c:v>2.2671626652143253</c:v>
                </c:pt>
                <c:pt idx="29">
                  <c:v>2.3490860360320069</c:v>
                </c:pt>
                <c:pt idx="30">
                  <c:v>2.4379201622621056</c:v>
                </c:pt>
                <c:pt idx="31">
                  <c:v>2.4450839820896597</c:v>
                </c:pt>
                <c:pt idx="32">
                  <c:v>2.5048941199852655</c:v>
                </c:pt>
                <c:pt idx="33">
                  <c:v>2.5101651615233274</c:v>
                </c:pt>
                <c:pt idx="34">
                  <c:v>2.4647932704445852</c:v>
                </c:pt>
                <c:pt idx="35">
                  <c:v>2.4272442606412028</c:v>
                </c:pt>
                <c:pt idx="36">
                  <c:v>2.335042742700169</c:v>
                </c:pt>
                <c:pt idx="37">
                  <c:v>2.2673557812679039</c:v>
                </c:pt>
                <c:pt idx="38">
                  <c:v>2.2035155810991514</c:v>
                </c:pt>
                <c:pt idx="39">
                  <c:v>2.0689710226537206</c:v>
                </c:pt>
                <c:pt idx="40">
                  <c:v>1.9430647423968581</c:v>
                </c:pt>
                <c:pt idx="41">
                  <c:v>1.8714593879026309</c:v>
                </c:pt>
                <c:pt idx="42">
                  <c:v>1.7941082815181211</c:v>
                </c:pt>
                <c:pt idx="43">
                  <c:v>1.7927829208017148</c:v>
                </c:pt>
                <c:pt idx="44">
                  <c:v>1.8049692546618319</c:v>
                </c:pt>
                <c:pt idx="45">
                  <c:v>1.803096575976795</c:v>
                </c:pt>
                <c:pt idx="46">
                  <c:v>1.8250240942526375</c:v>
                </c:pt>
                <c:pt idx="47">
                  <c:v>1.8201429275987089</c:v>
                </c:pt>
                <c:pt idx="48">
                  <c:v>1.779357351180658</c:v>
                </c:pt>
                <c:pt idx="49">
                  <c:v>1.7160497269773041</c:v>
                </c:pt>
                <c:pt idx="50">
                  <c:v>1.5922091901887991</c:v>
                </c:pt>
                <c:pt idx="51">
                  <c:v>1.422737452459943</c:v>
                </c:pt>
                <c:pt idx="52">
                  <c:v>1.2297669558064512</c:v>
                </c:pt>
                <c:pt idx="53">
                  <c:v>1.0659946329396948</c:v>
                </c:pt>
                <c:pt idx="54">
                  <c:v>0.94028773049510461</c:v>
                </c:pt>
                <c:pt idx="55">
                  <c:v>0.86623860519875284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'9. ábra'!$C$8:$BF$8</c:f>
              <c:numCache>
                <c:formatCode>0.0</c:formatCode>
                <c:ptCount val="56"/>
                <c:pt idx="0">
                  <c:v>-7.5106449683160239</c:v>
                </c:pt>
                <c:pt idx="1">
                  <c:v>-6.9425365257764549</c:v>
                </c:pt>
                <c:pt idx="2">
                  <c:v>-7.1693623891013845</c:v>
                </c:pt>
                <c:pt idx="3">
                  <c:v>-7.3279606447985648</c:v>
                </c:pt>
                <c:pt idx="4">
                  <c:v>-7.1966561004705509</c:v>
                </c:pt>
                <c:pt idx="5">
                  <c:v>-7.0246566525026335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-5.8669924941083984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-5.1992970168141053</c:v>
                </c:pt>
                <c:pt idx="21">
                  <c:v>-4.8529075535646928</c:v>
                </c:pt>
                <c:pt idx="22">
                  <c:v>-4.5876089959240369</c:v>
                </c:pt>
                <c:pt idx="23">
                  <c:v>-4.2280241849294047</c:v>
                </c:pt>
                <c:pt idx="24">
                  <c:v>-4.5642898531677467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-5.2818299384788272</c:v>
                </c:pt>
                <c:pt idx="31">
                  <c:v>-5.69171795800571</c:v>
                </c:pt>
                <c:pt idx="32">
                  <c:v>-5.3758567836012272</c:v>
                </c:pt>
                <c:pt idx="33">
                  <c:v>-4.868855790089361</c:v>
                </c:pt>
                <c:pt idx="34">
                  <c:v>-4.3275625368416222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-4.5068032430879974</c:v>
                </c:pt>
                <c:pt idx="38">
                  <c:v>-4.7241623950675864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-4.6879000352692319</c:v>
                </c:pt>
                <c:pt idx="42">
                  <c:v>-4.6621662579375478</c:v>
                </c:pt>
                <c:pt idx="43">
                  <c:v>-4.5879582715582865</c:v>
                </c:pt>
                <c:pt idx="44">
                  <c:v>-4.209748833574686</c:v>
                </c:pt>
                <c:pt idx="45">
                  <c:v>-3.9284004121532177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-3.4856267773011895</c:v>
                </c:pt>
                <c:pt idx="49">
                  <c:v>-3.3864540788781881</c:v>
                </c:pt>
                <c:pt idx="50">
                  <c:v>-3.5380358988883356</c:v>
                </c:pt>
                <c:pt idx="51">
                  <c:v>-3.532367769551513</c:v>
                </c:pt>
                <c:pt idx="52">
                  <c:v>-3.8403749962441616</c:v>
                </c:pt>
                <c:pt idx="53">
                  <c:v>-3.842159651739252</c:v>
                </c:pt>
                <c:pt idx="54">
                  <c:v>-3.9339844458601525</c:v>
                </c:pt>
                <c:pt idx="55">
                  <c:v>-3.9547238413486405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ábra'!$B$7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'9. ábra'!$C$7:$BF$7</c:f>
              <c:numCache>
                <c:formatCode>0.0</c:formatCode>
                <c:ptCount val="56"/>
                <c:pt idx="0">
                  <c:v>-1.9641642909969086</c:v>
                </c:pt>
                <c:pt idx="1">
                  <c:v>-2.1412973736846563</c:v>
                </c:pt>
                <c:pt idx="2">
                  <c:v>-2.3927605961392131</c:v>
                </c:pt>
                <c:pt idx="3">
                  <c:v>-2.5841209035015691</c:v>
                </c:pt>
                <c:pt idx="4">
                  <c:v>-2.6107274722671483</c:v>
                </c:pt>
                <c:pt idx="5">
                  <c:v>-2.6299350486341506</c:v>
                </c:pt>
                <c:pt idx="6">
                  <c:v>-2.5421613176574964</c:v>
                </c:pt>
                <c:pt idx="7">
                  <c:v>-2.3331470038527291</c:v>
                </c:pt>
                <c:pt idx="8">
                  <c:v>-2.1980358517868588</c:v>
                </c:pt>
                <c:pt idx="9">
                  <c:v>-2.0626342291108846</c:v>
                </c:pt>
                <c:pt idx="10">
                  <c:v>-1.9862518975079784</c:v>
                </c:pt>
                <c:pt idx="11">
                  <c:v>-1.990544314435978</c:v>
                </c:pt>
                <c:pt idx="12">
                  <c:v>-2.0602974772854732</c:v>
                </c:pt>
                <c:pt idx="13">
                  <c:v>-2.1793446192180159</c:v>
                </c:pt>
                <c:pt idx="14">
                  <c:v>-2.3250716855346356</c:v>
                </c:pt>
                <c:pt idx="15">
                  <c:v>-2.4792416924150582</c:v>
                </c:pt>
                <c:pt idx="16">
                  <c:v>-2.5644683709593576</c:v>
                </c:pt>
                <c:pt idx="17">
                  <c:v>-2.621476762197136</c:v>
                </c:pt>
                <c:pt idx="18">
                  <c:v>-2.6050188695557361</c:v>
                </c:pt>
                <c:pt idx="19">
                  <c:v>-2.5880807361994678</c:v>
                </c:pt>
                <c:pt idx="20">
                  <c:v>-2.550061501816336</c:v>
                </c:pt>
                <c:pt idx="21">
                  <c:v>-2.4885277921026834</c:v>
                </c:pt>
                <c:pt idx="22">
                  <c:v>-2.4326853642607529</c:v>
                </c:pt>
                <c:pt idx="23">
                  <c:v>-2.3586213230707105</c:v>
                </c:pt>
                <c:pt idx="24">
                  <c:v>-2.2888337697914931</c:v>
                </c:pt>
                <c:pt idx="25">
                  <c:v>-2.2144636367326287</c:v>
                </c:pt>
                <c:pt idx="26">
                  <c:v>-2.1566265721150937</c:v>
                </c:pt>
                <c:pt idx="27">
                  <c:v>-2.1024967155190204</c:v>
                </c:pt>
                <c:pt idx="28">
                  <c:v>-2.0511771772282308</c:v>
                </c:pt>
                <c:pt idx="29">
                  <c:v>-1.9681517155641501</c:v>
                </c:pt>
                <c:pt idx="30">
                  <c:v>-1.8650670954981186</c:v>
                </c:pt>
                <c:pt idx="31">
                  <c:v>-1.755740528661216</c:v>
                </c:pt>
                <c:pt idx="32">
                  <c:v>-1.6651361373072788</c:v>
                </c:pt>
                <c:pt idx="33">
                  <c:v>-1.557033757994281</c:v>
                </c:pt>
                <c:pt idx="34">
                  <c:v>-1.4574843333049692</c:v>
                </c:pt>
                <c:pt idx="35">
                  <c:v>-1.3856523342093661</c:v>
                </c:pt>
                <c:pt idx="36">
                  <c:v>-1.3012663098531168</c:v>
                </c:pt>
                <c:pt idx="37">
                  <c:v>-1.2388254590219971</c:v>
                </c:pt>
                <c:pt idx="38">
                  <c:v>-1.1604564287254568</c:v>
                </c:pt>
                <c:pt idx="39">
                  <c:v>-1.0662850739624374</c:v>
                </c:pt>
                <c:pt idx="40">
                  <c:v>-0.97815144899022988</c:v>
                </c:pt>
                <c:pt idx="41">
                  <c:v>-0.90460939679975261</c:v>
                </c:pt>
                <c:pt idx="42">
                  <c:v>-0.85371224016600744</c:v>
                </c:pt>
                <c:pt idx="43">
                  <c:v>-0.80589739533852356</c:v>
                </c:pt>
                <c:pt idx="44">
                  <c:v>-0.77381242441680198</c:v>
                </c:pt>
                <c:pt idx="45">
                  <c:v>-0.7307394924794397</c:v>
                </c:pt>
                <c:pt idx="46">
                  <c:v>-0.70031345028807024</c:v>
                </c:pt>
                <c:pt idx="47">
                  <c:v>-0.67211958207079436</c:v>
                </c:pt>
                <c:pt idx="48">
                  <c:v>-0.64158810777663922</c:v>
                </c:pt>
                <c:pt idx="49">
                  <c:v>-0.64784044045628508</c:v>
                </c:pt>
                <c:pt idx="50">
                  <c:v>-0.64025105630491541</c:v>
                </c:pt>
                <c:pt idx="51">
                  <c:v>-0.62092404685202163</c:v>
                </c:pt>
                <c:pt idx="52">
                  <c:v>-0.62961390834746367</c:v>
                </c:pt>
                <c:pt idx="53">
                  <c:v>-0.58061049570921996</c:v>
                </c:pt>
                <c:pt idx="54">
                  <c:v>-0.54250505076455846</c:v>
                </c:pt>
                <c:pt idx="55">
                  <c:v>-0.53790487423348488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'9. ábra'!$B$5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'9. ábra'!$C$5:$BF$5</c:f>
              <c:numCache>
                <c:formatCode>0.0</c:formatCode>
                <c:ptCount val="56"/>
                <c:pt idx="0">
                  <c:v>-0.36498609414913757</c:v>
                </c:pt>
                <c:pt idx="1">
                  <c:v>-0.41265214776444986</c:v>
                </c:pt>
                <c:pt idx="2">
                  <c:v>-0.45748208696379511</c:v>
                </c:pt>
                <c:pt idx="3">
                  <c:v>-0.5303964465765818</c:v>
                </c:pt>
                <c:pt idx="4">
                  <c:v>-0.53212664793950581</c:v>
                </c:pt>
                <c:pt idx="5">
                  <c:v>-0.56387686240677792</c:v>
                </c:pt>
                <c:pt idx="6">
                  <c:v>-0.59940682487593777</c:v>
                </c:pt>
                <c:pt idx="7">
                  <c:v>-0.72094787875863875</c:v>
                </c:pt>
                <c:pt idx="8">
                  <c:v>-0.87471031152592738</c:v>
                </c:pt>
                <c:pt idx="9">
                  <c:v>-0.99779754619730776</c:v>
                </c:pt>
                <c:pt idx="10">
                  <c:v>-1.1291776267953135</c:v>
                </c:pt>
                <c:pt idx="11">
                  <c:v>-1.0805074413821394</c:v>
                </c:pt>
                <c:pt idx="12">
                  <c:v>-1.0451035804681195</c:v>
                </c:pt>
                <c:pt idx="13">
                  <c:v>-1.0192575021551626</c:v>
                </c:pt>
                <c:pt idx="14">
                  <c:v>-0.95269841812402478</c:v>
                </c:pt>
                <c:pt idx="15">
                  <c:v>-0.97304336802459079</c:v>
                </c:pt>
                <c:pt idx="16">
                  <c:v>-0.98788300826753128</c:v>
                </c:pt>
                <c:pt idx="17">
                  <c:v>-0.98957274436715981</c:v>
                </c:pt>
                <c:pt idx="18">
                  <c:v>-1.0236582045383935</c:v>
                </c:pt>
                <c:pt idx="19">
                  <c:v>-1.0413122102283066</c:v>
                </c:pt>
                <c:pt idx="20">
                  <c:v>-0.94732130016540372</c:v>
                </c:pt>
                <c:pt idx="21">
                  <c:v>-0.83889376537684346</c:v>
                </c:pt>
                <c:pt idx="22">
                  <c:v>-0.72390025479360254</c:v>
                </c:pt>
                <c:pt idx="23">
                  <c:v>-0.6067682963614367</c:v>
                </c:pt>
                <c:pt idx="24">
                  <c:v>-0.58557494437357327</c:v>
                </c:pt>
                <c:pt idx="25">
                  <c:v>-0.57320728721579317</c:v>
                </c:pt>
                <c:pt idx="26">
                  <c:v>-0.56951672869004522</c:v>
                </c:pt>
                <c:pt idx="27">
                  <c:v>-0.56113881472311322</c:v>
                </c:pt>
                <c:pt idx="28">
                  <c:v>-0.56417361645446573</c:v>
                </c:pt>
                <c:pt idx="29">
                  <c:v>-0.56629292728542879</c:v>
                </c:pt>
                <c:pt idx="30">
                  <c:v>-0.55388545414613399</c:v>
                </c:pt>
                <c:pt idx="31">
                  <c:v>-0.51606886243176397</c:v>
                </c:pt>
                <c:pt idx="32">
                  <c:v>-0.3807961761806668</c:v>
                </c:pt>
                <c:pt idx="33">
                  <c:v>-0.23507436412384028</c:v>
                </c:pt>
                <c:pt idx="34">
                  <c:v>-0.11768790218299208</c:v>
                </c:pt>
                <c:pt idx="35">
                  <c:v>-4.0893690682868321E-2</c:v>
                </c:pt>
                <c:pt idx="36">
                  <c:v>-9.1914727954091613E-2</c:v>
                </c:pt>
                <c:pt idx="37">
                  <c:v>-0.15473570752588231</c:v>
                </c:pt>
                <c:pt idx="38">
                  <c:v>-0.17669956322729705</c:v>
                </c:pt>
                <c:pt idx="39">
                  <c:v>-0.18503977661337787</c:v>
                </c:pt>
                <c:pt idx="40">
                  <c:v>-0.15711878779466024</c:v>
                </c:pt>
                <c:pt idx="41">
                  <c:v>-0.13059513493975775</c:v>
                </c:pt>
                <c:pt idx="42">
                  <c:v>-0.12162123428165661</c:v>
                </c:pt>
                <c:pt idx="43">
                  <c:v>-0.11084358851533951</c:v>
                </c:pt>
                <c:pt idx="44">
                  <c:v>-8.9290823579586037E-2</c:v>
                </c:pt>
                <c:pt idx="45">
                  <c:v>-5.9046471363766131E-2</c:v>
                </c:pt>
                <c:pt idx="46">
                  <c:v>-3.5477054273569911E-2</c:v>
                </c:pt>
                <c:pt idx="47">
                  <c:v>-2.9447155246162617E-2</c:v>
                </c:pt>
                <c:pt idx="48">
                  <c:v>-3.5750003490876543E-2</c:v>
                </c:pt>
                <c:pt idx="49">
                  <c:v>-6.0909093011325202E-2</c:v>
                </c:pt>
                <c:pt idx="50">
                  <c:v>-9.9217326696184133E-2</c:v>
                </c:pt>
                <c:pt idx="51">
                  <c:v>-0.12015726129163476</c:v>
                </c:pt>
                <c:pt idx="52">
                  <c:v>-0.14909517102748021</c:v>
                </c:pt>
                <c:pt idx="53">
                  <c:v>-0.1591095695316381</c:v>
                </c:pt>
                <c:pt idx="54">
                  <c:v>-0.16565262476170642</c:v>
                </c:pt>
                <c:pt idx="55">
                  <c:v>-0.16146711154344323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'9. ábra'!$B$6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'9. ábra'!$C$6:$BF$6</c:f>
              <c:numCache>
                <c:formatCode>0.0</c:formatCode>
                <c:ptCount val="56"/>
                <c:pt idx="0">
                  <c:v>-5.1935544080602885</c:v>
                </c:pt>
                <c:pt idx="1">
                  <c:v>-4.4200502396860619</c:v>
                </c:pt>
                <c:pt idx="2">
                  <c:v>-4.4138356681415507</c:v>
                </c:pt>
                <c:pt idx="3">
                  <c:v>-4.3726441194690739</c:v>
                </c:pt>
                <c:pt idx="4">
                  <c:v>-4.2849917372047903</c:v>
                </c:pt>
                <c:pt idx="5">
                  <c:v>-4.1610767753423659</c:v>
                </c:pt>
                <c:pt idx="6">
                  <c:v>-3.554156858487715</c:v>
                </c:pt>
                <c:pt idx="7">
                  <c:v>-2.8848042525543818</c:v>
                </c:pt>
                <c:pt idx="8">
                  <c:v>-3.016859769593625</c:v>
                </c:pt>
                <c:pt idx="9">
                  <c:v>-3.1095776330645077</c:v>
                </c:pt>
                <c:pt idx="10">
                  <c:v>-3.1475988050536317</c:v>
                </c:pt>
                <c:pt idx="11">
                  <c:v>-3.1907253441564172</c:v>
                </c:pt>
                <c:pt idx="12">
                  <c:v>-3.3158035968875406</c:v>
                </c:pt>
                <c:pt idx="13">
                  <c:v>-3.4092503465326032</c:v>
                </c:pt>
                <c:pt idx="14">
                  <c:v>-3.4905349863459736</c:v>
                </c:pt>
                <c:pt idx="15">
                  <c:v>-3.6461599592763045</c:v>
                </c:pt>
                <c:pt idx="16">
                  <c:v>-3.4972735574999572</c:v>
                </c:pt>
                <c:pt idx="17">
                  <c:v>-3.4986144570382098</c:v>
                </c:pt>
                <c:pt idx="18">
                  <c:v>-3.4197877927328402</c:v>
                </c:pt>
                <c:pt idx="19">
                  <c:v>-3.5688413047358218</c:v>
                </c:pt>
                <c:pt idx="20">
                  <c:v>-3.5456221037946807</c:v>
                </c:pt>
                <c:pt idx="21">
                  <c:v>-3.558456175531223</c:v>
                </c:pt>
                <c:pt idx="22">
                  <c:v>-3.5970306868059723</c:v>
                </c:pt>
                <c:pt idx="23">
                  <c:v>-3.5032753219953312</c:v>
                </c:pt>
                <c:pt idx="24">
                  <c:v>-3.9149151013881007</c:v>
                </c:pt>
                <c:pt idx="25">
                  <c:v>-4.3464654113936065</c:v>
                </c:pt>
                <c:pt idx="26">
                  <c:v>-4.7557241962258896</c:v>
                </c:pt>
                <c:pt idx="27">
                  <c:v>-5.1270777130204541</c:v>
                </c:pt>
                <c:pt idx="28">
                  <c:v>-4.9590019751749512</c:v>
                </c:pt>
                <c:pt idx="29">
                  <c:v>-5.0293060152869176</c:v>
                </c:pt>
                <c:pt idx="30">
                  <c:v>-5.3007975510966805</c:v>
                </c:pt>
                <c:pt idx="31">
                  <c:v>-5.8649925490023893</c:v>
                </c:pt>
                <c:pt idx="32">
                  <c:v>-5.8348185900985481</c:v>
                </c:pt>
                <c:pt idx="33">
                  <c:v>-5.5869128294945671</c:v>
                </c:pt>
                <c:pt idx="34">
                  <c:v>-5.2171835717982473</c:v>
                </c:pt>
                <c:pt idx="35">
                  <c:v>-4.6409752723923896</c:v>
                </c:pt>
                <c:pt idx="36">
                  <c:v>-4.9949717713102055</c:v>
                </c:pt>
                <c:pt idx="37">
                  <c:v>-5.3805978578080227</c:v>
                </c:pt>
                <c:pt idx="38">
                  <c:v>-5.5905219842139857</c:v>
                </c:pt>
                <c:pt idx="39">
                  <c:v>-5.733288472002859</c:v>
                </c:pt>
                <c:pt idx="40">
                  <c:v>-5.6007759177896963</c:v>
                </c:pt>
                <c:pt idx="41">
                  <c:v>-5.5241548914323539</c:v>
                </c:pt>
                <c:pt idx="42">
                  <c:v>-5.4809410650080057</c:v>
                </c:pt>
                <c:pt idx="43">
                  <c:v>-5.4640002085061372</c:v>
                </c:pt>
                <c:pt idx="44">
                  <c:v>-5.1516148402401303</c:v>
                </c:pt>
                <c:pt idx="45">
                  <c:v>-4.9417110242868061</c:v>
                </c:pt>
                <c:pt idx="46">
                  <c:v>-4.6609152299548313</c:v>
                </c:pt>
                <c:pt idx="47">
                  <c:v>-4.4275675420393856</c:v>
                </c:pt>
                <c:pt idx="48">
                  <c:v>-4.5876460172143316</c:v>
                </c:pt>
                <c:pt idx="49">
                  <c:v>-4.3937542723878815</c:v>
                </c:pt>
                <c:pt idx="50">
                  <c:v>-4.3907767060760357</c:v>
                </c:pt>
                <c:pt idx="51">
                  <c:v>-4.2140239138677993</c:v>
                </c:pt>
                <c:pt idx="52">
                  <c:v>-4.2914328726756681</c:v>
                </c:pt>
                <c:pt idx="53">
                  <c:v>-4.1684342194380894</c:v>
                </c:pt>
                <c:pt idx="54">
                  <c:v>-4.1661145008289928</c:v>
                </c:pt>
                <c:pt idx="55">
                  <c:v>-4.1215904607704648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'9. ábra'!$B$4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'9. ábra'!$C$4:$BF$4</c:f>
              <c:numCache>
                <c:formatCode>0.0</c:formatCode>
                <c:ptCount val="56"/>
                <c:pt idx="0">
                  <c:v>1.2059824890309583E-2</c:v>
                </c:pt>
                <c:pt idx="1">
                  <c:v>3.146323535871224E-2</c:v>
                </c:pt>
                <c:pt idx="2">
                  <c:v>9.4715962143175098E-2</c:v>
                </c:pt>
                <c:pt idx="3">
                  <c:v>0.1592008247486604</c:v>
                </c:pt>
                <c:pt idx="4">
                  <c:v>0.23118975694089364</c:v>
                </c:pt>
                <c:pt idx="5">
                  <c:v>0.33023203388066147</c:v>
                </c:pt>
                <c:pt idx="6">
                  <c:v>0.38773876402155255</c:v>
                </c:pt>
                <c:pt idx="7">
                  <c:v>0.48014320363091967</c:v>
                </c:pt>
                <c:pt idx="8">
                  <c:v>0.54977370253434765</c:v>
                </c:pt>
                <c:pt idx="9">
                  <c:v>0.62360576064402506</c:v>
                </c:pt>
                <c:pt idx="10">
                  <c:v>0.69566493110504546</c:v>
                </c:pt>
                <c:pt idx="11">
                  <c:v>0.71894142788951065</c:v>
                </c:pt>
                <c:pt idx="12">
                  <c:v>0.75789951353303986</c:v>
                </c:pt>
                <c:pt idx="13">
                  <c:v>0.82334514474342091</c:v>
                </c:pt>
                <c:pt idx="14">
                  <c:v>0.90131259589623403</c:v>
                </c:pt>
                <c:pt idx="15">
                  <c:v>0.99236895317474305</c:v>
                </c:pt>
                <c:pt idx="16">
                  <c:v>1.1671832170864709</c:v>
                </c:pt>
                <c:pt idx="17">
                  <c:v>1.3028562906521499</c:v>
                </c:pt>
                <c:pt idx="18">
                  <c:v>1.4882828977340345</c:v>
                </c:pt>
                <c:pt idx="19">
                  <c:v>1.6853052775546777</c:v>
                </c:pt>
                <c:pt idx="20">
                  <c:v>1.8437078889623162</c:v>
                </c:pt>
                <c:pt idx="21">
                  <c:v>2.0329701794460573</c:v>
                </c:pt>
                <c:pt idx="22">
                  <c:v>2.1660073099362918</c:v>
                </c:pt>
                <c:pt idx="23">
                  <c:v>2.240640756498073</c:v>
                </c:pt>
                <c:pt idx="24">
                  <c:v>2.2250339623854196</c:v>
                </c:pt>
                <c:pt idx="25">
                  <c:v>2.1588352442021495</c:v>
                </c:pt>
                <c:pt idx="26">
                  <c:v>2.1195487298228408</c:v>
                </c:pt>
                <c:pt idx="27">
                  <c:v>2.1939805431616066</c:v>
                </c:pt>
                <c:pt idx="28">
                  <c:v>2.2671626652143253</c:v>
                </c:pt>
                <c:pt idx="29">
                  <c:v>2.3490860360320069</c:v>
                </c:pt>
                <c:pt idx="30">
                  <c:v>2.4379201622621056</c:v>
                </c:pt>
                <c:pt idx="31">
                  <c:v>2.4450839820896597</c:v>
                </c:pt>
                <c:pt idx="32">
                  <c:v>2.5048941199852655</c:v>
                </c:pt>
                <c:pt idx="33">
                  <c:v>2.5101651615233274</c:v>
                </c:pt>
                <c:pt idx="34">
                  <c:v>2.4647932704445852</c:v>
                </c:pt>
                <c:pt idx="35">
                  <c:v>2.4272442606412028</c:v>
                </c:pt>
                <c:pt idx="36">
                  <c:v>2.335042742700169</c:v>
                </c:pt>
                <c:pt idx="37">
                  <c:v>2.2673557812679039</c:v>
                </c:pt>
                <c:pt idx="38">
                  <c:v>2.2035155810991514</c:v>
                </c:pt>
                <c:pt idx="39">
                  <c:v>2.0689710226537206</c:v>
                </c:pt>
                <c:pt idx="40">
                  <c:v>1.9430647423968581</c:v>
                </c:pt>
                <c:pt idx="41">
                  <c:v>1.8714593879026309</c:v>
                </c:pt>
                <c:pt idx="42">
                  <c:v>1.7941082815181211</c:v>
                </c:pt>
                <c:pt idx="43">
                  <c:v>1.7927829208017148</c:v>
                </c:pt>
                <c:pt idx="44">
                  <c:v>1.8049692546618319</c:v>
                </c:pt>
                <c:pt idx="45">
                  <c:v>1.803096575976795</c:v>
                </c:pt>
                <c:pt idx="46">
                  <c:v>1.8250240942526375</c:v>
                </c:pt>
                <c:pt idx="47">
                  <c:v>1.8201429275987089</c:v>
                </c:pt>
                <c:pt idx="48">
                  <c:v>1.779357351180658</c:v>
                </c:pt>
                <c:pt idx="49">
                  <c:v>1.7160497269773041</c:v>
                </c:pt>
                <c:pt idx="50">
                  <c:v>1.5922091901887991</c:v>
                </c:pt>
                <c:pt idx="51">
                  <c:v>1.422737452459943</c:v>
                </c:pt>
                <c:pt idx="52">
                  <c:v>1.2297669558064512</c:v>
                </c:pt>
                <c:pt idx="53">
                  <c:v>1.0659946329396948</c:v>
                </c:pt>
                <c:pt idx="54">
                  <c:v>0.94028773049510461</c:v>
                </c:pt>
                <c:pt idx="55">
                  <c:v>0.86623860519875284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'9. ábra'!$C$8:$BF$8</c:f>
              <c:numCache>
                <c:formatCode>0.0</c:formatCode>
                <c:ptCount val="56"/>
                <c:pt idx="0">
                  <c:v>-7.5106449683160239</c:v>
                </c:pt>
                <c:pt idx="1">
                  <c:v>-6.9425365257764549</c:v>
                </c:pt>
                <c:pt idx="2">
                  <c:v>-7.1693623891013845</c:v>
                </c:pt>
                <c:pt idx="3">
                  <c:v>-7.3279606447985648</c:v>
                </c:pt>
                <c:pt idx="4">
                  <c:v>-7.1966561004705509</c:v>
                </c:pt>
                <c:pt idx="5">
                  <c:v>-7.0246566525026335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-5.8669924941083984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-5.1992970168141053</c:v>
                </c:pt>
                <c:pt idx="21">
                  <c:v>-4.8529075535646928</c:v>
                </c:pt>
                <c:pt idx="22">
                  <c:v>-4.5876089959240369</c:v>
                </c:pt>
                <c:pt idx="23">
                  <c:v>-4.2280241849294047</c:v>
                </c:pt>
                <c:pt idx="24">
                  <c:v>-4.5642898531677467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-5.2818299384788272</c:v>
                </c:pt>
                <c:pt idx="31">
                  <c:v>-5.69171795800571</c:v>
                </c:pt>
                <c:pt idx="32">
                  <c:v>-5.3758567836012272</c:v>
                </c:pt>
                <c:pt idx="33">
                  <c:v>-4.868855790089361</c:v>
                </c:pt>
                <c:pt idx="34">
                  <c:v>-4.3275625368416222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-4.5068032430879974</c:v>
                </c:pt>
                <c:pt idx="38">
                  <c:v>-4.7241623950675864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-4.6879000352692319</c:v>
                </c:pt>
                <c:pt idx="42">
                  <c:v>-4.6621662579375478</c:v>
                </c:pt>
                <c:pt idx="43">
                  <c:v>-4.5879582715582865</c:v>
                </c:pt>
                <c:pt idx="44">
                  <c:v>-4.209748833574686</c:v>
                </c:pt>
                <c:pt idx="45">
                  <c:v>-3.9284004121532177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-3.4856267773011895</c:v>
                </c:pt>
                <c:pt idx="49">
                  <c:v>-3.3864540788781881</c:v>
                </c:pt>
                <c:pt idx="50">
                  <c:v>-3.5380358988883356</c:v>
                </c:pt>
                <c:pt idx="51">
                  <c:v>-3.532367769551513</c:v>
                </c:pt>
                <c:pt idx="52">
                  <c:v>-3.8403749962441616</c:v>
                </c:pt>
                <c:pt idx="53">
                  <c:v>-3.842159651739252</c:v>
                </c:pt>
                <c:pt idx="54">
                  <c:v>-3.9339844458601525</c:v>
                </c:pt>
                <c:pt idx="55">
                  <c:v>-3.9547238413486405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50181237832696E-2"/>
              <c:y val="1.281584902437983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59810077564137"/>
              <c:y val="1.28158490243798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58182638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ábra'!$A$9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'10. ábra'!$E$8:$R$8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'10. ábra'!$E$9:$R$9</c:f>
              <c:numCache>
                <c:formatCode>#\ ##0.0</c:formatCode>
                <c:ptCount val="14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3.3059759660597998</c:v>
                </c:pt>
                <c:pt idx="10">
                  <c:v>3.3075618550305999</c:v>
                </c:pt>
                <c:pt idx="11">
                  <c:v>3.8572871612299999</c:v>
                </c:pt>
                <c:pt idx="12">
                  <c:v>3.0661191852526</c:v>
                </c:pt>
                <c:pt idx="13">
                  <c:v>2.6392936659881001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339-BC88-1408AA1CAFCB}"/>
            </c:ext>
          </c:extLst>
        </c:ser>
        <c:ser>
          <c:idx val="1"/>
          <c:order val="1"/>
          <c:tx>
            <c:strRef>
              <c:f>'10. ábra'!$A$10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'10. ábra'!$E$8:$R$8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'10. ábra'!$E$10:$R$10</c:f>
              <c:numCache>
                <c:formatCode>#\ ##0.0</c:formatCode>
                <c:ptCount val="14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0.6787801307043001</c:v>
                </c:pt>
                <c:pt idx="10">
                  <c:v>0.87033530616010002</c:v>
                </c:pt>
                <c:pt idx="11">
                  <c:v>1.2011765841222999</c:v>
                </c:pt>
                <c:pt idx="12">
                  <c:v>1.1242079125737001</c:v>
                </c:pt>
                <c:pt idx="13">
                  <c:v>1.3094310573876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'10. ábra'!$A$11</c:f>
              <c:strCache>
                <c:ptCount val="1"/>
                <c:pt idx="0">
                  <c:v>1 évnél rövidebb ideig dolgozó munkavállalók jövedelmének egyenlege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ábra'!$E$8:$P$8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 ábra'!$E$11:$R$11</c:f>
              <c:numCache>
                <c:formatCode>#\ ##0.0</c:formatCode>
                <c:ptCount val="14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2.6271958353555003</c:v>
                </c:pt>
                <c:pt idx="10">
                  <c:v>2.4372265488704996</c:v>
                </c:pt>
                <c:pt idx="11">
                  <c:v>2.6561105771076998</c:v>
                </c:pt>
                <c:pt idx="12">
                  <c:v>1.9419112726788998</c:v>
                </c:pt>
                <c:pt idx="13">
                  <c:v>1.3298626086005001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7339951544123658E-2"/>
              <c:y val="1.8620327056478023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085302657275159"/>
              <c:y val="1.7029690514705782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83339409722222224"/>
          <c:w val="0.9847454068241468"/>
          <c:h val="0.1666059027777777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0.86561484704633718</c:v>
                </c:pt>
                <c:pt idx="1">
                  <c:v>0.91813306142133522</c:v>
                </c:pt>
                <c:pt idx="2">
                  <c:v>2.3929432711654202</c:v>
                </c:pt>
                <c:pt idx="3">
                  <c:v>-2.5496197343600074E-2</c:v>
                </c:pt>
                <c:pt idx="4">
                  <c:v>0.72637685434922084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253-B776-1A8ABD85125F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E0E9-4253-B776-1A8ABD85125F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-0.65698523304456125</c:v>
                </c:pt>
                <c:pt idx="1">
                  <c:v>1.6092088142799015</c:v>
                </c:pt>
                <c:pt idx="2">
                  <c:v>0.68488229348843233</c:v>
                </c:pt>
                <c:pt idx="3">
                  <c:v>1.5402039418591031</c:v>
                </c:pt>
                <c:pt idx="4">
                  <c:v>0.99384649274474324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9-4253-B776-1A8ABD85125F}"/>
            </c:ext>
          </c:extLst>
        </c:ser>
        <c:ser>
          <c:idx val="5"/>
          <c:order val="3"/>
          <c:tx>
            <c:strRef>
              <c:f>'1. ábra'!$Y$2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ábra'!$Y$3:$Y$7</c:f>
              <c:numCache>
                <c:formatCode>0.0</c:formatCode>
                <c:ptCount val="5"/>
                <c:pt idx="0">
                  <c:v>-0.44846196830664509</c:v>
                </c:pt>
                <c:pt idx="1">
                  <c:v>-1.3837444592557209</c:v>
                </c:pt>
                <c:pt idx="2">
                  <c:v>-0.66596805804795256</c:v>
                </c:pt>
                <c:pt idx="3">
                  <c:v>-1.0433594080128863</c:v>
                </c:pt>
                <c:pt idx="4">
                  <c:v>-0.60364761968723346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9-4253-B776-1A8ABD85125F}"/>
            </c:ext>
          </c:extLst>
        </c:ser>
        <c:ser>
          <c:idx val="2"/>
          <c:order val="4"/>
          <c:tx>
            <c:strRef>
              <c:f>'1. ábra'!$Z$2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ábra'!$Z$3:$Z$7</c:f>
              <c:numCache>
                <c:formatCode>0.0</c:formatCode>
                <c:ptCount val="5"/>
                <c:pt idx="0">
                  <c:v>-0.19033812808590395</c:v>
                </c:pt>
                <c:pt idx="1">
                  <c:v>-1.2948356908689107</c:v>
                </c:pt>
                <c:pt idx="2">
                  <c:v>-0.51155922228502992</c:v>
                </c:pt>
                <c:pt idx="3">
                  <c:v>-0.92100944255629069</c:v>
                </c:pt>
                <c:pt idx="4">
                  <c:v>0.2120918119603214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8-4881-B8B0-FD02508D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60426495841544459"/>
          <c:h val="7.275217096559893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920964541761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ábra'!$B$9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'10. ábra'!$E$8:$R$8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'10. ábra'!$E$9:$R$9</c:f>
              <c:numCache>
                <c:formatCode>#\ ##0.0</c:formatCode>
                <c:ptCount val="14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3.3059759660597998</c:v>
                </c:pt>
                <c:pt idx="10">
                  <c:v>3.3075618550305999</c:v>
                </c:pt>
                <c:pt idx="11">
                  <c:v>3.8572871612299999</c:v>
                </c:pt>
                <c:pt idx="12">
                  <c:v>3.0661191852526</c:v>
                </c:pt>
                <c:pt idx="13">
                  <c:v>2.6392936659881001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8EB-BE8F-147821D25DA2}"/>
            </c:ext>
          </c:extLst>
        </c:ser>
        <c:ser>
          <c:idx val="1"/>
          <c:order val="1"/>
          <c:tx>
            <c:strRef>
              <c:f>'10. ábra'!$B$10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'10. ábra'!$E$8:$R$8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'10. ábra'!$E$10:$R$10</c:f>
              <c:numCache>
                <c:formatCode>#\ ##0.0</c:formatCode>
                <c:ptCount val="14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0.6787801307043001</c:v>
                </c:pt>
                <c:pt idx="10">
                  <c:v>0.87033530616010002</c:v>
                </c:pt>
                <c:pt idx="11">
                  <c:v>1.2011765841222999</c:v>
                </c:pt>
                <c:pt idx="12">
                  <c:v>1.1242079125737001</c:v>
                </c:pt>
                <c:pt idx="13">
                  <c:v>1.3094310573876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'10. ábra'!$B$11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ábra'!$E$8:$R$8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'10. ábra'!$E$11:$R$11</c:f>
              <c:numCache>
                <c:formatCode>#\ ##0.0</c:formatCode>
                <c:ptCount val="14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2.6271958353555003</c:v>
                </c:pt>
                <c:pt idx="10">
                  <c:v>2.4372265488704996</c:v>
                </c:pt>
                <c:pt idx="11">
                  <c:v>2.6561105771076998</c:v>
                </c:pt>
                <c:pt idx="12">
                  <c:v>1.9419112726788998</c:v>
                </c:pt>
                <c:pt idx="13">
                  <c:v>1.3298626086005001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9719419813447513E-2"/>
              <c:y val="1.8620327056478023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706228595548203"/>
              <c:y val="2.5849125748142718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86744422003771304"/>
          <c:w val="0.9847454068241468"/>
          <c:h val="0.132555779962286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7.7943710110556966E-2"/>
          <c:w val="0.88104571550891109"/>
          <c:h val="0.726686080982108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CF-482B-80B1-D1F73C2676B0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ábra'!$D$2:$AD$2</c:f>
              <c:numCache>
                <c:formatCode>_-* #\ ##0.00\ _F_t_-;\-* #\ ##0.00\ _F_t_-;_-* "-"??\ _F_t_-;_-@_-</c:formatCode>
                <c:ptCount val="18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0.72065930596724104</c:v>
                </c:pt>
                <c:pt idx="7">
                  <c:v>0.99322137455146664</c:v>
                </c:pt>
                <c:pt idx="8">
                  <c:v>1.68898945622065</c:v>
                </c:pt>
                <c:pt idx="9">
                  <c:v>2.2453890472788545</c:v>
                </c:pt>
                <c:pt idx="10">
                  <c:v>2.1986778032909111</c:v>
                </c:pt>
                <c:pt idx="11">
                  <c:v>2.4470656916288895</c:v>
                </c:pt>
                <c:pt idx="12">
                  <c:v>2.4309950717292703</c:v>
                </c:pt>
                <c:pt idx="13">
                  <c:v>2.0706525022155851</c:v>
                </c:pt>
                <c:pt idx="14">
                  <c:v>1.7818540370494955</c:v>
                </c:pt>
                <c:pt idx="15">
                  <c:v>1.7619239602918824</c:v>
                </c:pt>
                <c:pt idx="16">
                  <c:v>1.4210395905318711</c:v>
                </c:pt>
                <c:pt idx="17">
                  <c:v>0.86613271213585374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'11.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CF-482B-80B1-D1F73C2676B0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ábra'!$D$3:$AD$3</c:f>
              <c:numCache>
                <c:formatCode>_-* #\ ##0.00\ _F_t_-;\-* #\ ##0.00\ _F_t_-;_-* "-"??\ _F_t_-;_-@_-</c:formatCode>
                <c:ptCount val="18"/>
                <c:pt idx="0">
                  <c:v>-4.8027781220101131</c:v>
                </c:pt>
                <c:pt idx="1">
                  <c:v>-4.8926789332974563</c:v>
                </c:pt>
                <c:pt idx="2">
                  <c:v>-5.1714298537623584</c:v>
                </c:pt>
                <c:pt idx="3">
                  <c:v>-6.1494809373826769</c:v>
                </c:pt>
                <c:pt idx="4">
                  <c:v>-4.2830147409327211</c:v>
                </c:pt>
                <c:pt idx="5">
                  <c:v>-2.8827328456504566</c:v>
                </c:pt>
                <c:pt idx="6">
                  <c:v>-3.1673434612056806</c:v>
                </c:pt>
                <c:pt idx="7">
                  <c:v>-3.595400621781812</c:v>
                </c:pt>
                <c:pt idx="8">
                  <c:v>-3.5331396203744814</c:v>
                </c:pt>
                <c:pt idx="9">
                  <c:v>-3.4879046089532588</c:v>
                </c:pt>
                <c:pt idx="10">
                  <c:v>-5.0966625876879004</c:v>
                </c:pt>
                <c:pt idx="11">
                  <c:v>-5.8281498986361466</c:v>
                </c:pt>
                <c:pt idx="12">
                  <c:v>-4.5789466460554387</c:v>
                </c:pt>
                <c:pt idx="13">
                  <c:v>-5.695741764662511</c:v>
                </c:pt>
                <c:pt idx="14">
                  <c:v>-5.3576989588542201</c:v>
                </c:pt>
                <c:pt idx="15">
                  <c:v>-4.5429396825943309</c:v>
                </c:pt>
                <c:pt idx="16">
                  <c:v>-4.2089949953171786</c:v>
                </c:pt>
                <c:pt idx="17">
                  <c:v>-4.1210866182549193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'11.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CF-482B-80B1-D1F73C2676B0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ábra'!$D$4:$AD$4</c:f>
              <c:numCache>
                <c:formatCode>_-* #\ ##0.00\ _F_t_-;\-* #\ ##0.00\ _F_t_-;_-* "-"??\ _F_t_-;_-@_-</c:formatCode>
                <c:ptCount val="18"/>
                <c:pt idx="0">
                  <c:v>-1.6573939945787142</c:v>
                </c:pt>
                <c:pt idx="1">
                  <c:v>-1.9382210348608055</c:v>
                </c:pt>
                <c:pt idx="2">
                  <c:v>-1.8389749779926716</c:v>
                </c:pt>
                <c:pt idx="3">
                  <c:v>-2.0853138706293013</c:v>
                </c:pt>
                <c:pt idx="4">
                  <c:v>-3.1190427323017387</c:v>
                </c:pt>
                <c:pt idx="5">
                  <c:v>-3.0639725013065466</c:v>
                </c:pt>
                <c:pt idx="6">
                  <c:v>-3.0691304607089807</c:v>
                </c:pt>
                <c:pt idx="7">
                  <c:v>-3.4504072463722202</c:v>
                </c:pt>
                <c:pt idx="8">
                  <c:v>-3.6307867056026759</c:v>
                </c:pt>
                <c:pt idx="9">
                  <c:v>-2.9649730190620014</c:v>
                </c:pt>
                <c:pt idx="10">
                  <c:v>-2.6633221023959415</c:v>
                </c:pt>
                <c:pt idx="11">
                  <c:v>-2.270927440253653</c:v>
                </c:pt>
                <c:pt idx="12">
                  <c:v>-1.4269200098022463</c:v>
                </c:pt>
                <c:pt idx="13">
                  <c:v>-1.2511425633200277</c:v>
                </c:pt>
                <c:pt idx="14">
                  <c:v>-0.91570733893667056</c:v>
                </c:pt>
                <c:pt idx="15">
                  <c:v>-0.70183157511093697</c:v>
                </c:pt>
                <c:pt idx="16">
                  <c:v>-0.74019691887244732</c:v>
                </c:pt>
                <c:pt idx="17">
                  <c:v>-0.69928649127087039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'11.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5CF-482B-80B1-D1F73C2676B0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ábra'!$D$5:$AD$5</c:f>
              <c:numCache>
                <c:formatCode>_-* #\ ##0.00\ _F_t_-;\-* #\ ##0.00\ _F_t_-;_-* "-"??\ _F_t_-;_-@_-</c:formatCode>
                <c:ptCount val="18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1.0064280654887652</c:v>
                </c:pt>
                <c:pt idx="7">
                  <c:v>1.2635966084733572</c:v>
                </c:pt>
                <c:pt idx="8">
                  <c:v>1.2823902322134884</c:v>
                </c:pt>
                <c:pt idx="9">
                  <c:v>1.3769208726575488</c:v>
                </c:pt>
                <c:pt idx="10">
                  <c:v>1.2427609427815094</c:v>
                </c:pt>
                <c:pt idx="11">
                  <c:v>1.1367645817524661</c:v>
                </c:pt>
                <c:pt idx="12">
                  <c:v>1.0408584757129566</c:v>
                </c:pt>
                <c:pt idx="13">
                  <c:v>0.95757113257749837</c:v>
                </c:pt>
                <c:pt idx="14">
                  <c:v>0.88112819511717078</c:v>
                </c:pt>
                <c:pt idx="15">
                  <c:v>0.78474700209909043</c:v>
                </c:pt>
                <c:pt idx="16">
                  <c:v>0.8949197218273508</c:v>
                </c:pt>
                <c:pt idx="17">
                  <c:v>0.8949197218273508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'11.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CF-482B-80B1-D1F73C2676B0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ábra'!$D$6:$AD$6</c:f>
              <c:numCache>
                <c:formatCode>_-* #\ ##0.00\ _F_t_-;\-* #\ ##0.00\ _F_t_-;_-* "-"??\ _F_t_-;_-@_-</c:formatCode>
                <c:ptCount val="18"/>
                <c:pt idx="0">
                  <c:v>-6.1192581249246532</c:v>
                </c:pt>
                <c:pt idx="1">
                  <c:v>-6.2845702385292137</c:v>
                </c:pt>
                <c:pt idx="2">
                  <c:v>-6.1931957655233649</c:v>
                </c:pt>
                <c:pt idx="3">
                  <c:v>-7.5928290045561395</c:v>
                </c:pt>
                <c:pt idx="4">
                  <c:v>-6.5870630753564878</c:v>
                </c:pt>
                <c:pt idx="5">
                  <c:v>-4.3630602521767861</c:v>
                </c:pt>
                <c:pt idx="6">
                  <c:v>-4.5093865504586548</c:v>
                </c:pt>
                <c:pt idx="7">
                  <c:v>-4.7889898851292081</c:v>
                </c:pt>
                <c:pt idx="8">
                  <c:v>-4.1925466375430194</c:v>
                </c:pt>
                <c:pt idx="9">
                  <c:v>-2.8305677080788572</c:v>
                </c:pt>
                <c:pt idx="10">
                  <c:v>-4.3185459440114213</c:v>
                </c:pt>
                <c:pt idx="11">
                  <c:v>-4.5152470655084436</c:v>
                </c:pt>
                <c:pt idx="12">
                  <c:v>-2.5340131084154578</c:v>
                </c:pt>
                <c:pt idx="13" formatCode="_-* #\ ##0.000\ _F_t_-;\-* #\ ##0.000\ _F_t_-;_-* &quot;-&quot;??\ _F_t_-;_-@_-">
                  <c:v>-3.9186606931894556</c:v>
                </c:pt>
                <c:pt idx="14" formatCode="_-* #\ ##0.000\ _F_t_-;\-* #\ ##0.000\ _F_t_-;_-* &quot;-&quot;??\ _F_t_-;_-@_-">
                  <c:v>-3.6104240656242244</c:v>
                </c:pt>
                <c:pt idx="15" formatCode="_-* #\ ##0.000\ _F_t_-;\-* #\ ##0.000\ _F_t_-;_-* &quot;-&quot;??\ _F_t_-;_-@_-">
                  <c:v>-2.698100295314295</c:v>
                </c:pt>
                <c:pt idx="16">
                  <c:v>-2.6332326018304046</c:v>
                </c:pt>
                <c:pt idx="17">
                  <c:v>-3.059320675562585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241163341505012E-2"/>
              <c:y val="1.1293202664527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08692127032"/>
              <c:y val="1.0812262407142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3391445318566025E-2"/>
          <c:y val="0.92525581557562864"/>
          <c:w val="0.873217109362868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4924563177902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70-4D0D-B471-BA4803CED2A4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ábra'!$D$2:$AD$2</c:f>
              <c:numCache>
                <c:formatCode>_-* #\ ##0.00\ _F_t_-;\-* #\ ##0.00\ _F_t_-;_-* "-"??\ _F_t_-;_-@_-</c:formatCode>
                <c:ptCount val="18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0.72065930596724104</c:v>
                </c:pt>
                <c:pt idx="7">
                  <c:v>0.99322137455146664</c:v>
                </c:pt>
                <c:pt idx="8">
                  <c:v>1.68898945622065</c:v>
                </c:pt>
                <c:pt idx="9">
                  <c:v>2.2453890472788545</c:v>
                </c:pt>
                <c:pt idx="10">
                  <c:v>2.1986778032909111</c:v>
                </c:pt>
                <c:pt idx="11">
                  <c:v>2.4470656916288895</c:v>
                </c:pt>
                <c:pt idx="12">
                  <c:v>2.4309950717292703</c:v>
                </c:pt>
                <c:pt idx="13">
                  <c:v>2.0706525022155851</c:v>
                </c:pt>
                <c:pt idx="14">
                  <c:v>1.7818540370494955</c:v>
                </c:pt>
                <c:pt idx="15">
                  <c:v>1.7619239602918824</c:v>
                </c:pt>
                <c:pt idx="16">
                  <c:v>1.4210395905318711</c:v>
                </c:pt>
                <c:pt idx="17">
                  <c:v>0.86613271213585374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'11.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0-4D0D-B471-BA4803CED2A4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ábra'!$D$3:$AD$3</c:f>
              <c:numCache>
                <c:formatCode>_-* #\ ##0.00\ _F_t_-;\-* #\ ##0.00\ _F_t_-;_-* "-"??\ _F_t_-;_-@_-</c:formatCode>
                <c:ptCount val="18"/>
                <c:pt idx="0">
                  <c:v>-4.8027781220101131</c:v>
                </c:pt>
                <c:pt idx="1">
                  <c:v>-4.8926789332974563</c:v>
                </c:pt>
                <c:pt idx="2">
                  <c:v>-5.1714298537623584</c:v>
                </c:pt>
                <c:pt idx="3">
                  <c:v>-6.1494809373826769</c:v>
                </c:pt>
                <c:pt idx="4">
                  <c:v>-4.2830147409327211</c:v>
                </c:pt>
                <c:pt idx="5">
                  <c:v>-2.8827328456504566</c:v>
                </c:pt>
                <c:pt idx="6">
                  <c:v>-3.1673434612056806</c:v>
                </c:pt>
                <c:pt idx="7">
                  <c:v>-3.595400621781812</c:v>
                </c:pt>
                <c:pt idx="8">
                  <c:v>-3.5331396203744814</c:v>
                </c:pt>
                <c:pt idx="9">
                  <c:v>-3.4879046089532588</c:v>
                </c:pt>
                <c:pt idx="10">
                  <c:v>-5.0966625876879004</c:v>
                </c:pt>
                <c:pt idx="11">
                  <c:v>-5.8281498986361466</c:v>
                </c:pt>
                <c:pt idx="12">
                  <c:v>-4.5789466460554387</c:v>
                </c:pt>
                <c:pt idx="13">
                  <c:v>-5.695741764662511</c:v>
                </c:pt>
                <c:pt idx="14">
                  <c:v>-5.3576989588542201</c:v>
                </c:pt>
                <c:pt idx="15">
                  <c:v>-4.5429396825943309</c:v>
                </c:pt>
                <c:pt idx="16">
                  <c:v>-4.2089949953171786</c:v>
                </c:pt>
                <c:pt idx="17">
                  <c:v>-4.1210866182549193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'11.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270-4D0D-B471-BA4803CED2A4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ábra'!$D$4:$AD$4</c:f>
              <c:numCache>
                <c:formatCode>_-* #\ ##0.00\ _F_t_-;\-* #\ ##0.00\ _F_t_-;_-* "-"??\ _F_t_-;_-@_-</c:formatCode>
                <c:ptCount val="18"/>
                <c:pt idx="0">
                  <c:v>-1.6573939945787142</c:v>
                </c:pt>
                <c:pt idx="1">
                  <c:v>-1.9382210348608055</c:v>
                </c:pt>
                <c:pt idx="2">
                  <c:v>-1.8389749779926716</c:v>
                </c:pt>
                <c:pt idx="3">
                  <c:v>-2.0853138706293013</c:v>
                </c:pt>
                <c:pt idx="4">
                  <c:v>-3.1190427323017387</c:v>
                </c:pt>
                <c:pt idx="5">
                  <c:v>-3.0639725013065466</c:v>
                </c:pt>
                <c:pt idx="6">
                  <c:v>-3.0691304607089807</c:v>
                </c:pt>
                <c:pt idx="7">
                  <c:v>-3.4504072463722202</c:v>
                </c:pt>
                <c:pt idx="8">
                  <c:v>-3.6307867056026759</c:v>
                </c:pt>
                <c:pt idx="9">
                  <c:v>-2.9649730190620014</c:v>
                </c:pt>
                <c:pt idx="10">
                  <c:v>-2.6633221023959415</c:v>
                </c:pt>
                <c:pt idx="11">
                  <c:v>-2.270927440253653</c:v>
                </c:pt>
                <c:pt idx="12">
                  <c:v>-1.4269200098022463</c:v>
                </c:pt>
                <c:pt idx="13">
                  <c:v>-1.2511425633200277</c:v>
                </c:pt>
                <c:pt idx="14">
                  <c:v>-0.91570733893667056</c:v>
                </c:pt>
                <c:pt idx="15">
                  <c:v>-0.70183157511093697</c:v>
                </c:pt>
                <c:pt idx="16">
                  <c:v>-0.74019691887244732</c:v>
                </c:pt>
                <c:pt idx="17">
                  <c:v>-0.69928649127087039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'11.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0-4D0D-B471-BA4803CED2A4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ábra'!$D$5:$AD$5</c:f>
              <c:numCache>
                <c:formatCode>_-* #\ ##0.00\ _F_t_-;\-* #\ ##0.00\ _F_t_-;_-* "-"??\ _F_t_-;_-@_-</c:formatCode>
                <c:ptCount val="18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1.0064280654887652</c:v>
                </c:pt>
                <c:pt idx="7">
                  <c:v>1.2635966084733572</c:v>
                </c:pt>
                <c:pt idx="8">
                  <c:v>1.2823902322134884</c:v>
                </c:pt>
                <c:pt idx="9">
                  <c:v>1.3769208726575488</c:v>
                </c:pt>
                <c:pt idx="10">
                  <c:v>1.2427609427815094</c:v>
                </c:pt>
                <c:pt idx="11">
                  <c:v>1.1367645817524661</c:v>
                </c:pt>
                <c:pt idx="12">
                  <c:v>1.0408584757129566</c:v>
                </c:pt>
                <c:pt idx="13">
                  <c:v>0.95757113257749837</c:v>
                </c:pt>
                <c:pt idx="14">
                  <c:v>0.88112819511717078</c:v>
                </c:pt>
                <c:pt idx="15">
                  <c:v>0.78474700209909043</c:v>
                </c:pt>
                <c:pt idx="16">
                  <c:v>0.8949197218273508</c:v>
                </c:pt>
                <c:pt idx="17">
                  <c:v>0.8949197218273508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'11.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0-4D0D-B471-BA4803CED2A4}"/>
              </c:ext>
            </c:extLst>
          </c:dPt>
          <c:cat>
            <c:numRef>
              <c:f>'11. ábra'!$D$1:$AD$1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'11. ábra'!$D$6:$AD$6</c:f>
              <c:numCache>
                <c:formatCode>_-* #\ ##0.00\ _F_t_-;\-* #\ ##0.00\ _F_t_-;_-* "-"??\ _F_t_-;_-@_-</c:formatCode>
                <c:ptCount val="18"/>
                <c:pt idx="0">
                  <c:v>-6.1192581249246532</c:v>
                </c:pt>
                <c:pt idx="1">
                  <c:v>-6.2845702385292137</c:v>
                </c:pt>
                <c:pt idx="2">
                  <c:v>-6.1931957655233649</c:v>
                </c:pt>
                <c:pt idx="3">
                  <c:v>-7.5928290045561395</c:v>
                </c:pt>
                <c:pt idx="4">
                  <c:v>-6.5870630753564878</c:v>
                </c:pt>
                <c:pt idx="5">
                  <c:v>-4.3630602521767861</c:v>
                </c:pt>
                <c:pt idx="6">
                  <c:v>-4.5093865504586548</c:v>
                </c:pt>
                <c:pt idx="7">
                  <c:v>-4.7889898851292081</c:v>
                </c:pt>
                <c:pt idx="8">
                  <c:v>-4.1925466375430194</c:v>
                </c:pt>
                <c:pt idx="9">
                  <c:v>-2.8305677080788572</c:v>
                </c:pt>
                <c:pt idx="10">
                  <c:v>-4.3185459440114213</c:v>
                </c:pt>
                <c:pt idx="11">
                  <c:v>-4.5152470655084436</c:v>
                </c:pt>
                <c:pt idx="12">
                  <c:v>-2.5340131084154578</c:v>
                </c:pt>
                <c:pt idx="13" formatCode="_-* #\ ##0.000\ _F_t_-;\-* #\ ##0.000\ _F_t_-;_-* &quot;-&quot;??\ _F_t_-;_-@_-">
                  <c:v>-3.9186606931894556</c:v>
                </c:pt>
                <c:pt idx="14" formatCode="_-* #\ ##0.000\ _F_t_-;\-* #\ ##0.000\ _F_t_-;_-* &quot;-&quot;??\ _F_t_-;_-@_-">
                  <c:v>-3.6104240656242244</c:v>
                </c:pt>
                <c:pt idx="15" formatCode="_-* #\ ##0.000\ _F_t_-;\-* #\ ##0.000\ _F_t_-;_-* &quot;-&quot;??\ _F_t_-;_-@_-">
                  <c:v>-2.698100295314295</c:v>
                </c:pt>
                <c:pt idx="16">
                  <c:v>-2.6332326018304046</c:v>
                </c:pt>
                <c:pt idx="17">
                  <c:v>-3.059320675562585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190818492023046E-2"/>
              <c:y val="4.6727234680710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70583602197414"/>
              <c:y val="4.62462944233250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3506747470119746E-3"/>
          <c:y val="0.86207024029574864"/>
          <c:w val="0.99246446882621664"/>
          <c:h val="0.13720845022104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796961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 ábra'!$A$3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'12. ábra'!$C$1:$BN$1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'12. ábra'!$C$3:$BN$3</c:f>
              <c:numCache>
                <c:formatCode>0.0</c:formatCode>
                <c:ptCount val="56"/>
                <c:pt idx="0">
                  <c:v>0.74979785551773981</c:v>
                </c:pt>
                <c:pt idx="1">
                  <c:v>0.74236736338556997</c:v>
                </c:pt>
                <c:pt idx="2">
                  <c:v>0.76583729161114744</c:v>
                </c:pt>
                <c:pt idx="3">
                  <c:v>1.1820782052545329</c:v>
                </c:pt>
                <c:pt idx="4">
                  <c:v>1.6545009158667912</c:v>
                </c:pt>
                <c:pt idx="5">
                  <c:v>2.0754899758607759</c:v>
                </c:pt>
                <c:pt idx="6">
                  <c:v>2.6179782028610283</c:v>
                </c:pt>
                <c:pt idx="7">
                  <c:v>2.8027203423444029</c:v>
                </c:pt>
                <c:pt idx="8">
                  <c:v>3.1007120399749519</c:v>
                </c:pt>
                <c:pt idx="9">
                  <c:v>3.2915171879094469</c:v>
                </c:pt>
                <c:pt idx="10">
                  <c:v>3.4469886098909872</c:v>
                </c:pt>
                <c:pt idx="11">
                  <c:v>3.2656219017930024</c:v>
                </c:pt>
                <c:pt idx="12">
                  <c:v>3.1509295294251909</c:v>
                </c:pt>
                <c:pt idx="13">
                  <c:v>2.9560716053948051</c:v>
                </c:pt>
                <c:pt idx="14">
                  <c:v>3.1661363566272867</c:v>
                </c:pt>
                <c:pt idx="15">
                  <c:v>3.5828990796401921</c:v>
                </c:pt>
                <c:pt idx="16">
                  <c:v>3.3947391408976006</c:v>
                </c:pt>
                <c:pt idx="17">
                  <c:v>3.4529156562814673</c:v>
                </c:pt>
                <c:pt idx="18">
                  <c:v>3.1486044875653638</c:v>
                </c:pt>
                <c:pt idx="19">
                  <c:v>3.8456631157911834</c:v>
                </c:pt>
                <c:pt idx="20">
                  <c:v>4.2642497813380134</c:v>
                </c:pt>
                <c:pt idx="21">
                  <c:v>4.8361301831416377</c:v>
                </c:pt>
                <c:pt idx="22">
                  <c:v>5.045866847053281</c:v>
                </c:pt>
                <c:pt idx="23">
                  <c:v>5.5804247578177995</c:v>
                </c:pt>
                <c:pt idx="24">
                  <c:v>5.3108401310881126</c:v>
                </c:pt>
                <c:pt idx="25">
                  <c:v>4.9031502807710385</c:v>
                </c:pt>
                <c:pt idx="26">
                  <c:v>5.2947609067984835</c:v>
                </c:pt>
                <c:pt idx="27">
                  <c:v>5.2332374971128175</c:v>
                </c:pt>
                <c:pt idx="28">
                  <c:v>5.4540874722003982</c:v>
                </c:pt>
                <c:pt idx="29">
                  <c:v>6.0815210018319572</c:v>
                </c:pt>
                <c:pt idx="30">
                  <c:v>5.5734054247909803</c:v>
                </c:pt>
                <c:pt idx="31">
                  <c:v>5.9588871917561663</c:v>
                </c:pt>
                <c:pt idx="32">
                  <c:v>5.2978821381871786</c:v>
                </c:pt>
                <c:pt idx="33">
                  <c:v>3.8849271251346997</c:v>
                </c:pt>
                <c:pt idx="34">
                  <c:v>3.2286345250506181</c:v>
                </c:pt>
                <c:pt idx="35">
                  <c:v>0.87138489632558447</c:v>
                </c:pt>
                <c:pt idx="36">
                  <c:v>1.1081192671292799</c:v>
                </c:pt>
                <c:pt idx="37">
                  <c:v>1.7059444384756408</c:v>
                </c:pt>
                <c:pt idx="38">
                  <c:v>1.7270577309793891</c:v>
                </c:pt>
                <c:pt idx="39">
                  <c:v>2.1089379491351843</c:v>
                </c:pt>
                <c:pt idx="40">
                  <c:v>2.4503491662237016</c:v>
                </c:pt>
                <c:pt idx="41">
                  <c:v>2.5268132149489579</c:v>
                </c:pt>
                <c:pt idx="42">
                  <c:v>3.0738879495474545</c:v>
                </c:pt>
                <c:pt idx="43">
                  <c:v>2.9596598357467205</c:v>
                </c:pt>
                <c:pt idx="44">
                  <c:v>2.4323821771699428</c:v>
                </c:pt>
                <c:pt idx="45">
                  <c:v>2.2965690148888616</c:v>
                </c:pt>
                <c:pt idx="46">
                  <c:v>1.8539364394629079</c:v>
                </c:pt>
                <c:pt idx="47">
                  <c:v>2.8936673737658714</c:v>
                </c:pt>
                <c:pt idx="48">
                  <c:v>3.1287489069052903</c:v>
                </c:pt>
                <c:pt idx="49">
                  <c:v>3.2237562690879384</c:v>
                </c:pt>
                <c:pt idx="50">
                  <c:v>3.6369687095407159</c:v>
                </c:pt>
                <c:pt idx="51">
                  <c:v>3.2806207888487746</c:v>
                </c:pt>
                <c:pt idx="52">
                  <c:v>3.3213139174722079</c:v>
                </c:pt>
                <c:pt idx="53">
                  <c:v>2.9564396518718707</c:v>
                </c:pt>
                <c:pt idx="54">
                  <c:v>2.775015775698082</c:v>
                </c:pt>
                <c:pt idx="55">
                  <c:v>3.199034074621196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'12. ábra'!$A$4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'12. ábra'!$C$1:$BN$1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'12. ábra'!$C$4:$BN$4</c:f>
              <c:numCache>
                <c:formatCode>0.0</c:formatCode>
                <c:ptCount val="56"/>
                <c:pt idx="0">
                  <c:v>-2.4120029203256559E-2</c:v>
                </c:pt>
                <c:pt idx="1">
                  <c:v>-0.18447229952997779</c:v>
                </c:pt>
                <c:pt idx="2">
                  <c:v>-0.27932821264844154</c:v>
                </c:pt>
                <c:pt idx="3">
                  <c:v>-0.49127851779712162</c:v>
                </c:pt>
                <c:pt idx="4">
                  <c:v>-0.50695841484720883</c:v>
                </c:pt>
                <c:pt idx="5">
                  <c:v>-0.47763683019906111</c:v>
                </c:pt>
                <c:pt idx="6">
                  <c:v>-0.45333703669779202</c:v>
                </c:pt>
                <c:pt idx="7">
                  <c:v>-0.38220143440378013</c:v>
                </c:pt>
                <c:pt idx="8">
                  <c:v>-0.43198908097219257</c:v>
                </c:pt>
                <c:pt idx="9">
                  <c:v>-0.49790743467490589</c:v>
                </c:pt>
                <c:pt idx="10">
                  <c:v>-0.51557125891001743</c:v>
                </c:pt>
                <c:pt idx="11">
                  <c:v>-0.52942722388173957</c:v>
                </c:pt>
                <c:pt idx="12">
                  <c:v>-0.54327364243121468</c:v>
                </c:pt>
                <c:pt idx="13">
                  <c:v>-0.5820005933341732</c:v>
                </c:pt>
                <c:pt idx="14">
                  <c:v>-0.65597222957090717</c:v>
                </c:pt>
                <c:pt idx="15">
                  <c:v>-0.68576710268177277</c:v>
                </c:pt>
                <c:pt idx="16">
                  <c:v>-0.82523357671529973</c:v>
                </c:pt>
                <c:pt idx="17">
                  <c:v>-0.83459013396059833</c:v>
                </c:pt>
                <c:pt idx="18">
                  <c:v>-0.91122107645133976</c:v>
                </c:pt>
                <c:pt idx="19">
                  <c:v>-1.0157120425344974</c:v>
                </c:pt>
                <c:pt idx="20">
                  <c:v>-0.99154912986453725</c:v>
                </c:pt>
                <c:pt idx="21">
                  <c:v>-1.0581315378751546</c:v>
                </c:pt>
                <c:pt idx="22">
                  <c:v>-1.0946987800766592</c:v>
                </c:pt>
                <c:pt idx="23">
                  <c:v>-1.093933893941252</c:v>
                </c:pt>
                <c:pt idx="24">
                  <c:v>-1.0964896490480094</c:v>
                </c:pt>
                <c:pt idx="25">
                  <c:v>-1.05427780505122</c:v>
                </c:pt>
                <c:pt idx="26">
                  <c:v>-1.0214591784629694</c:v>
                </c:pt>
                <c:pt idx="27">
                  <c:v>-1.0706939435004854</c:v>
                </c:pt>
                <c:pt idx="28">
                  <c:v>-1.0761531588095283</c:v>
                </c:pt>
                <c:pt idx="29">
                  <c:v>-1.1053542956118645</c:v>
                </c:pt>
                <c:pt idx="30">
                  <c:v>-1.1556254237569028</c:v>
                </c:pt>
                <c:pt idx="31">
                  <c:v>-1.1891921622904633</c:v>
                </c:pt>
                <c:pt idx="32">
                  <c:v>-1.2052554802314188</c:v>
                </c:pt>
                <c:pt idx="33">
                  <c:v>-1.199183226635822</c:v>
                </c:pt>
                <c:pt idx="34">
                  <c:v>-1.1619981885046748</c:v>
                </c:pt>
                <c:pt idx="35">
                  <c:v>-1.1101626712239934</c:v>
                </c:pt>
                <c:pt idx="36" formatCode="0.000">
                  <c:v>-1.0424212005889963</c:v>
                </c:pt>
                <c:pt idx="37" formatCode="0.000">
                  <c:v>-1.0220591623564532</c:v>
                </c:pt>
                <c:pt idx="38" formatCode="0.000">
                  <c:v>-1.0022963172143369</c:v>
                </c:pt>
                <c:pt idx="39">
                  <c:v>-0.94925730768239147</c:v>
                </c:pt>
                <c:pt idx="40">
                  <c:v>-0.90306420914615682</c:v>
                </c:pt>
                <c:pt idx="41">
                  <c:v>-0.8622449204449687</c:v>
                </c:pt>
                <c:pt idx="42">
                  <c:v>-0.82132517020511342</c:v>
                </c:pt>
                <c:pt idx="43">
                  <c:v>-0.83542095013425954</c:v>
                </c:pt>
                <c:pt idx="44">
                  <c:v>-0.83511867062792922</c:v>
                </c:pt>
                <c:pt idx="45">
                  <c:v>-0.78716243075132641</c:v>
                </c:pt>
                <c:pt idx="46">
                  <c:v>-0.76268421959045551</c:v>
                </c:pt>
                <c:pt idx="47">
                  <c:v>-0.70417384424386142</c:v>
                </c:pt>
                <c:pt idx="48">
                  <c:v>-0.70266267944477379</c:v>
                </c:pt>
                <c:pt idx="49">
                  <c:v>-0.70338764797875797</c:v>
                </c:pt>
                <c:pt idx="50">
                  <c:v>-0.67333365485889696</c:v>
                </c:pt>
                <c:pt idx="51">
                  <c:v>-0.69504270712301375</c:v>
                </c:pt>
                <c:pt idx="52">
                  <c:v>-0.60327176659165349</c:v>
                </c:pt>
                <c:pt idx="53">
                  <c:v>-0.56074424512225296</c:v>
                </c:pt>
                <c:pt idx="54">
                  <c:v>-0.52302579014686279</c:v>
                </c:pt>
                <c:pt idx="55">
                  <c:v>-0.52207748355606398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'12. ábra'!$A$5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'12. ábra'!$C$1:$BN$1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'12. ábra'!$C$5:$BN$5</c:f>
              <c:numCache>
                <c:formatCode>0.0</c:formatCode>
                <c:ptCount val="56"/>
                <c:pt idx="0">
                  <c:v>-9.6601475697116565E-2</c:v>
                </c:pt>
                <c:pt idx="1">
                  <c:v>-8.1522170082537745E-2</c:v>
                </c:pt>
                <c:pt idx="2">
                  <c:v>-1.3164771683675911E-2</c:v>
                </c:pt>
                <c:pt idx="3">
                  <c:v>0.10237402221877472</c:v>
                </c:pt>
                <c:pt idx="4">
                  <c:v>0.10402265029908135</c:v>
                </c:pt>
                <c:pt idx="5">
                  <c:v>0.10363872204461147</c:v>
                </c:pt>
                <c:pt idx="6">
                  <c:v>0.15358396639898342</c:v>
                </c:pt>
                <c:pt idx="7">
                  <c:v>5.3797351163406323E-2</c:v>
                </c:pt>
                <c:pt idx="8">
                  <c:v>2.6064236021346297E-2</c:v>
                </c:pt>
                <c:pt idx="9">
                  <c:v>2.7538619723499989E-2</c:v>
                </c:pt>
                <c:pt idx="10">
                  <c:v>-5.1397594664902582E-2</c:v>
                </c:pt>
                <c:pt idx="11">
                  <c:v>-0.3670810860885067</c:v>
                </c:pt>
                <c:pt idx="12">
                  <c:v>-0.37925179290249261</c:v>
                </c:pt>
                <c:pt idx="13">
                  <c:v>-0.36470255149807834</c:v>
                </c:pt>
                <c:pt idx="14">
                  <c:v>-0.34575428390021462</c:v>
                </c:pt>
                <c:pt idx="15">
                  <c:v>6.5246237581851156E-3</c:v>
                </c:pt>
                <c:pt idx="16">
                  <c:v>5.0899035946515209E-2</c:v>
                </c:pt>
                <c:pt idx="17">
                  <c:v>4.4442469568439336E-2</c:v>
                </c:pt>
                <c:pt idx="18">
                  <c:v>5.2875643568811546E-2</c:v>
                </c:pt>
                <c:pt idx="19">
                  <c:v>6.3990460704580504E-2</c:v>
                </c:pt>
                <c:pt idx="20">
                  <c:v>7.8310863563924776E-2</c:v>
                </c:pt>
                <c:pt idx="21">
                  <c:v>9.8850378954017729E-2</c:v>
                </c:pt>
                <c:pt idx="22">
                  <c:v>8.1209134563946184E-2</c:v>
                </c:pt>
                <c:pt idx="23">
                  <c:v>3.358050693734306E-2</c:v>
                </c:pt>
                <c:pt idx="24">
                  <c:v>4.3902097388504958E-2</c:v>
                </c:pt>
                <c:pt idx="25">
                  <c:v>2.1174691532836892E-2</c:v>
                </c:pt>
                <c:pt idx="26">
                  <c:v>4.1858771194209371E-4</c:v>
                </c:pt>
                <c:pt idx="27">
                  <c:v>-1.8645196675962726E-2</c:v>
                </c:pt>
                <c:pt idx="28">
                  <c:v>-2.9409622322372344E-2</c:v>
                </c:pt>
                <c:pt idx="29">
                  <c:v>-0.13546536311498086</c:v>
                </c:pt>
                <c:pt idx="30">
                  <c:v>-9.9402299926149434E-2</c:v>
                </c:pt>
                <c:pt idx="31">
                  <c:v>-9.8532108613560376E-2</c:v>
                </c:pt>
                <c:pt idx="32">
                  <c:v>-9.152045311791962E-2</c:v>
                </c:pt>
                <c:pt idx="33">
                  <c:v>3.6565389253047621E-2</c:v>
                </c:pt>
                <c:pt idx="34">
                  <c:v>-0.20100184175472921</c:v>
                </c:pt>
                <c:pt idx="35">
                  <c:v>-0.33040091563567969</c:v>
                </c:pt>
                <c:pt idx="36" formatCode="0.000">
                  <c:v>-0.34961191478041515</c:v>
                </c:pt>
                <c:pt idx="37" formatCode="0.000">
                  <c:v>-0.3804648745537958</c:v>
                </c:pt>
                <c:pt idx="38" formatCode="0.000">
                  <c:v>-0.22283316364057459</c:v>
                </c:pt>
                <c:pt idx="39">
                  <c:v>-0.21885214939879241</c:v>
                </c:pt>
                <c:pt idx="40">
                  <c:v>-0.18982938825960771</c:v>
                </c:pt>
                <c:pt idx="41">
                  <c:v>-0.1580898063694709</c:v>
                </c:pt>
                <c:pt idx="42">
                  <c:v>-0.11419995928435039</c:v>
                </c:pt>
                <c:pt idx="43">
                  <c:v>0.60924101591735025</c:v>
                </c:pt>
                <c:pt idx="44">
                  <c:v>0.57805430703595284</c:v>
                </c:pt>
                <c:pt idx="45">
                  <c:v>0.56908441820287836</c:v>
                </c:pt>
                <c:pt idx="46">
                  <c:v>0.59740259086725234</c:v>
                </c:pt>
                <c:pt idx="47">
                  <c:v>-5.9456657361780747E-2</c:v>
                </c:pt>
                <c:pt idx="48">
                  <c:v>-5.0841464573131913E-2</c:v>
                </c:pt>
                <c:pt idx="49">
                  <c:v>-7.3292429527599803E-2</c:v>
                </c:pt>
                <c:pt idx="50">
                  <c:v>-6.9145278606673216E-2</c:v>
                </c:pt>
                <c:pt idx="51">
                  <c:v>-0.25082906590247872</c:v>
                </c:pt>
                <c:pt idx="52">
                  <c:v>-0.23443652316300709</c:v>
                </c:pt>
                <c:pt idx="53">
                  <c:v>-9.3037482860632084E-2</c:v>
                </c:pt>
                <c:pt idx="54">
                  <c:v>-9.1951914054950776E-2</c:v>
                </c:pt>
                <c:pt idx="55">
                  <c:v>-4.0468742529949586E-2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'12. ábra'!$C$1:$BN$1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'12. ábra'!$C$6:$BN$6</c:f>
              <c:numCache>
                <c:formatCode>0.0</c:formatCode>
                <c:ptCount val="56"/>
                <c:pt idx="0">
                  <c:v>0.62907635061736678</c:v>
                </c:pt>
                <c:pt idx="1">
                  <c:v>0.47637289377305442</c:v>
                </c:pt>
                <c:pt idx="2">
                  <c:v>0.47334430727902999</c:v>
                </c:pt>
                <c:pt idx="3">
                  <c:v>0.79317370967618595</c:v>
                </c:pt>
                <c:pt idx="4">
                  <c:v>1.2515651513186636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2.4743162591040289</c:v>
                </c:pt>
                <c:pt idx="8">
                  <c:v>2.6947871950241056</c:v>
                </c:pt>
                <c:pt idx="9">
                  <c:v>2.8211483729580409</c:v>
                </c:pt>
                <c:pt idx="10">
                  <c:v>2.880019756316067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2.1644098431561645</c:v>
                </c:pt>
                <c:pt idx="15">
                  <c:v>2.9036566007166047</c:v>
                </c:pt>
                <c:pt idx="16">
                  <c:v>2.6204046001288162</c:v>
                </c:pt>
                <c:pt idx="17">
                  <c:v>2.6627679918893081</c:v>
                </c:pt>
                <c:pt idx="18">
                  <c:v>2.2902590546828354</c:v>
                </c:pt>
                <c:pt idx="19">
                  <c:v>2.8939415339612666</c:v>
                </c:pt>
                <c:pt idx="20">
                  <c:v>3.3510115150374009</c:v>
                </c:pt>
                <c:pt idx="21">
                  <c:v>3.8768490242205007</c:v>
                </c:pt>
                <c:pt idx="22">
                  <c:v>4.0323772015405677</c:v>
                </c:pt>
                <c:pt idx="23">
                  <c:v>4.5200713708138904</c:v>
                </c:pt>
                <c:pt idx="24">
                  <c:v>4.2582525794286088</c:v>
                </c:pt>
                <c:pt idx="25">
                  <c:v>3.8700471672526553</c:v>
                </c:pt>
                <c:pt idx="26">
                  <c:v>4.2737203160474566</c:v>
                </c:pt>
                <c:pt idx="27">
                  <c:v>4.1438983569363694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4.6711629208521428</c:v>
                </c:pt>
                <c:pt idx="32">
                  <c:v>4.001106204837841</c:v>
                </c:pt>
                <c:pt idx="33">
                  <c:v>2.722309287751925</c:v>
                </c:pt>
                <c:pt idx="34">
                  <c:v>1.8656344947912138</c:v>
                </c:pt>
                <c:pt idx="35">
                  <c:v>-0.56917869053408854</c:v>
                </c:pt>
                <c:pt idx="36">
                  <c:v>-0.28391384824013161</c:v>
                </c:pt>
                <c:pt idx="37">
                  <c:v>0.3034204015653918</c:v>
                </c:pt>
                <c:pt idx="38">
                  <c:v>0.50192825012447762</c:v>
                </c:pt>
                <c:pt idx="39">
                  <c:v>0.94082849205400054</c:v>
                </c:pt>
                <c:pt idx="40">
                  <c:v>1.3574555688179371</c:v>
                </c:pt>
                <c:pt idx="41">
                  <c:v>1.5064784881345183</c:v>
                </c:pt>
                <c:pt idx="42">
                  <c:v>2.1383628200579907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2.3752447628873843</c:v>
                </c:pt>
                <c:pt idx="49">
                  <c:v>2.4470761915815809</c:v>
                </c:pt>
                <c:pt idx="50">
                  <c:v>2.894489776075146</c:v>
                </c:pt>
                <c:pt idx="51">
                  <c:v>2.3347490158232822</c:v>
                </c:pt>
                <c:pt idx="52">
                  <c:v>2.4836056277175471</c:v>
                </c:pt>
                <c:pt idx="53">
                  <c:v>2.3026579238889857</c:v>
                </c:pt>
                <c:pt idx="54">
                  <c:v>2.1600380714962686</c:v>
                </c:pt>
                <c:pt idx="55">
                  <c:v>2.6364878485351824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999479166666664"/>
          <c:w val="0.98659961261239504"/>
          <c:h val="7.746597222222220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 ábra'!$B$3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'12. ábra'!$C$2:$BN$2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'12. ábra'!$C$3:$BN$3</c:f>
              <c:numCache>
                <c:formatCode>0.0</c:formatCode>
                <c:ptCount val="56"/>
                <c:pt idx="0">
                  <c:v>0.74979785551773981</c:v>
                </c:pt>
                <c:pt idx="1">
                  <c:v>0.74236736338556997</c:v>
                </c:pt>
                <c:pt idx="2">
                  <c:v>0.76583729161114744</c:v>
                </c:pt>
                <c:pt idx="3">
                  <c:v>1.1820782052545329</c:v>
                </c:pt>
                <c:pt idx="4">
                  <c:v>1.6545009158667912</c:v>
                </c:pt>
                <c:pt idx="5">
                  <c:v>2.0754899758607759</c:v>
                </c:pt>
                <c:pt idx="6">
                  <c:v>2.6179782028610283</c:v>
                </c:pt>
                <c:pt idx="7">
                  <c:v>2.8027203423444029</c:v>
                </c:pt>
                <c:pt idx="8">
                  <c:v>3.1007120399749519</c:v>
                </c:pt>
                <c:pt idx="9">
                  <c:v>3.2915171879094469</c:v>
                </c:pt>
                <c:pt idx="10">
                  <c:v>3.4469886098909872</c:v>
                </c:pt>
                <c:pt idx="11">
                  <c:v>3.2656219017930024</c:v>
                </c:pt>
                <c:pt idx="12">
                  <c:v>3.1509295294251909</c:v>
                </c:pt>
                <c:pt idx="13">
                  <c:v>2.9560716053948051</c:v>
                </c:pt>
                <c:pt idx="14">
                  <c:v>3.1661363566272867</c:v>
                </c:pt>
                <c:pt idx="15">
                  <c:v>3.5828990796401921</c:v>
                </c:pt>
                <c:pt idx="16">
                  <c:v>3.3947391408976006</c:v>
                </c:pt>
                <c:pt idx="17">
                  <c:v>3.4529156562814673</c:v>
                </c:pt>
                <c:pt idx="18">
                  <c:v>3.1486044875653638</c:v>
                </c:pt>
                <c:pt idx="19">
                  <c:v>3.8456631157911834</c:v>
                </c:pt>
                <c:pt idx="20">
                  <c:v>4.2642497813380134</c:v>
                </c:pt>
                <c:pt idx="21">
                  <c:v>4.8361301831416377</c:v>
                </c:pt>
                <c:pt idx="22">
                  <c:v>5.045866847053281</c:v>
                </c:pt>
                <c:pt idx="23">
                  <c:v>5.5804247578177995</c:v>
                </c:pt>
                <c:pt idx="24">
                  <c:v>5.3108401310881126</c:v>
                </c:pt>
                <c:pt idx="25">
                  <c:v>4.9031502807710385</c:v>
                </c:pt>
                <c:pt idx="26">
                  <c:v>5.2947609067984835</c:v>
                </c:pt>
                <c:pt idx="27">
                  <c:v>5.2332374971128175</c:v>
                </c:pt>
                <c:pt idx="28">
                  <c:v>5.4540874722003982</c:v>
                </c:pt>
                <c:pt idx="29">
                  <c:v>6.0815210018319572</c:v>
                </c:pt>
                <c:pt idx="30">
                  <c:v>5.5734054247909803</c:v>
                </c:pt>
                <c:pt idx="31">
                  <c:v>5.9588871917561663</c:v>
                </c:pt>
                <c:pt idx="32">
                  <c:v>5.2978821381871786</c:v>
                </c:pt>
                <c:pt idx="33">
                  <c:v>3.8849271251346997</c:v>
                </c:pt>
                <c:pt idx="34">
                  <c:v>3.2286345250506181</c:v>
                </c:pt>
                <c:pt idx="35">
                  <c:v>0.87138489632558447</c:v>
                </c:pt>
                <c:pt idx="36">
                  <c:v>1.1081192671292799</c:v>
                </c:pt>
                <c:pt idx="37">
                  <c:v>1.7059444384756408</c:v>
                </c:pt>
                <c:pt idx="38">
                  <c:v>1.7270577309793891</c:v>
                </c:pt>
                <c:pt idx="39">
                  <c:v>2.1089379491351843</c:v>
                </c:pt>
                <c:pt idx="40">
                  <c:v>2.4503491662237016</c:v>
                </c:pt>
                <c:pt idx="41">
                  <c:v>2.5268132149489579</c:v>
                </c:pt>
                <c:pt idx="42">
                  <c:v>3.0738879495474545</c:v>
                </c:pt>
                <c:pt idx="43">
                  <c:v>2.9596598357467205</c:v>
                </c:pt>
                <c:pt idx="44">
                  <c:v>2.4323821771699428</c:v>
                </c:pt>
                <c:pt idx="45">
                  <c:v>2.2965690148888616</c:v>
                </c:pt>
                <c:pt idx="46">
                  <c:v>1.8539364394629079</c:v>
                </c:pt>
                <c:pt idx="47">
                  <c:v>2.8936673737658714</c:v>
                </c:pt>
                <c:pt idx="48">
                  <c:v>3.1287489069052903</c:v>
                </c:pt>
                <c:pt idx="49">
                  <c:v>3.2237562690879384</c:v>
                </c:pt>
                <c:pt idx="50">
                  <c:v>3.6369687095407159</c:v>
                </c:pt>
                <c:pt idx="51">
                  <c:v>3.2806207888487746</c:v>
                </c:pt>
                <c:pt idx="52">
                  <c:v>3.3213139174722079</c:v>
                </c:pt>
                <c:pt idx="53">
                  <c:v>2.9564396518718707</c:v>
                </c:pt>
                <c:pt idx="54">
                  <c:v>2.775015775698082</c:v>
                </c:pt>
                <c:pt idx="55">
                  <c:v>3.199034074621196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'12. ábra'!$B$4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'12. ábra'!$C$2:$BN$2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'12. ábra'!$C$4:$BN$4</c:f>
              <c:numCache>
                <c:formatCode>0.0</c:formatCode>
                <c:ptCount val="56"/>
                <c:pt idx="0">
                  <c:v>-2.4120029203256559E-2</c:v>
                </c:pt>
                <c:pt idx="1">
                  <c:v>-0.18447229952997779</c:v>
                </c:pt>
                <c:pt idx="2">
                  <c:v>-0.27932821264844154</c:v>
                </c:pt>
                <c:pt idx="3">
                  <c:v>-0.49127851779712162</c:v>
                </c:pt>
                <c:pt idx="4">
                  <c:v>-0.50695841484720883</c:v>
                </c:pt>
                <c:pt idx="5">
                  <c:v>-0.47763683019906111</c:v>
                </c:pt>
                <c:pt idx="6">
                  <c:v>-0.45333703669779202</c:v>
                </c:pt>
                <c:pt idx="7">
                  <c:v>-0.38220143440378013</c:v>
                </c:pt>
                <c:pt idx="8">
                  <c:v>-0.43198908097219257</c:v>
                </c:pt>
                <c:pt idx="9">
                  <c:v>-0.49790743467490589</c:v>
                </c:pt>
                <c:pt idx="10">
                  <c:v>-0.51557125891001743</c:v>
                </c:pt>
                <c:pt idx="11">
                  <c:v>-0.52942722388173957</c:v>
                </c:pt>
                <c:pt idx="12">
                  <c:v>-0.54327364243121468</c:v>
                </c:pt>
                <c:pt idx="13">
                  <c:v>-0.5820005933341732</c:v>
                </c:pt>
                <c:pt idx="14">
                  <c:v>-0.65597222957090717</c:v>
                </c:pt>
                <c:pt idx="15">
                  <c:v>-0.68576710268177277</c:v>
                </c:pt>
                <c:pt idx="16">
                  <c:v>-0.82523357671529973</c:v>
                </c:pt>
                <c:pt idx="17">
                  <c:v>-0.83459013396059833</c:v>
                </c:pt>
                <c:pt idx="18">
                  <c:v>-0.91122107645133976</c:v>
                </c:pt>
                <c:pt idx="19">
                  <c:v>-1.0157120425344974</c:v>
                </c:pt>
                <c:pt idx="20">
                  <c:v>-0.99154912986453725</c:v>
                </c:pt>
                <c:pt idx="21">
                  <c:v>-1.0581315378751546</c:v>
                </c:pt>
                <c:pt idx="22">
                  <c:v>-1.0946987800766592</c:v>
                </c:pt>
                <c:pt idx="23">
                  <c:v>-1.093933893941252</c:v>
                </c:pt>
                <c:pt idx="24">
                  <c:v>-1.0964896490480094</c:v>
                </c:pt>
                <c:pt idx="25">
                  <c:v>-1.05427780505122</c:v>
                </c:pt>
                <c:pt idx="26">
                  <c:v>-1.0214591784629694</c:v>
                </c:pt>
                <c:pt idx="27">
                  <c:v>-1.0706939435004854</c:v>
                </c:pt>
                <c:pt idx="28">
                  <c:v>-1.0761531588095283</c:v>
                </c:pt>
                <c:pt idx="29">
                  <c:v>-1.1053542956118645</c:v>
                </c:pt>
                <c:pt idx="30">
                  <c:v>-1.1556254237569028</c:v>
                </c:pt>
                <c:pt idx="31">
                  <c:v>-1.1891921622904633</c:v>
                </c:pt>
                <c:pt idx="32">
                  <c:v>-1.2052554802314188</c:v>
                </c:pt>
                <c:pt idx="33">
                  <c:v>-1.199183226635822</c:v>
                </c:pt>
                <c:pt idx="34">
                  <c:v>-1.1619981885046748</c:v>
                </c:pt>
                <c:pt idx="35">
                  <c:v>-1.1101626712239934</c:v>
                </c:pt>
                <c:pt idx="36" formatCode="0.000">
                  <c:v>-1.0424212005889963</c:v>
                </c:pt>
                <c:pt idx="37" formatCode="0.000">
                  <c:v>-1.0220591623564532</c:v>
                </c:pt>
                <c:pt idx="38" formatCode="0.000">
                  <c:v>-1.0022963172143369</c:v>
                </c:pt>
                <c:pt idx="39">
                  <c:v>-0.94925730768239147</c:v>
                </c:pt>
                <c:pt idx="40">
                  <c:v>-0.90306420914615682</c:v>
                </c:pt>
                <c:pt idx="41">
                  <c:v>-0.8622449204449687</c:v>
                </c:pt>
                <c:pt idx="42">
                  <c:v>-0.82132517020511342</c:v>
                </c:pt>
                <c:pt idx="43">
                  <c:v>-0.83542095013425954</c:v>
                </c:pt>
                <c:pt idx="44">
                  <c:v>-0.83511867062792922</c:v>
                </c:pt>
                <c:pt idx="45">
                  <c:v>-0.78716243075132641</c:v>
                </c:pt>
                <c:pt idx="46">
                  <c:v>-0.76268421959045551</c:v>
                </c:pt>
                <c:pt idx="47">
                  <c:v>-0.70417384424386142</c:v>
                </c:pt>
                <c:pt idx="48">
                  <c:v>-0.70266267944477379</c:v>
                </c:pt>
                <c:pt idx="49">
                  <c:v>-0.70338764797875797</c:v>
                </c:pt>
                <c:pt idx="50">
                  <c:v>-0.67333365485889696</c:v>
                </c:pt>
                <c:pt idx="51">
                  <c:v>-0.69504270712301375</c:v>
                </c:pt>
                <c:pt idx="52">
                  <c:v>-0.60327176659165349</c:v>
                </c:pt>
                <c:pt idx="53">
                  <c:v>-0.56074424512225296</c:v>
                </c:pt>
                <c:pt idx="54">
                  <c:v>-0.52302579014686279</c:v>
                </c:pt>
                <c:pt idx="55">
                  <c:v>-0.52207748355606398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'12. ábra'!$B$5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'12. ábra'!$C$2:$BN$2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'12. ábra'!$C$5:$BN$5</c:f>
              <c:numCache>
                <c:formatCode>0.0</c:formatCode>
                <c:ptCount val="56"/>
                <c:pt idx="0">
                  <c:v>-9.6601475697116565E-2</c:v>
                </c:pt>
                <c:pt idx="1">
                  <c:v>-8.1522170082537745E-2</c:v>
                </c:pt>
                <c:pt idx="2">
                  <c:v>-1.3164771683675911E-2</c:v>
                </c:pt>
                <c:pt idx="3">
                  <c:v>0.10237402221877472</c:v>
                </c:pt>
                <c:pt idx="4">
                  <c:v>0.10402265029908135</c:v>
                </c:pt>
                <c:pt idx="5">
                  <c:v>0.10363872204461147</c:v>
                </c:pt>
                <c:pt idx="6">
                  <c:v>0.15358396639898342</c:v>
                </c:pt>
                <c:pt idx="7">
                  <c:v>5.3797351163406323E-2</c:v>
                </c:pt>
                <c:pt idx="8">
                  <c:v>2.6064236021346297E-2</c:v>
                </c:pt>
                <c:pt idx="9">
                  <c:v>2.7538619723499989E-2</c:v>
                </c:pt>
                <c:pt idx="10">
                  <c:v>-5.1397594664902582E-2</c:v>
                </c:pt>
                <c:pt idx="11">
                  <c:v>-0.3670810860885067</c:v>
                </c:pt>
                <c:pt idx="12">
                  <c:v>-0.37925179290249261</c:v>
                </c:pt>
                <c:pt idx="13">
                  <c:v>-0.36470255149807834</c:v>
                </c:pt>
                <c:pt idx="14">
                  <c:v>-0.34575428390021462</c:v>
                </c:pt>
                <c:pt idx="15">
                  <c:v>6.5246237581851156E-3</c:v>
                </c:pt>
                <c:pt idx="16">
                  <c:v>5.0899035946515209E-2</c:v>
                </c:pt>
                <c:pt idx="17">
                  <c:v>4.4442469568439336E-2</c:v>
                </c:pt>
                <c:pt idx="18">
                  <c:v>5.2875643568811546E-2</c:v>
                </c:pt>
                <c:pt idx="19">
                  <c:v>6.3990460704580504E-2</c:v>
                </c:pt>
                <c:pt idx="20">
                  <c:v>7.8310863563924776E-2</c:v>
                </c:pt>
                <c:pt idx="21">
                  <c:v>9.8850378954017729E-2</c:v>
                </c:pt>
                <c:pt idx="22">
                  <c:v>8.1209134563946184E-2</c:v>
                </c:pt>
                <c:pt idx="23">
                  <c:v>3.358050693734306E-2</c:v>
                </c:pt>
                <c:pt idx="24">
                  <c:v>4.3902097388504958E-2</c:v>
                </c:pt>
                <c:pt idx="25">
                  <c:v>2.1174691532836892E-2</c:v>
                </c:pt>
                <c:pt idx="26">
                  <c:v>4.1858771194209371E-4</c:v>
                </c:pt>
                <c:pt idx="27">
                  <c:v>-1.8645196675962726E-2</c:v>
                </c:pt>
                <c:pt idx="28">
                  <c:v>-2.9409622322372344E-2</c:v>
                </c:pt>
                <c:pt idx="29">
                  <c:v>-0.13546536311498086</c:v>
                </c:pt>
                <c:pt idx="30">
                  <c:v>-9.9402299926149434E-2</c:v>
                </c:pt>
                <c:pt idx="31">
                  <c:v>-9.8532108613560376E-2</c:v>
                </c:pt>
                <c:pt idx="32">
                  <c:v>-9.152045311791962E-2</c:v>
                </c:pt>
                <c:pt idx="33">
                  <c:v>3.6565389253047621E-2</c:v>
                </c:pt>
                <c:pt idx="34">
                  <c:v>-0.20100184175472921</c:v>
                </c:pt>
                <c:pt idx="35">
                  <c:v>-0.33040091563567969</c:v>
                </c:pt>
                <c:pt idx="36" formatCode="0.000">
                  <c:v>-0.34961191478041515</c:v>
                </c:pt>
                <c:pt idx="37" formatCode="0.000">
                  <c:v>-0.3804648745537958</c:v>
                </c:pt>
                <c:pt idx="38" formatCode="0.000">
                  <c:v>-0.22283316364057459</c:v>
                </c:pt>
                <c:pt idx="39">
                  <c:v>-0.21885214939879241</c:v>
                </c:pt>
                <c:pt idx="40">
                  <c:v>-0.18982938825960771</c:v>
                </c:pt>
                <c:pt idx="41">
                  <c:v>-0.1580898063694709</c:v>
                </c:pt>
                <c:pt idx="42">
                  <c:v>-0.11419995928435039</c:v>
                </c:pt>
                <c:pt idx="43">
                  <c:v>0.60924101591735025</c:v>
                </c:pt>
                <c:pt idx="44">
                  <c:v>0.57805430703595284</c:v>
                </c:pt>
                <c:pt idx="45">
                  <c:v>0.56908441820287836</c:v>
                </c:pt>
                <c:pt idx="46">
                  <c:v>0.59740259086725234</c:v>
                </c:pt>
                <c:pt idx="47">
                  <c:v>-5.9456657361780747E-2</c:v>
                </c:pt>
                <c:pt idx="48">
                  <c:v>-5.0841464573131913E-2</c:v>
                </c:pt>
                <c:pt idx="49">
                  <c:v>-7.3292429527599803E-2</c:v>
                </c:pt>
                <c:pt idx="50">
                  <c:v>-6.9145278606673216E-2</c:v>
                </c:pt>
                <c:pt idx="51">
                  <c:v>-0.25082906590247872</c:v>
                </c:pt>
                <c:pt idx="52">
                  <c:v>-0.23443652316300709</c:v>
                </c:pt>
                <c:pt idx="53">
                  <c:v>-9.3037482860632084E-2</c:v>
                </c:pt>
                <c:pt idx="54">
                  <c:v>-9.1951914054950776E-2</c:v>
                </c:pt>
                <c:pt idx="55">
                  <c:v>-4.0468742529949586E-2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'12. ábra'!$B$6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'12. ábra'!$C$2:$BN$2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'12. ábra'!$C$6:$BN$6</c:f>
              <c:numCache>
                <c:formatCode>0.0</c:formatCode>
                <c:ptCount val="56"/>
                <c:pt idx="0">
                  <c:v>0.62907635061736678</c:v>
                </c:pt>
                <c:pt idx="1">
                  <c:v>0.47637289377305442</c:v>
                </c:pt>
                <c:pt idx="2">
                  <c:v>0.47334430727902999</c:v>
                </c:pt>
                <c:pt idx="3">
                  <c:v>0.79317370967618595</c:v>
                </c:pt>
                <c:pt idx="4">
                  <c:v>1.2515651513186636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2.4743162591040289</c:v>
                </c:pt>
                <c:pt idx="8">
                  <c:v>2.6947871950241056</c:v>
                </c:pt>
                <c:pt idx="9">
                  <c:v>2.8211483729580409</c:v>
                </c:pt>
                <c:pt idx="10">
                  <c:v>2.880019756316067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2.1644098431561645</c:v>
                </c:pt>
                <c:pt idx="15">
                  <c:v>2.9036566007166047</c:v>
                </c:pt>
                <c:pt idx="16">
                  <c:v>2.6204046001288162</c:v>
                </c:pt>
                <c:pt idx="17">
                  <c:v>2.6627679918893081</c:v>
                </c:pt>
                <c:pt idx="18">
                  <c:v>2.2902590546828354</c:v>
                </c:pt>
                <c:pt idx="19">
                  <c:v>2.8939415339612666</c:v>
                </c:pt>
                <c:pt idx="20">
                  <c:v>3.3510115150374009</c:v>
                </c:pt>
                <c:pt idx="21">
                  <c:v>3.8768490242205007</c:v>
                </c:pt>
                <c:pt idx="22">
                  <c:v>4.0323772015405677</c:v>
                </c:pt>
                <c:pt idx="23">
                  <c:v>4.5200713708138904</c:v>
                </c:pt>
                <c:pt idx="24">
                  <c:v>4.2582525794286088</c:v>
                </c:pt>
                <c:pt idx="25">
                  <c:v>3.8700471672526553</c:v>
                </c:pt>
                <c:pt idx="26">
                  <c:v>4.2737203160474566</c:v>
                </c:pt>
                <c:pt idx="27">
                  <c:v>4.1438983569363694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4.6711629208521428</c:v>
                </c:pt>
                <c:pt idx="32">
                  <c:v>4.001106204837841</c:v>
                </c:pt>
                <c:pt idx="33">
                  <c:v>2.722309287751925</c:v>
                </c:pt>
                <c:pt idx="34">
                  <c:v>1.8656344947912138</c:v>
                </c:pt>
                <c:pt idx="35">
                  <c:v>-0.56917869053408854</c:v>
                </c:pt>
                <c:pt idx="36">
                  <c:v>-0.28391384824013161</c:v>
                </c:pt>
                <c:pt idx="37">
                  <c:v>0.3034204015653918</c:v>
                </c:pt>
                <c:pt idx="38">
                  <c:v>0.50192825012447762</c:v>
                </c:pt>
                <c:pt idx="39">
                  <c:v>0.94082849205400054</c:v>
                </c:pt>
                <c:pt idx="40">
                  <c:v>1.3574555688179371</c:v>
                </c:pt>
                <c:pt idx="41">
                  <c:v>1.5064784881345183</c:v>
                </c:pt>
                <c:pt idx="42">
                  <c:v>2.1383628200579907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2.3752447628873843</c:v>
                </c:pt>
                <c:pt idx="49">
                  <c:v>2.4470761915815809</c:v>
                </c:pt>
                <c:pt idx="50">
                  <c:v>2.894489776075146</c:v>
                </c:pt>
                <c:pt idx="51">
                  <c:v>2.3347490158232822</c:v>
                </c:pt>
                <c:pt idx="52">
                  <c:v>2.4836056277175471</c:v>
                </c:pt>
                <c:pt idx="53">
                  <c:v>2.3026579238889857</c:v>
                </c:pt>
                <c:pt idx="54">
                  <c:v>2.1600380714962686</c:v>
                </c:pt>
                <c:pt idx="55">
                  <c:v>2.6364878485351824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05092476285894"/>
              <c:y val="3.07986111111111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ábra'!$C$3:$P$3</c:f>
              <c:numCache>
                <c:formatCode>0.0</c:formatCode>
                <c:ptCount val="14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1.4353552630083999</c:v>
                </c:pt>
                <c:pt idx="12">
                  <c:v>1.3425436760470995</c:v>
                </c:pt>
                <c:pt idx="13">
                  <c:v>0.96665782230439989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'13.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ábra'!$C$4:$P$4</c:f>
              <c:numCache>
                <c:formatCode>0.0</c:formatCode>
                <c:ptCount val="14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2.7873353848249001</c:v>
                </c:pt>
                <c:pt idx="12">
                  <c:v>3.1352146624539001</c:v>
                </c:pt>
                <c:pt idx="13">
                  <c:v>3.9445476745939003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'13.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ábra'!$C$2:$P$2</c:f>
              <c:numCache>
                <c:formatCode>0.0</c:formatCode>
                <c:ptCount val="14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4.4777583385009994</c:v>
                </c:pt>
                <c:pt idx="13">
                  <c:v>4.9112054968983001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95376"/>
        <c:axId val="1573500952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573500952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573495376"/>
        <c:crosses val="max"/>
        <c:crossBetween val="between"/>
      </c:valAx>
      <c:catAx>
        <c:axId val="157349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3500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ábra'!$C$5:$P$5</c:f>
              <c:numCache>
                <c:formatCode>0.0</c:formatCode>
                <c:ptCount val="14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1.9450429071018998</c:v>
                </c:pt>
                <c:pt idx="12">
                  <c:v>2.0269219446749998</c:v>
                </c:pt>
                <c:pt idx="13">
                  <c:v>2.1459262585265004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'13.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ábra'!$C$6:$P$6</c:f>
              <c:numCache>
                <c:formatCode>0.0</c:formatCode>
                <c:ptCount val="14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2.2776477407313998</c:v>
                </c:pt>
                <c:pt idx="12">
                  <c:v>2.450836393826</c:v>
                </c:pt>
                <c:pt idx="13">
                  <c:v>2.7652792383717997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'13. ábra'!$A$10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ábra'!$C$10:$P$10</c:f>
              <c:numCache>
                <c:formatCode>0.0</c:formatCode>
                <c:ptCount val="14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4.4777583385009994</c:v>
                </c:pt>
                <c:pt idx="13">
                  <c:v>4.9112054968983001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5472016399096606"/>
          <c:w val="0.90357851637119735"/>
          <c:h val="0.13272462534628351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ábra'!$C$3:$P$3</c:f>
              <c:numCache>
                <c:formatCode>0.0</c:formatCode>
                <c:ptCount val="14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1.4353552630083999</c:v>
                </c:pt>
                <c:pt idx="12">
                  <c:v>1.3425436760470995</c:v>
                </c:pt>
                <c:pt idx="13">
                  <c:v>0.96665782230439989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'13.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ábra'!$C$4:$P$4</c:f>
              <c:numCache>
                <c:formatCode>0.0</c:formatCode>
                <c:ptCount val="14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2.7873353848249001</c:v>
                </c:pt>
                <c:pt idx="12">
                  <c:v>3.1352146624539001</c:v>
                </c:pt>
                <c:pt idx="13">
                  <c:v>3.9445476745939003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'13.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ábra'!$C$2:$P$2</c:f>
              <c:numCache>
                <c:formatCode>0.0</c:formatCode>
                <c:ptCount val="14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4.4777583385009994</c:v>
                </c:pt>
                <c:pt idx="13">
                  <c:v>4.9112054968983001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08792"/>
        <c:axId val="1032816336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032816336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032808792"/>
        <c:crosses val="max"/>
        <c:crossBetween val="between"/>
      </c:valAx>
      <c:catAx>
        <c:axId val="10328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281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ábra'!$C$5:$P$5</c:f>
              <c:numCache>
                <c:formatCode>0.0</c:formatCode>
                <c:ptCount val="14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1.9450429071018998</c:v>
                </c:pt>
                <c:pt idx="12">
                  <c:v>2.0269219446749998</c:v>
                </c:pt>
                <c:pt idx="13">
                  <c:v>2.1459262585265004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'13.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ábra'!$C$6:$P$6</c:f>
              <c:numCache>
                <c:formatCode>0.0</c:formatCode>
                <c:ptCount val="14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2.2776477407313998</c:v>
                </c:pt>
                <c:pt idx="12">
                  <c:v>2.450836393826</c:v>
                </c:pt>
                <c:pt idx="13">
                  <c:v>2.7652792383717997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'13. ábra'!$B$10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'13. ábra'!$C$10:$P$10</c:f>
              <c:numCache>
                <c:formatCode>0.0</c:formatCode>
                <c:ptCount val="14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4.4777583385009994</c:v>
                </c:pt>
                <c:pt idx="13">
                  <c:v>4.9112054968983001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8121293793042066"/>
          <c:w val="0.90357851637119735"/>
          <c:h val="0.10623185140682888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37996180555555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ábra'!$C$4:$BF$4</c:f>
              <c:numCache>
                <c:formatCode>0.00</c:formatCode>
                <c:ptCount val="56"/>
                <c:pt idx="0">
                  <c:v>0.54096010611206535</c:v>
                </c:pt>
                <c:pt idx="1">
                  <c:v>0.60927883587618203</c:v>
                </c:pt>
                <c:pt idx="2">
                  <c:v>0.27332146399998347</c:v>
                </c:pt>
                <c:pt idx="3">
                  <c:v>0.34605204376202636</c:v>
                </c:pt>
                <c:pt idx="4">
                  <c:v>0.70569848465053953</c:v>
                </c:pt>
                <c:pt idx="5">
                  <c:v>1.6749154310443277</c:v>
                </c:pt>
                <c:pt idx="6">
                  <c:v>3.0269297611362966</c:v>
                </c:pt>
                <c:pt idx="7">
                  <c:v>4.0066810242825728</c:v>
                </c:pt>
                <c:pt idx="8">
                  <c:v>4.716337385777102</c:v>
                </c:pt>
                <c:pt idx="9">
                  <c:v>4.8542364341952782</c:v>
                </c:pt>
                <c:pt idx="10">
                  <c:v>4.8729991760867293</c:v>
                </c:pt>
                <c:pt idx="11">
                  <c:v>5.2570476437847216</c:v>
                </c:pt>
                <c:pt idx="12">
                  <c:v>5.5816171222844257</c:v>
                </c:pt>
                <c:pt idx="13">
                  <c:v>5.7351844610598937</c:v>
                </c:pt>
                <c:pt idx="14">
                  <c:v>6.0480287891373612</c:v>
                </c:pt>
                <c:pt idx="15">
                  <c:v>6.1111222096739821</c:v>
                </c:pt>
                <c:pt idx="16">
                  <c:v>5.9876751507864379</c:v>
                </c:pt>
                <c:pt idx="17">
                  <c:v>6.4024619364863282</c:v>
                </c:pt>
                <c:pt idx="18">
                  <c:v>6.9295294813468633</c:v>
                </c:pt>
                <c:pt idx="19">
                  <c:v>6.7467663424957083</c:v>
                </c:pt>
                <c:pt idx="20">
                  <c:v>7.029601329421177</c:v>
                </c:pt>
                <c:pt idx="21">
                  <c:v>6.6991145358524653</c:v>
                </c:pt>
                <c:pt idx="22">
                  <c:v>6.8785729059379435</c:v>
                </c:pt>
                <c:pt idx="23">
                  <c:v>6.9690192590111621</c:v>
                </c:pt>
                <c:pt idx="24">
                  <c:v>7.0331198783883568</c:v>
                </c:pt>
                <c:pt idx="25">
                  <c:v>6.6205501394252115</c:v>
                </c:pt>
                <c:pt idx="26">
                  <c:v>6.305129187952625</c:v>
                </c:pt>
                <c:pt idx="27">
                  <c:v>6.3143645233449579</c:v>
                </c:pt>
                <c:pt idx="28">
                  <c:v>6.8358745204471827</c:v>
                </c:pt>
                <c:pt idx="29">
                  <c:v>7.3057148290278127</c:v>
                </c:pt>
                <c:pt idx="30">
                  <c:v>7.4742794665059593</c:v>
                </c:pt>
                <c:pt idx="31">
                  <c:v>7.9410846933844832</c:v>
                </c:pt>
                <c:pt idx="32">
                  <c:v>7.7617280351499858</c:v>
                </c:pt>
                <c:pt idx="33">
                  <c:v>8.5009203442801642</c:v>
                </c:pt>
                <c:pt idx="34">
                  <c:v>8.865705832995646</c:v>
                </c:pt>
                <c:pt idx="35">
                  <c:v>8.6705214464957692</c:v>
                </c:pt>
                <c:pt idx="36">
                  <c:v>8.087714997507673</c:v>
                </c:pt>
                <c:pt idx="37">
                  <c:v>7.8604755488264555</c:v>
                </c:pt>
                <c:pt idx="38">
                  <c:v>7.1614340518314297</c:v>
                </c:pt>
                <c:pt idx="39">
                  <c:v>6.8188134687891475</c:v>
                </c:pt>
                <c:pt idx="40">
                  <c:v>6.5937598338129453</c:v>
                </c:pt>
                <c:pt idx="41">
                  <c:v>5.892671987389118</c:v>
                </c:pt>
                <c:pt idx="42">
                  <c:v>4.7581139501320973</c:v>
                </c:pt>
                <c:pt idx="43">
                  <c:v>4.2663353258712382</c:v>
                </c:pt>
                <c:pt idx="44">
                  <c:v>3.7813957714346911</c:v>
                </c:pt>
                <c:pt idx="45">
                  <c:v>3.278933199801549</c:v>
                </c:pt>
                <c:pt idx="46">
                  <c:v>3.1108528504410686</c:v>
                </c:pt>
                <c:pt idx="47">
                  <c:v>2.3319297015079345</c:v>
                </c:pt>
                <c:pt idx="48">
                  <c:v>2.2562881252548532</c:v>
                </c:pt>
                <c:pt idx="49">
                  <c:v>1.0381344808923434</c:v>
                </c:pt>
                <c:pt idx="50">
                  <c:v>1.5077404331803788</c:v>
                </c:pt>
                <c:pt idx="51">
                  <c:v>2.1020039286901411</c:v>
                </c:pt>
                <c:pt idx="52">
                  <c:v>2.7521846267822383</c:v>
                </c:pt>
                <c:pt idx="53">
                  <c:v>3.4855445595730563</c:v>
                </c:pt>
                <c:pt idx="54">
                  <c:v>1.9797361449044444</c:v>
                </c:pt>
                <c:pt idx="55">
                  <c:v>0.76238122122525431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ábra'!$C$5:$BF$5</c:f>
              <c:numCache>
                <c:formatCode>0.0</c:formatCode>
                <c:ptCount val="56"/>
                <c:pt idx="0">
                  <c:v>-7.5106449683160239</c:v>
                </c:pt>
                <c:pt idx="1">
                  <c:v>-6.9425365257764566</c:v>
                </c:pt>
                <c:pt idx="2">
                  <c:v>-7.1693623891013845</c:v>
                </c:pt>
                <c:pt idx="3">
                  <c:v>-7.3279606447985657</c:v>
                </c:pt>
                <c:pt idx="4">
                  <c:v>-7.1966561004705509</c:v>
                </c:pt>
                <c:pt idx="5">
                  <c:v>-7.0246566525026326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-5.8669924941083993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-5.1992970168141044</c:v>
                </c:pt>
                <c:pt idx="21">
                  <c:v>-4.8529075535646919</c:v>
                </c:pt>
                <c:pt idx="22">
                  <c:v>-4.5876089959240351</c:v>
                </c:pt>
                <c:pt idx="23">
                  <c:v>-4.2280241849294047</c:v>
                </c:pt>
                <c:pt idx="24">
                  <c:v>-4.5642898531677485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-5.2818299384788281</c:v>
                </c:pt>
                <c:pt idx="31">
                  <c:v>-5.6917179580057109</c:v>
                </c:pt>
                <c:pt idx="32">
                  <c:v>-5.3758567836012281</c:v>
                </c:pt>
                <c:pt idx="33">
                  <c:v>-4.868855790089361</c:v>
                </c:pt>
                <c:pt idx="34">
                  <c:v>-4.327562536841624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-4.5068032430879983</c:v>
                </c:pt>
                <c:pt idx="38">
                  <c:v>-4.7241623950675882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-4.6879000352692328</c:v>
                </c:pt>
                <c:pt idx="42">
                  <c:v>-4.6621662579375478</c:v>
                </c:pt>
                <c:pt idx="43">
                  <c:v>-4.5879582715582856</c:v>
                </c:pt>
                <c:pt idx="44">
                  <c:v>-4.209748833574686</c:v>
                </c:pt>
                <c:pt idx="45">
                  <c:v>-3.9284004121532163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-3.4856267773011895</c:v>
                </c:pt>
                <c:pt idx="49">
                  <c:v>-3.3864540788781881</c:v>
                </c:pt>
                <c:pt idx="50">
                  <c:v>-3.5380358988883356</c:v>
                </c:pt>
                <c:pt idx="51">
                  <c:v>-3.5323677695515121</c:v>
                </c:pt>
                <c:pt idx="52">
                  <c:v>-3.8403749962441616</c:v>
                </c:pt>
                <c:pt idx="53">
                  <c:v>-3.8421596517392511</c:v>
                </c:pt>
                <c:pt idx="54">
                  <c:v>-3.9339844458601529</c:v>
                </c:pt>
                <c:pt idx="55">
                  <c:v>-3.9547238413486405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ábra'!$C$6:$BF$6</c:f>
              <c:numCache>
                <c:formatCode>0.0</c:formatCode>
                <c:ptCount val="56"/>
                <c:pt idx="0">
                  <c:v>0.62907635061736655</c:v>
                </c:pt>
                <c:pt idx="1">
                  <c:v>0.47637289377305436</c:v>
                </c:pt>
                <c:pt idx="2">
                  <c:v>0.47334430727902987</c:v>
                </c:pt>
                <c:pt idx="3">
                  <c:v>0.79317370967618606</c:v>
                </c:pt>
                <c:pt idx="4">
                  <c:v>1.2515651513186639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2.4743162591040293</c:v>
                </c:pt>
                <c:pt idx="8">
                  <c:v>2.6947871950241051</c:v>
                </c:pt>
                <c:pt idx="9">
                  <c:v>2.8211483729580413</c:v>
                </c:pt>
                <c:pt idx="10">
                  <c:v>2.8800197563160679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2.1644098431561658</c:v>
                </c:pt>
                <c:pt idx="15">
                  <c:v>2.9036566007166047</c:v>
                </c:pt>
                <c:pt idx="16">
                  <c:v>2.6204046001288157</c:v>
                </c:pt>
                <c:pt idx="17">
                  <c:v>2.662767991889309</c:v>
                </c:pt>
                <c:pt idx="18">
                  <c:v>2.290259054682835</c:v>
                </c:pt>
                <c:pt idx="19">
                  <c:v>2.8939415339612662</c:v>
                </c:pt>
                <c:pt idx="20">
                  <c:v>3.3510115150374</c:v>
                </c:pt>
                <c:pt idx="21">
                  <c:v>3.8768490242204994</c:v>
                </c:pt>
                <c:pt idx="22">
                  <c:v>4.0323772015405677</c:v>
                </c:pt>
                <c:pt idx="23">
                  <c:v>4.5200713708138913</c:v>
                </c:pt>
                <c:pt idx="24">
                  <c:v>4.2582525794286088</c:v>
                </c:pt>
                <c:pt idx="25">
                  <c:v>3.8700471672526571</c:v>
                </c:pt>
                <c:pt idx="26">
                  <c:v>4.2737203160474557</c:v>
                </c:pt>
                <c:pt idx="27">
                  <c:v>4.1438983569363685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4.6711629208521419</c:v>
                </c:pt>
                <c:pt idx="32">
                  <c:v>4.0011062048378392</c:v>
                </c:pt>
                <c:pt idx="33">
                  <c:v>2.722309287751925</c:v>
                </c:pt>
                <c:pt idx="34">
                  <c:v>1.8656344947912136</c:v>
                </c:pt>
                <c:pt idx="35">
                  <c:v>-0.56917869053408843</c:v>
                </c:pt>
                <c:pt idx="36">
                  <c:v>-0.28391384824013155</c:v>
                </c:pt>
                <c:pt idx="37">
                  <c:v>0.3034204015653918</c:v>
                </c:pt>
                <c:pt idx="38">
                  <c:v>0.50192825012447795</c:v>
                </c:pt>
                <c:pt idx="39">
                  <c:v>0.94082849205400065</c:v>
                </c:pt>
                <c:pt idx="40">
                  <c:v>1.3574555688179373</c:v>
                </c:pt>
                <c:pt idx="41">
                  <c:v>1.5064784881345183</c:v>
                </c:pt>
                <c:pt idx="42">
                  <c:v>2.1383628200579898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2.3752447628873847</c:v>
                </c:pt>
                <c:pt idx="49">
                  <c:v>2.4470761915815813</c:v>
                </c:pt>
                <c:pt idx="50">
                  <c:v>2.8944897760751465</c:v>
                </c:pt>
                <c:pt idx="51">
                  <c:v>2.3347490158232822</c:v>
                </c:pt>
                <c:pt idx="52">
                  <c:v>2.4836056277175471</c:v>
                </c:pt>
                <c:pt idx="53">
                  <c:v>2.3026579238889853</c:v>
                </c:pt>
                <c:pt idx="54">
                  <c:v>2.160038071496269</c:v>
                </c:pt>
                <c:pt idx="55">
                  <c:v>2.6364878485351828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ábra'!$C$7:$BF$7</c:f>
              <c:numCache>
                <c:formatCode>0.0</c:formatCode>
                <c:ptCount val="56"/>
                <c:pt idx="0">
                  <c:v>-6.3406085115865931</c:v>
                </c:pt>
                <c:pt idx="1">
                  <c:v>-5.8568847961272192</c:v>
                </c:pt>
                <c:pt idx="2">
                  <c:v>-6.4226966178223712</c:v>
                </c:pt>
                <c:pt idx="3">
                  <c:v>-6.1887348913603537</c:v>
                </c:pt>
                <c:pt idx="4">
                  <c:v>-5.239392464501349</c:v>
                </c:pt>
                <c:pt idx="5">
                  <c:v>-3.6482493537519796</c:v>
                </c:pt>
                <c:pt idx="6">
                  <c:v>-0.96283134330108</c:v>
                </c:pt>
                <c:pt idx="7">
                  <c:v>1.0222413518517723</c:v>
                </c:pt>
                <c:pt idx="8">
                  <c:v>1.8712923504291441</c:v>
                </c:pt>
                <c:pt idx="9">
                  <c:v>2.1289811594246451</c:v>
                </c:pt>
                <c:pt idx="10">
                  <c:v>2.1856555341509187</c:v>
                </c:pt>
                <c:pt idx="11">
                  <c:v>2.0833255635224543</c:v>
                </c:pt>
                <c:pt idx="12">
                  <c:v>2.1467160752678165</c:v>
                </c:pt>
                <c:pt idx="13">
                  <c:v>1.9600455984600866</c:v>
                </c:pt>
                <c:pt idx="14">
                  <c:v>2.3454461381851281</c:v>
                </c:pt>
                <c:pt idx="15">
                  <c:v>2.9087027438493762</c:v>
                </c:pt>
                <c:pt idx="16">
                  <c:v>2.7256380312748782</c:v>
                </c:pt>
                <c:pt idx="17">
                  <c:v>3.2584222554252804</c:v>
                </c:pt>
                <c:pt idx="18">
                  <c:v>3.6596065669367634</c:v>
                </c:pt>
                <c:pt idx="19">
                  <c:v>4.1277789028480543</c:v>
                </c:pt>
                <c:pt idx="20">
                  <c:v>5.1813158276444726</c:v>
                </c:pt>
                <c:pt idx="21">
                  <c:v>5.7230560065082727</c:v>
                </c:pt>
                <c:pt idx="22">
                  <c:v>6.323341111554476</c:v>
                </c:pt>
                <c:pt idx="23">
                  <c:v>7.2610664448956488</c:v>
                </c:pt>
                <c:pt idx="24">
                  <c:v>6.727082604649218</c:v>
                </c:pt>
                <c:pt idx="25">
                  <c:v>5.5152962155379912</c:v>
                </c:pt>
                <c:pt idx="26">
                  <c:v>5.2165307367918929</c:v>
                </c:pt>
                <c:pt idx="27">
                  <c:v>4.8615301801803446</c:v>
                </c:pt>
                <c:pt idx="28">
                  <c:v>5.8772091078723587</c:v>
                </c:pt>
                <c:pt idx="29">
                  <c:v>6.9317515500284363</c:v>
                </c:pt>
                <c:pt idx="30">
                  <c:v>6.5108272291350602</c:v>
                </c:pt>
                <c:pt idx="31">
                  <c:v>6.920529656230916</c:v>
                </c:pt>
                <c:pt idx="32">
                  <c:v>6.3869774563865969</c:v>
                </c:pt>
                <c:pt idx="33">
                  <c:v>6.3543738419427269</c:v>
                </c:pt>
                <c:pt idx="34">
                  <c:v>6.4037777909452354</c:v>
                </c:pt>
                <c:pt idx="35">
                  <c:v>4.4610657193182588</c:v>
                </c:pt>
                <c:pt idx="36">
                  <c:v>3.7506910828502966</c:v>
                </c:pt>
                <c:pt idx="37">
                  <c:v>3.6570927073038479</c:v>
                </c:pt>
                <c:pt idx="38">
                  <c:v>2.9391999068883186</c:v>
                </c:pt>
                <c:pt idx="39">
                  <c:v>2.8439996609181959</c:v>
                </c:pt>
                <c:pt idx="40">
                  <c:v>3.1582339904531533</c:v>
                </c:pt>
                <c:pt idx="41">
                  <c:v>2.7112504402544029</c:v>
                </c:pt>
                <c:pt idx="42">
                  <c:v>2.2343105122525397</c:v>
                </c:pt>
                <c:pt idx="43">
                  <c:v>2.4118569558427634</c:v>
                </c:pt>
                <c:pt idx="44">
                  <c:v>1.7469647514379718</c:v>
                </c:pt>
                <c:pt idx="45">
                  <c:v>1.4290237899887455</c:v>
                </c:pt>
                <c:pt idx="46">
                  <c:v>1.2278260209169398</c:v>
                </c:pt>
                <c:pt idx="47">
                  <c:v>1.1529752219105309</c:v>
                </c:pt>
                <c:pt idx="48">
                  <c:v>1.1459061108410487</c:v>
                </c:pt>
                <c:pt idx="49">
                  <c:v>9.8756593595736727E-2</c:v>
                </c:pt>
                <c:pt idx="50">
                  <c:v>0.86419431036718952</c:v>
                </c:pt>
                <c:pt idx="51">
                  <c:v>0.90438517496190962</c:v>
                </c:pt>
                <c:pt idx="52">
                  <c:v>1.3954152582556245</c:v>
                </c:pt>
                <c:pt idx="53">
                  <c:v>1.9460428317227905</c:v>
                </c:pt>
                <c:pt idx="54">
                  <c:v>0.20578977054056002</c:v>
                </c:pt>
                <c:pt idx="55">
                  <c:v>-0.55585477158820318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ábra'!$A$8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ábra'!$C$8:$BF$8</c:f>
              <c:numCache>
                <c:formatCode>0.0</c:formatCode>
                <c:ptCount val="56"/>
                <c:pt idx="0">
                  <c:v>-7.038863338778115</c:v>
                </c:pt>
                <c:pt idx="1">
                  <c:v>-6.4159993245387614</c:v>
                </c:pt>
                <c:pt idx="2">
                  <c:v>-6.8279919072904276</c:v>
                </c:pt>
                <c:pt idx="3">
                  <c:v>-7.1396269917634303</c:v>
                </c:pt>
                <c:pt idx="4">
                  <c:v>-6.4597964607888843</c:v>
                </c:pt>
                <c:pt idx="5">
                  <c:v>-5.212048904104134</c:v>
                </c:pt>
                <c:pt idx="6">
                  <c:v>-2.9061097980948731</c:v>
                </c:pt>
                <c:pt idx="7">
                  <c:v>-0.72162767339968092</c:v>
                </c:pt>
                <c:pt idx="8">
                  <c:v>-0.10441600379833865</c:v>
                </c:pt>
                <c:pt idx="9">
                  <c:v>2.1340200033702367E-2</c:v>
                </c:pt>
                <c:pt idx="10">
                  <c:v>-2.9132254014999793E-2</c:v>
                </c:pt>
                <c:pt idx="11">
                  <c:v>0.27214364856977552</c:v>
                </c:pt>
                <c:pt idx="12">
                  <c:v>0.39868853122237408</c:v>
                </c:pt>
                <c:pt idx="13">
                  <c:v>0.34464380887007223</c:v>
                </c:pt>
                <c:pt idx="14">
                  <c:v>0.54440407078536401</c:v>
                </c:pt>
                <c:pt idx="15">
                  <c:v>0.56515858926991058</c:v>
                </c:pt>
                <c:pt idx="16">
                  <c:v>0.41309500709413288</c:v>
                </c:pt>
                <c:pt idx="17">
                  <c:v>0.84766419401830562</c:v>
                </c:pt>
                <c:pt idx="18">
                  <c:v>1.4707754837637557</c:v>
                </c:pt>
                <c:pt idx="19">
                  <c:v>1.590333706268279</c:v>
                </c:pt>
                <c:pt idx="20">
                  <c:v>2.4494556147393083</c:v>
                </c:pt>
                <c:pt idx="21">
                  <c:v>2.6103791291115472</c:v>
                </c:pt>
                <c:pt idx="22">
                  <c:v>3.0732071985396576</c:v>
                </c:pt>
                <c:pt idx="23">
                  <c:v>3.4928443860089935</c:v>
                </c:pt>
                <c:pt idx="24">
                  <c:v>3.2533348266518525</c:v>
                </c:pt>
                <c:pt idx="25">
                  <c:v>2.3622725571771617</c:v>
                </c:pt>
                <c:pt idx="26">
                  <c:v>1.7670003728747039</c:v>
                </c:pt>
                <c:pt idx="27">
                  <c:v>1.1854712081777006</c:v>
                </c:pt>
                <c:pt idx="28">
                  <c:v>1.8303399050141307</c:v>
                </c:pt>
                <c:pt idx="29">
                  <c:v>2.2970885038627351</c:v>
                </c:pt>
                <c:pt idx="30">
                  <c:v>2.1831736469959124</c:v>
                </c:pt>
                <c:pt idx="31">
                  <c:v>2.3472406314625576</c:v>
                </c:pt>
                <c:pt idx="32">
                  <c:v>2.4502761618772304</c:v>
                </c:pt>
                <c:pt idx="33">
                  <c:v>3.5280278876239213</c:v>
                </c:pt>
                <c:pt idx="34">
                  <c:v>4.3475951017632246</c:v>
                </c:pt>
                <c:pt idx="35">
                  <c:v>4.4792341140577392</c:v>
                </c:pt>
                <c:pt idx="36">
                  <c:v>3.6554916879117534</c:v>
                </c:pt>
                <c:pt idx="37">
                  <c:v>3.2741571011911317</c:v>
                </c:pt>
                <c:pt idx="38">
                  <c:v>2.3899297092627099</c:v>
                </c:pt>
                <c:pt idx="39">
                  <c:v>1.9970857977658434</c:v>
                </c:pt>
                <c:pt idx="40">
                  <c:v>2.0488905116005656</c:v>
                </c:pt>
                <c:pt idx="41">
                  <c:v>1.4679557763063251</c:v>
                </c:pt>
                <c:pt idx="42">
                  <c:v>0.71050532904170616</c:v>
                </c:pt>
                <c:pt idx="43">
                  <c:v>0.15882612494653589</c:v>
                </c:pt>
                <c:pt idx="44">
                  <c:v>-0.25806466598513828</c:v>
                </c:pt>
                <c:pt idx="45">
                  <c:v>-0.41810114994843101</c:v>
                </c:pt>
                <c:pt idx="46">
                  <c:v>-0.57999467321773646</c:v>
                </c:pt>
                <c:pt idx="47">
                  <c:v>-0.69763497986393475</c:v>
                </c:pt>
                <c:pt idx="48">
                  <c:v>-0.88183766463054458</c:v>
                </c:pt>
                <c:pt idx="49">
                  <c:v>-2.1487401198388096</c:v>
                </c:pt>
                <c:pt idx="50">
                  <c:v>-1.6109428289854506</c:v>
                </c:pt>
                <c:pt idx="51">
                  <c:v>-1.141794579534118</c:v>
                </c:pt>
                <c:pt idx="52">
                  <c:v>-0.70230156466145599</c:v>
                </c:pt>
                <c:pt idx="53">
                  <c:v>-2.0461496504617906E-2</c:v>
                </c:pt>
                <c:pt idx="54">
                  <c:v>-1.6819891148429924</c:v>
                </c:pt>
                <c:pt idx="55">
                  <c:v>-3.08476383822611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2035729166666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'2. ábra'!$C$4:$BF$4</c:f>
              <c:numCache>
                <c:formatCode>0.00</c:formatCode>
                <c:ptCount val="56"/>
                <c:pt idx="0">
                  <c:v>0.54096010611206535</c:v>
                </c:pt>
                <c:pt idx="1">
                  <c:v>0.60927883587618203</c:v>
                </c:pt>
                <c:pt idx="2">
                  <c:v>0.27332146399998347</c:v>
                </c:pt>
                <c:pt idx="3">
                  <c:v>0.34605204376202636</c:v>
                </c:pt>
                <c:pt idx="4">
                  <c:v>0.70569848465053953</c:v>
                </c:pt>
                <c:pt idx="5">
                  <c:v>1.6749154310443277</c:v>
                </c:pt>
                <c:pt idx="6">
                  <c:v>3.0269297611362966</c:v>
                </c:pt>
                <c:pt idx="7">
                  <c:v>4.0066810242825728</c:v>
                </c:pt>
                <c:pt idx="8">
                  <c:v>4.716337385777102</c:v>
                </c:pt>
                <c:pt idx="9">
                  <c:v>4.8542364341952782</c:v>
                </c:pt>
                <c:pt idx="10">
                  <c:v>4.8729991760867293</c:v>
                </c:pt>
                <c:pt idx="11">
                  <c:v>5.2570476437847216</c:v>
                </c:pt>
                <c:pt idx="12">
                  <c:v>5.5816171222844257</c:v>
                </c:pt>
                <c:pt idx="13">
                  <c:v>5.7351844610598937</c:v>
                </c:pt>
                <c:pt idx="14">
                  <c:v>6.0480287891373612</c:v>
                </c:pt>
                <c:pt idx="15">
                  <c:v>6.1111222096739821</c:v>
                </c:pt>
                <c:pt idx="16">
                  <c:v>5.9876751507864379</c:v>
                </c:pt>
                <c:pt idx="17">
                  <c:v>6.4024619364863282</c:v>
                </c:pt>
                <c:pt idx="18">
                  <c:v>6.9295294813468633</c:v>
                </c:pt>
                <c:pt idx="19">
                  <c:v>6.7467663424957083</c:v>
                </c:pt>
                <c:pt idx="20">
                  <c:v>7.029601329421177</c:v>
                </c:pt>
                <c:pt idx="21">
                  <c:v>6.6991145358524653</c:v>
                </c:pt>
                <c:pt idx="22">
                  <c:v>6.8785729059379435</c:v>
                </c:pt>
                <c:pt idx="23">
                  <c:v>6.9690192590111621</c:v>
                </c:pt>
                <c:pt idx="24">
                  <c:v>7.0331198783883568</c:v>
                </c:pt>
                <c:pt idx="25">
                  <c:v>6.6205501394252115</c:v>
                </c:pt>
                <c:pt idx="26">
                  <c:v>6.305129187952625</c:v>
                </c:pt>
                <c:pt idx="27">
                  <c:v>6.3143645233449579</c:v>
                </c:pt>
                <c:pt idx="28">
                  <c:v>6.8358745204471827</c:v>
                </c:pt>
                <c:pt idx="29">
                  <c:v>7.3057148290278127</c:v>
                </c:pt>
                <c:pt idx="30">
                  <c:v>7.4742794665059593</c:v>
                </c:pt>
                <c:pt idx="31">
                  <c:v>7.9410846933844832</c:v>
                </c:pt>
                <c:pt idx="32">
                  <c:v>7.7617280351499858</c:v>
                </c:pt>
                <c:pt idx="33">
                  <c:v>8.5009203442801642</c:v>
                </c:pt>
                <c:pt idx="34">
                  <c:v>8.865705832995646</c:v>
                </c:pt>
                <c:pt idx="35">
                  <c:v>8.6705214464957692</c:v>
                </c:pt>
                <c:pt idx="36">
                  <c:v>8.087714997507673</c:v>
                </c:pt>
                <c:pt idx="37">
                  <c:v>7.8604755488264555</c:v>
                </c:pt>
                <c:pt idx="38">
                  <c:v>7.1614340518314297</c:v>
                </c:pt>
                <c:pt idx="39">
                  <c:v>6.8188134687891475</c:v>
                </c:pt>
                <c:pt idx="40">
                  <c:v>6.5937598338129453</c:v>
                </c:pt>
                <c:pt idx="41">
                  <c:v>5.892671987389118</c:v>
                </c:pt>
                <c:pt idx="42">
                  <c:v>4.7581139501320973</c:v>
                </c:pt>
                <c:pt idx="43">
                  <c:v>4.2663353258712382</c:v>
                </c:pt>
                <c:pt idx="44">
                  <c:v>3.7813957714346911</c:v>
                </c:pt>
                <c:pt idx="45">
                  <c:v>3.278933199801549</c:v>
                </c:pt>
                <c:pt idx="46">
                  <c:v>3.1108528504410686</c:v>
                </c:pt>
                <c:pt idx="47">
                  <c:v>2.3319297015079345</c:v>
                </c:pt>
                <c:pt idx="48">
                  <c:v>2.2562881252548532</c:v>
                </c:pt>
                <c:pt idx="49">
                  <c:v>1.0381344808923434</c:v>
                </c:pt>
                <c:pt idx="50">
                  <c:v>1.5077404331803788</c:v>
                </c:pt>
                <c:pt idx="51">
                  <c:v>2.1020039286901411</c:v>
                </c:pt>
                <c:pt idx="52">
                  <c:v>2.7521846267822383</c:v>
                </c:pt>
                <c:pt idx="53">
                  <c:v>3.4855445595730563</c:v>
                </c:pt>
                <c:pt idx="54">
                  <c:v>1.9797361449044444</c:v>
                </c:pt>
                <c:pt idx="55">
                  <c:v>0.76238122122525431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'2. ábra'!$C$5:$BF$5</c:f>
              <c:numCache>
                <c:formatCode>0.0</c:formatCode>
                <c:ptCount val="56"/>
                <c:pt idx="0">
                  <c:v>-7.5106449683160239</c:v>
                </c:pt>
                <c:pt idx="1">
                  <c:v>-6.9425365257764566</c:v>
                </c:pt>
                <c:pt idx="2">
                  <c:v>-7.1693623891013845</c:v>
                </c:pt>
                <c:pt idx="3">
                  <c:v>-7.3279606447985657</c:v>
                </c:pt>
                <c:pt idx="4">
                  <c:v>-7.1966561004705509</c:v>
                </c:pt>
                <c:pt idx="5">
                  <c:v>-7.0246566525026326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-5.8669924941083993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-5.1992970168141044</c:v>
                </c:pt>
                <c:pt idx="21">
                  <c:v>-4.8529075535646919</c:v>
                </c:pt>
                <c:pt idx="22">
                  <c:v>-4.5876089959240351</c:v>
                </c:pt>
                <c:pt idx="23">
                  <c:v>-4.2280241849294047</c:v>
                </c:pt>
                <c:pt idx="24">
                  <c:v>-4.5642898531677485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-5.2818299384788281</c:v>
                </c:pt>
                <c:pt idx="31">
                  <c:v>-5.6917179580057109</c:v>
                </c:pt>
                <c:pt idx="32">
                  <c:v>-5.3758567836012281</c:v>
                </c:pt>
                <c:pt idx="33">
                  <c:v>-4.868855790089361</c:v>
                </c:pt>
                <c:pt idx="34">
                  <c:v>-4.327562536841624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-4.5068032430879983</c:v>
                </c:pt>
                <c:pt idx="38">
                  <c:v>-4.7241623950675882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-4.6879000352692328</c:v>
                </c:pt>
                <c:pt idx="42">
                  <c:v>-4.6621662579375478</c:v>
                </c:pt>
                <c:pt idx="43">
                  <c:v>-4.5879582715582856</c:v>
                </c:pt>
                <c:pt idx="44">
                  <c:v>-4.209748833574686</c:v>
                </c:pt>
                <c:pt idx="45">
                  <c:v>-3.9284004121532163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-3.4856267773011895</c:v>
                </c:pt>
                <c:pt idx="49">
                  <c:v>-3.3864540788781881</c:v>
                </c:pt>
                <c:pt idx="50">
                  <c:v>-3.5380358988883356</c:v>
                </c:pt>
                <c:pt idx="51">
                  <c:v>-3.5323677695515121</c:v>
                </c:pt>
                <c:pt idx="52">
                  <c:v>-3.8403749962441616</c:v>
                </c:pt>
                <c:pt idx="53">
                  <c:v>-3.8421596517392511</c:v>
                </c:pt>
                <c:pt idx="54">
                  <c:v>-3.9339844458601529</c:v>
                </c:pt>
                <c:pt idx="55">
                  <c:v>-3.9547238413486405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'2. ábra'!$C$6:$BF$6</c:f>
              <c:numCache>
                <c:formatCode>0.0</c:formatCode>
                <c:ptCount val="56"/>
                <c:pt idx="0">
                  <c:v>0.62907635061736655</c:v>
                </c:pt>
                <c:pt idx="1">
                  <c:v>0.47637289377305436</c:v>
                </c:pt>
                <c:pt idx="2">
                  <c:v>0.47334430727902987</c:v>
                </c:pt>
                <c:pt idx="3">
                  <c:v>0.79317370967618606</c:v>
                </c:pt>
                <c:pt idx="4">
                  <c:v>1.2515651513186639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2.4743162591040293</c:v>
                </c:pt>
                <c:pt idx="8">
                  <c:v>2.6947871950241051</c:v>
                </c:pt>
                <c:pt idx="9">
                  <c:v>2.8211483729580413</c:v>
                </c:pt>
                <c:pt idx="10">
                  <c:v>2.8800197563160679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2.1644098431561658</c:v>
                </c:pt>
                <c:pt idx="15">
                  <c:v>2.9036566007166047</c:v>
                </c:pt>
                <c:pt idx="16">
                  <c:v>2.6204046001288157</c:v>
                </c:pt>
                <c:pt idx="17">
                  <c:v>2.662767991889309</c:v>
                </c:pt>
                <c:pt idx="18">
                  <c:v>2.290259054682835</c:v>
                </c:pt>
                <c:pt idx="19">
                  <c:v>2.8939415339612662</c:v>
                </c:pt>
                <c:pt idx="20">
                  <c:v>3.3510115150374</c:v>
                </c:pt>
                <c:pt idx="21">
                  <c:v>3.8768490242204994</c:v>
                </c:pt>
                <c:pt idx="22">
                  <c:v>4.0323772015405677</c:v>
                </c:pt>
                <c:pt idx="23">
                  <c:v>4.5200713708138913</c:v>
                </c:pt>
                <c:pt idx="24">
                  <c:v>4.2582525794286088</c:v>
                </c:pt>
                <c:pt idx="25">
                  <c:v>3.8700471672526571</c:v>
                </c:pt>
                <c:pt idx="26">
                  <c:v>4.2737203160474557</c:v>
                </c:pt>
                <c:pt idx="27">
                  <c:v>4.1438983569363685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4.6711629208521419</c:v>
                </c:pt>
                <c:pt idx="32">
                  <c:v>4.0011062048378392</c:v>
                </c:pt>
                <c:pt idx="33">
                  <c:v>2.722309287751925</c:v>
                </c:pt>
                <c:pt idx="34">
                  <c:v>1.8656344947912136</c:v>
                </c:pt>
                <c:pt idx="35">
                  <c:v>-0.56917869053408843</c:v>
                </c:pt>
                <c:pt idx="36">
                  <c:v>-0.28391384824013155</c:v>
                </c:pt>
                <c:pt idx="37">
                  <c:v>0.3034204015653918</c:v>
                </c:pt>
                <c:pt idx="38">
                  <c:v>0.50192825012447795</c:v>
                </c:pt>
                <c:pt idx="39">
                  <c:v>0.94082849205400065</c:v>
                </c:pt>
                <c:pt idx="40">
                  <c:v>1.3574555688179373</c:v>
                </c:pt>
                <c:pt idx="41">
                  <c:v>1.5064784881345183</c:v>
                </c:pt>
                <c:pt idx="42">
                  <c:v>2.1383628200579898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2.3752447628873847</c:v>
                </c:pt>
                <c:pt idx="49">
                  <c:v>2.4470761915815813</c:v>
                </c:pt>
                <c:pt idx="50">
                  <c:v>2.8944897760751465</c:v>
                </c:pt>
                <c:pt idx="51">
                  <c:v>2.3347490158232822</c:v>
                </c:pt>
                <c:pt idx="52">
                  <c:v>2.4836056277175471</c:v>
                </c:pt>
                <c:pt idx="53">
                  <c:v>2.3026579238889853</c:v>
                </c:pt>
                <c:pt idx="54">
                  <c:v>2.160038071496269</c:v>
                </c:pt>
                <c:pt idx="55">
                  <c:v>2.6364878485351828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9C0000"/>
                </a:solidFill>
              </a:ln>
            </c:spPr>
          </c:marker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ábra'!$C$7:$BF$7</c:f>
              <c:numCache>
                <c:formatCode>0.0</c:formatCode>
                <c:ptCount val="56"/>
                <c:pt idx="0">
                  <c:v>-6.3406085115865931</c:v>
                </c:pt>
                <c:pt idx="1">
                  <c:v>-5.8568847961272192</c:v>
                </c:pt>
                <c:pt idx="2">
                  <c:v>-6.4226966178223712</c:v>
                </c:pt>
                <c:pt idx="3">
                  <c:v>-6.1887348913603537</c:v>
                </c:pt>
                <c:pt idx="4">
                  <c:v>-5.239392464501349</c:v>
                </c:pt>
                <c:pt idx="5">
                  <c:v>-3.6482493537519796</c:v>
                </c:pt>
                <c:pt idx="6">
                  <c:v>-0.96283134330108</c:v>
                </c:pt>
                <c:pt idx="7">
                  <c:v>1.0222413518517723</c:v>
                </c:pt>
                <c:pt idx="8">
                  <c:v>1.8712923504291441</c:v>
                </c:pt>
                <c:pt idx="9">
                  <c:v>2.1289811594246451</c:v>
                </c:pt>
                <c:pt idx="10">
                  <c:v>2.1856555341509187</c:v>
                </c:pt>
                <c:pt idx="11">
                  <c:v>2.0833255635224543</c:v>
                </c:pt>
                <c:pt idx="12">
                  <c:v>2.1467160752678165</c:v>
                </c:pt>
                <c:pt idx="13">
                  <c:v>1.9600455984600866</c:v>
                </c:pt>
                <c:pt idx="14">
                  <c:v>2.3454461381851281</c:v>
                </c:pt>
                <c:pt idx="15">
                  <c:v>2.9087027438493762</c:v>
                </c:pt>
                <c:pt idx="16">
                  <c:v>2.7256380312748782</c:v>
                </c:pt>
                <c:pt idx="17">
                  <c:v>3.2584222554252804</c:v>
                </c:pt>
                <c:pt idx="18">
                  <c:v>3.6596065669367634</c:v>
                </c:pt>
                <c:pt idx="19">
                  <c:v>4.1277789028480543</c:v>
                </c:pt>
                <c:pt idx="20">
                  <c:v>5.1813158276444726</c:v>
                </c:pt>
                <c:pt idx="21">
                  <c:v>5.7230560065082727</c:v>
                </c:pt>
                <c:pt idx="22">
                  <c:v>6.323341111554476</c:v>
                </c:pt>
                <c:pt idx="23">
                  <c:v>7.2610664448956488</c:v>
                </c:pt>
                <c:pt idx="24">
                  <c:v>6.727082604649218</c:v>
                </c:pt>
                <c:pt idx="25">
                  <c:v>5.5152962155379912</c:v>
                </c:pt>
                <c:pt idx="26">
                  <c:v>5.2165307367918929</c:v>
                </c:pt>
                <c:pt idx="27">
                  <c:v>4.8615301801803446</c:v>
                </c:pt>
                <c:pt idx="28">
                  <c:v>5.8772091078723587</c:v>
                </c:pt>
                <c:pt idx="29">
                  <c:v>6.9317515500284363</c:v>
                </c:pt>
                <c:pt idx="30">
                  <c:v>6.5108272291350602</c:v>
                </c:pt>
                <c:pt idx="31">
                  <c:v>6.920529656230916</c:v>
                </c:pt>
                <c:pt idx="32">
                  <c:v>6.3869774563865969</c:v>
                </c:pt>
                <c:pt idx="33">
                  <c:v>6.3543738419427269</c:v>
                </c:pt>
                <c:pt idx="34">
                  <c:v>6.4037777909452354</c:v>
                </c:pt>
                <c:pt idx="35">
                  <c:v>4.4610657193182588</c:v>
                </c:pt>
                <c:pt idx="36">
                  <c:v>3.7506910828502966</c:v>
                </c:pt>
                <c:pt idx="37">
                  <c:v>3.6570927073038479</c:v>
                </c:pt>
                <c:pt idx="38">
                  <c:v>2.9391999068883186</c:v>
                </c:pt>
                <c:pt idx="39">
                  <c:v>2.8439996609181959</c:v>
                </c:pt>
                <c:pt idx="40">
                  <c:v>3.1582339904531533</c:v>
                </c:pt>
                <c:pt idx="41">
                  <c:v>2.7112504402544029</c:v>
                </c:pt>
                <c:pt idx="42">
                  <c:v>2.2343105122525397</c:v>
                </c:pt>
                <c:pt idx="43">
                  <c:v>2.4118569558427634</c:v>
                </c:pt>
                <c:pt idx="44">
                  <c:v>1.7469647514379718</c:v>
                </c:pt>
                <c:pt idx="45">
                  <c:v>1.4290237899887455</c:v>
                </c:pt>
                <c:pt idx="46">
                  <c:v>1.2278260209169398</c:v>
                </c:pt>
                <c:pt idx="47">
                  <c:v>1.1529752219105309</c:v>
                </c:pt>
                <c:pt idx="48">
                  <c:v>1.1459061108410487</c:v>
                </c:pt>
                <c:pt idx="49">
                  <c:v>9.8756593595736727E-2</c:v>
                </c:pt>
                <c:pt idx="50">
                  <c:v>0.86419431036718952</c:v>
                </c:pt>
                <c:pt idx="51">
                  <c:v>0.90438517496190962</c:v>
                </c:pt>
                <c:pt idx="52">
                  <c:v>1.3954152582556245</c:v>
                </c:pt>
                <c:pt idx="53">
                  <c:v>1.9460428317227905</c:v>
                </c:pt>
                <c:pt idx="54">
                  <c:v>0.20578977054056002</c:v>
                </c:pt>
                <c:pt idx="55">
                  <c:v>-0.55585477158820318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'2. ábra'!$C$8:$BF$8</c:f>
              <c:numCache>
                <c:formatCode>0.0</c:formatCode>
                <c:ptCount val="56"/>
                <c:pt idx="0">
                  <c:v>-7.038863338778115</c:v>
                </c:pt>
                <c:pt idx="1">
                  <c:v>-6.4159993245387614</c:v>
                </c:pt>
                <c:pt idx="2">
                  <c:v>-6.8279919072904276</c:v>
                </c:pt>
                <c:pt idx="3">
                  <c:v>-7.1396269917634303</c:v>
                </c:pt>
                <c:pt idx="4">
                  <c:v>-6.4597964607888843</c:v>
                </c:pt>
                <c:pt idx="5">
                  <c:v>-5.212048904104134</c:v>
                </c:pt>
                <c:pt idx="6">
                  <c:v>-2.9061097980948731</c:v>
                </c:pt>
                <c:pt idx="7">
                  <c:v>-0.72162767339968092</c:v>
                </c:pt>
                <c:pt idx="8">
                  <c:v>-0.10441600379833865</c:v>
                </c:pt>
                <c:pt idx="9">
                  <c:v>2.1340200033702367E-2</c:v>
                </c:pt>
                <c:pt idx="10">
                  <c:v>-2.9132254014999793E-2</c:v>
                </c:pt>
                <c:pt idx="11">
                  <c:v>0.27214364856977552</c:v>
                </c:pt>
                <c:pt idx="12">
                  <c:v>0.39868853122237408</c:v>
                </c:pt>
                <c:pt idx="13">
                  <c:v>0.34464380887007223</c:v>
                </c:pt>
                <c:pt idx="14">
                  <c:v>0.54440407078536401</c:v>
                </c:pt>
                <c:pt idx="15">
                  <c:v>0.56515858926991058</c:v>
                </c:pt>
                <c:pt idx="16">
                  <c:v>0.41309500709413288</c:v>
                </c:pt>
                <c:pt idx="17">
                  <c:v>0.84766419401830562</c:v>
                </c:pt>
                <c:pt idx="18">
                  <c:v>1.4707754837637557</c:v>
                </c:pt>
                <c:pt idx="19">
                  <c:v>1.590333706268279</c:v>
                </c:pt>
                <c:pt idx="20">
                  <c:v>2.4494556147393083</c:v>
                </c:pt>
                <c:pt idx="21">
                  <c:v>2.6103791291115472</c:v>
                </c:pt>
                <c:pt idx="22">
                  <c:v>3.0732071985396576</c:v>
                </c:pt>
                <c:pt idx="23">
                  <c:v>3.4928443860089935</c:v>
                </c:pt>
                <c:pt idx="24">
                  <c:v>3.2533348266518525</c:v>
                </c:pt>
                <c:pt idx="25">
                  <c:v>2.3622725571771617</c:v>
                </c:pt>
                <c:pt idx="26">
                  <c:v>1.7670003728747039</c:v>
                </c:pt>
                <c:pt idx="27">
                  <c:v>1.1854712081777006</c:v>
                </c:pt>
                <c:pt idx="28">
                  <c:v>1.8303399050141307</c:v>
                </c:pt>
                <c:pt idx="29">
                  <c:v>2.2970885038627351</c:v>
                </c:pt>
                <c:pt idx="30">
                  <c:v>2.1831736469959124</c:v>
                </c:pt>
                <c:pt idx="31">
                  <c:v>2.3472406314625576</c:v>
                </c:pt>
                <c:pt idx="32">
                  <c:v>2.4502761618772304</c:v>
                </c:pt>
                <c:pt idx="33">
                  <c:v>3.5280278876239213</c:v>
                </c:pt>
                <c:pt idx="34">
                  <c:v>4.3475951017632246</c:v>
                </c:pt>
                <c:pt idx="35">
                  <c:v>4.4792341140577392</c:v>
                </c:pt>
                <c:pt idx="36">
                  <c:v>3.6554916879117534</c:v>
                </c:pt>
                <c:pt idx="37">
                  <c:v>3.2741571011911317</c:v>
                </c:pt>
                <c:pt idx="38">
                  <c:v>2.3899297092627099</c:v>
                </c:pt>
                <c:pt idx="39">
                  <c:v>1.9970857977658434</c:v>
                </c:pt>
                <c:pt idx="40">
                  <c:v>2.0488905116005656</c:v>
                </c:pt>
                <c:pt idx="41">
                  <c:v>1.4679557763063251</c:v>
                </c:pt>
                <c:pt idx="42">
                  <c:v>0.71050532904170616</c:v>
                </c:pt>
                <c:pt idx="43">
                  <c:v>0.15882612494653589</c:v>
                </c:pt>
                <c:pt idx="44">
                  <c:v>-0.25806466598513828</c:v>
                </c:pt>
                <c:pt idx="45">
                  <c:v>-0.41810114994843101</c:v>
                </c:pt>
                <c:pt idx="46">
                  <c:v>-0.57999467321773646</c:v>
                </c:pt>
                <c:pt idx="47">
                  <c:v>-0.69763497986393475</c:v>
                </c:pt>
                <c:pt idx="48">
                  <c:v>-0.88183766463054458</c:v>
                </c:pt>
                <c:pt idx="49">
                  <c:v>-2.1487401198388096</c:v>
                </c:pt>
                <c:pt idx="50">
                  <c:v>-1.6109428289854506</c:v>
                </c:pt>
                <c:pt idx="51">
                  <c:v>-1.141794579534118</c:v>
                </c:pt>
                <c:pt idx="52">
                  <c:v>-0.70230156466145599</c:v>
                </c:pt>
                <c:pt idx="53">
                  <c:v>-2.0461496504617906E-2</c:v>
                </c:pt>
                <c:pt idx="54">
                  <c:v>-1.6819891148429924</c:v>
                </c:pt>
                <c:pt idx="55">
                  <c:v>-3.08476383822611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ábra'!$A$4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'3. ábra'!$C$4:$BF$4</c:f>
              <c:numCache>
                <c:formatCode>0.0</c:formatCode>
                <c:ptCount val="56"/>
                <c:pt idx="0">
                  <c:v>-0.4491011306144343</c:v>
                </c:pt>
                <c:pt idx="1">
                  <c:v>-0.51594476007851442</c:v>
                </c:pt>
                <c:pt idx="2">
                  <c:v>-0.98481463112841727</c:v>
                </c:pt>
                <c:pt idx="3">
                  <c:v>-0.91735222198759425</c:v>
                </c:pt>
                <c:pt idx="4">
                  <c:v>-0.59252355802255552</c:v>
                </c:pt>
                <c:pt idx="5">
                  <c:v>0.28951386799900919</c:v>
                </c:pt>
                <c:pt idx="6">
                  <c:v>1.6066044160194686</c:v>
                </c:pt>
                <c:pt idx="7">
                  <c:v>2.7056233845620525</c:v>
                </c:pt>
                <c:pt idx="8">
                  <c:v>2.9359056447855556</c:v>
                </c:pt>
                <c:pt idx="9">
                  <c:v>2.8541282146042937</c:v>
                </c:pt>
                <c:pt idx="10">
                  <c:v>2.6706190168364485</c:v>
                </c:pt>
                <c:pt idx="11">
                  <c:v>2.5273042902322649</c:v>
                </c:pt>
                <c:pt idx="12">
                  <c:v>2.9824805344148935</c:v>
                </c:pt>
                <c:pt idx="13">
                  <c:v>2.8970160510408198</c:v>
                </c:pt>
                <c:pt idx="14">
                  <c:v>2.9613218403329027</c:v>
                </c:pt>
                <c:pt idx="15">
                  <c:v>2.7855079596992476</c:v>
                </c:pt>
                <c:pt idx="16">
                  <c:v>2.3797398630988287</c:v>
                </c:pt>
                <c:pt idx="17">
                  <c:v>2.7245103547912572</c:v>
                </c:pt>
                <c:pt idx="18">
                  <c:v>3.1540771140568955</c:v>
                </c:pt>
                <c:pt idx="19">
                  <c:v>2.9236106936225643</c:v>
                </c:pt>
                <c:pt idx="20">
                  <c:v>3.1309905026999152</c:v>
                </c:pt>
                <c:pt idx="21">
                  <c:v>2.8956122788541707</c:v>
                </c:pt>
                <c:pt idx="22">
                  <c:v>2.956797511005556</c:v>
                </c:pt>
                <c:pt idx="23">
                  <c:v>3.258606932168596</c:v>
                </c:pt>
                <c:pt idx="24">
                  <c:v>3.3283720403109944</c:v>
                </c:pt>
                <c:pt idx="25">
                  <c:v>2.7466384264245387</c:v>
                </c:pt>
                <c:pt idx="26">
                  <c:v>2.2848310705108283</c:v>
                </c:pt>
                <c:pt idx="27">
                  <c:v>1.9989598940634332</c:v>
                </c:pt>
                <c:pt idx="28">
                  <c:v>2.401369806979945</c:v>
                </c:pt>
                <c:pt idx="29">
                  <c:v>2.7970809187561594</c:v>
                </c:pt>
                <c:pt idx="30">
                  <c:v>2.828597604565577</c:v>
                </c:pt>
                <c:pt idx="31">
                  <c:v>3.5901683571771419</c:v>
                </c:pt>
                <c:pt idx="32">
                  <c:v>3.3124690616405874</c:v>
                </c:pt>
                <c:pt idx="33">
                  <c:v>3.9664556288011772</c:v>
                </c:pt>
                <c:pt idx="34">
                  <c:v>4.0668714824095593</c:v>
                </c:pt>
                <c:pt idx="35">
                  <c:v>3.4041762075002202</c:v>
                </c:pt>
                <c:pt idx="36">
                  <c:v>2.7268003332704329</c:v>
                </c:pt>
                <c:pt idx="37">
                  <c:v>2.3439552988019736</c:v>
                </c:pt>
                <c:pt idx="38">
                  <c:v>1.7156668069703518</c:v>
                </c:pt>
                <c:pt idx="39">
                  <c:v>1.3480679549508097</c:v>
                </c:pt>
                <c:pt idx="40">
                  <c:v>1.005048244343471</c:v>
                </c:pt>
                <c:pt idx="41">
                  <c:v>0.1939779822194039</c:v>
                </c:pt>
                <c:pt idx="42">
                  <c:v>-1.0131748842154076</c:v>
                </c:pt>
                <c:pt idx="43">
                  <c:v>-1.6754872330379793</c:v>
                </c:pt>
                <c:pt idx="44">
                  <c:v>-1.9123368871350295</c:v>
                </c:pt>
                <c:pt idx="45">
                  <c:v>-2.2041488102398943</c:v>
                </c:pt>
                <c:pt idx="46">
                  <c:v>-2.1233515132041969</c:v>
                </c:pt>
                <c:pt idx="47">
                  <c:v>-2.52371740659901</c:v>
                </c:pt>
                <c:pt idx="48">
                  <c:v>-2.4569169607601613</c:v>
                </c:pt>
                <c:pt idx="49">
                  <c:v>-2.7740282492247239</c:v>
                </c:pt>
                <c:pt idx="50">
                  <c:v>-1.8596514883599942</c:v>
                </c:pt>
                <c:pt idx="51">
                  <c:v>-0.87642581739898218</c:v>
                </c:pt>
                <c:pt idx="52">
                  <c:v>0.21919113301795126</c:v>
                </c:pt>
                <c:pt idx="53">
                  <c:v>0.44558724584982479</c:v>
                </c:pt>
                <c:pt idx="54">
                  <c:v>-1.1112469783227037</c:v>
                </c:pt>
                <c:pt idx="55">
                  <c:v>-2.4818019431294047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'3. ábra'!$A$5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'3. ábra'!$C$5:$BF$5</c:f>
              <c:numCache>
                <c:formatCode>0.0</c:formatCode>
                <c:ptCount val="56"/>
                <c:pt idx="0">
                  <c:v>0.98937567262584736</c:v>
                </c:pt>
                <c:pt idx="1">
                  <c:v>1.1244697238802743</c:v>
                </c:pt>
                <c:pt idx="2">
                  <c:v>1.2575399077369134</c:v>
                </c:pt>
                <c:pt idx="3">
                  <c:v>1.2633706764064283</c:v>
                </c:pt>
                <c:pt idx="4">
                  <c:v>1.3003401814449134</c:v>
                </c:pt>
                <c:pt idx="5">
                  <c:v>1.3893575484134142</c:v>
                </c:pt>
                <c:pt idx="6">
                  <c:v>1.4261528657623221</c:v>
                </c:pt>
                <c:pt idx="7">
                  <c:v>1.3091545317502178</c:v>
                </c:pt>
                <c:pt idx="8">
                  <c:v>1.7710017072210844</c:v>
                </c:pt>
                <c:pt idx="9">
                  <c:v>1.9845136310382629</c:v>
                </c:pt>
                <c:pt idx="10">
                  <c:v>2.1946290820547709</c:v>
                </c:pt>
                <c:pt idx="11">
                  <c:v>2.7257973981483437</c:v>
                </c:pt>
                <c:pt idx="12">
                  <c:v>2.586858101524971</c:v>
                </c:pt>
                <c:pt idx="13">
                  <c:v>2.8201151268332203</c:v>
                </c:pt>
                <c:pt idx="14">
                  <c:v>3.0772189676075818</c:v>
                </c:pt>
                <c:pt idx="15">
                  <c:v>3.3094100654154031</c:v>
                </c:pt>
                <c:pt idx="16">
                  <c:v>3.6048323895199261</c:v>
                </c:pt>
                <c:pt idx="17">
                  <c:v>3.6813294252432369</c:v>
                </c:pt>
                <c:pt idx="18">
                  <c:v>3.7878529004638088</c:v>
                </c:pt>
                <c:pt idx="19">
                  <c:v>3.8316958319376146</c:v>
                </c:pt>
                <c:pt idx="20">
                  <c:v>3.9051406857042501</c:v>
                </c:pt>
                <c:pt idx="21">
                  <c:v>3.818337714813882</c:v>
                </c:pt>
                <c:pt idx="22">
                  <c:v>3.9393970140652765</c:v>
                </c:pt>
                <c:pt idx="23">
                  <c:v>3.7095997399394944</c:v>
                </c:pt>
                <c:pt idx="24">
                  <c:v>3.6969429958966988</c:v>
                </c:pt>
                <c:pt idx="25">
                  <c:v>3.8654495864293299</c:v>
                </c:pt>
                <c:pt idx="26">
                  <c:v>4.0133354305413693</c:v>
                </c:pt>
                <c:pt idx="27">
                  <c:v>4.3146708910054006</c:v>
                </c:pt>
                <c:pt idx="28">
                  <c:v>4.4154401567363655</c:v>
                </c:pt>
                <c:pt idx="29">
                  <c:v>4.4838780244816983</c:v>
                </c:pt>
                <c:pt idx="30">
                  <c:v>4.6166327617467768</c:v>
                </c:pt>
                <c:pt idx="31">
                  <c:v>4.3483588394699115</c:v>
                </c:pt>
                <c:pt idx="32">
                  <c:v>4.4386973513806769</c:v>
                </c:pt>
                <c:pt idx="33">
                  <c:v>4.5367093505845624</c:v>
                </c:pt>
                <c:pt idx="34">
                  <c:v>4.8018367581237742</c:v>
                </c:pt>
                <c:pt idx="35">
                  <c:v>5.2680732596417661</c:v>
                </c:pt>
                <c:pt idx="36">
                  <c:v>5.350246662470191</c:v>
                </c:pt>
                <c:pt idx="37">
                  <c:v>5.5070398284422071</c:v>
                </c:pt>
                <c:pt idx="38">
                  <c:v>5.4370729921860477</c:v>
                </c:pt>
                <c:pt idx="39">
                  <c:v>5.4698367039520717</c:v>
                </c:pt>
                <c:pt idx="40">
                  <c:v>5.5717468102773564</c:v>
                </c:pt>
                <c:pt idx="41">
                  <c:v>5.6809357366357824</c:v>
                </c:pt>
                <c:pt idx="42">
                  <c:v>5.759668091033598</c:v>
                </c:pt>
                <c:pt idx="43">
                  <c:v>5.9376516818379859</c:v>
                </c:pt>
                <c:pt idx="44">
                  <c:v>5.6772702442743963</c:v>
                </c:pt>
                <c:pt idx="45">
                  <c:v>5.4684580995077106</c:v>
                </c:pt>
                <c:pt idx="46">
                  <c:v>5.2243347963630455</c:v>
                </c:pt>
                <c:pt idx="47">
                  <c:v>4.8530698961707932</c:v>
                </c:pt>
                <c:pt idx="48">
                  <c:v>4.7034279939585719</c:v>
                </c:pt>
                <c:pt idx="49">
                  <c:v>3.8076202054380115</c:v>
                </c:pt>
                <c:pt idx="50">
                  <c:v>3.361514869700287</c:v>
                </c:pt>
                <c:pt idx="51">
                  <c:v>2.9745940403573021</c:v>
                </c:pt>
                <c:pt idx="52">
                  <c:v>2.5113633064453857</c:v>
                </c:pt>
                <c:pt idx="53">
                  <c:v>3.0199054700186436</c:v>
                </c:pt>
                <c:pt idx="54">
                  <c:v>3.0772178298946997</c:v>
                </c:pt>
                <c:pt idx="55">
                  <c:v>3.2440642940435778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'3. ábra'!$A$6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'3. ábra'!$C$6:$BF$6</c:f>
              <c:numCache>
                <c:formatCode>0.0</c:formatCode>
                <c:ptCount val="56"/>
                <c:pt idx="0">
                  <c:v>0.54027454201141301</c:v>
                </c:pt>
                <c:pt idx="1">
                  <c:v>0.60852496380175991</c:v>
                </c:pt>
                <c:pt idx="2">
                  <c:v>0.2727252766084961</c:v>
                </c:pt>
                <c:pt idx="3">
                  <c:v>0.34601845441883405</c:v>
                </c:pt>
                <c:pt idx="4">
                  <c:v>0.70781662342235785</c:v>
                </c:pt>
                <c:pt idx="5">
                  <c:v>1.6788714164124234</c:v>
                </c:pt>
                <c:pt idx="6">
                  <c:v>3.0327572817817909</c:v>
                </c:pt>
                <c:pt idx="7">
                  <c:v>4.0147779163122701</c:v>
                </c:pt>
                <c:pt idx="8">
                  <c:v>4.70690735200664</c:v>
                </c:pt>
                <c:pt idx="9">
                  <c:v>4.8386418456425568</c:v>
                </c:pt>
                <c:pt idx="10">
                  <c:v>4.8652480988912199</c:v>
                </c:pt>
                <c:pt idx="11">
                  <c:v>5.2531016883806085</c:v>
                </c:pt>
                <c:pt idx="12">
                  <c:v>5.5693386359398644</c:v>
                </c:pt>
                <c:pt idx="13">
                  <c:v>5.7171311778740401</c:v>
                </c:pt>
                <c:pt idx="14">
                  <c:v>6.0385408079404845</c:v>
                </c:pt>
                <c:pt idx="15">
                  <c:v>6.0949180251146506</c:v>
                </c:pt>
                <c:pt idx="16">
                  <c:v>5.9845722526187544</c:v>
                </c:pt>
                <c:pt idx="17">
                  <c:v>6.4058397800344942</c:v>
                </c:pt>
                <c:pt idx="18">
                  <c:v>6.9419300145207039</c:v>
                </c:pt>
                <c:pt idx="19">
                  <c:v>6.7553065255601794</c:v>
                </c:pt>
                <c:pt idx="20">
                  <c:v>7.0361311884041653</c:v>
                </c:pt>
                <c:pt idx="21">
                  <c:v>6.7139499936680522</c:v>
                </c:pt>
                <c:pt idx="22">
                  <c:v>6.8961945250708325</c:v>
                </c:pt>
                <c:pt idx="23">
                  <c:v>6.9682066721080904</c:v>
                </c:pt>
                <c:pt idx="24">
                  <c:v>7.0253150362076937</c:v>
                </c:pt>
                <c:pt idx="25">
                  <c:v>6.612088012853869</c:v>
                </c:pt>
                <c:pt idx="26">
                  <c:v>6.2981665010521972</c:v>
                </c:pt>
                <c:pt idx="27">
                  <c:v>6.3136307850688338</c:v>
                </c:pt>
                <c:pt idx="28">
                  <c:v>6.8168099637163104</c:v>
                </c:pt>
                <c:pt idx="29">
                  <c:v>7.2809589432378576</c:v>
                </c:pt>
                <c:pt idx="30">
                  <c:v>7.4452303663123534</c:v>
                </c:pt>
                <c:pt idx="31">
                  <c:v>7.938527196647053</c:v>
                </c:pt>
                <c:pt idx="32">
                  <c:v>7.7511664130212647</c:v>
                </c:pt>
                <c:pt idx="33">
                  <c:v>8.5031649793857405</c:v>
                </c:pt>
                <c:pt idx="34">
                  <c:v>8.8687082405333335</c:v>
                </c:pt>
                <c:pt idx="35">
                  <c:v>8.6722494671419863</c:v>
                </c:pt>
                <c:pt idx="36">
                  <c:v>8.0770469957406235</c:v>
                </c:pt>
                <c:pt idx="37">
                  <c:v>7.8509951272441807</c:v>
                </c:pt>
                <c:pt idx="38">
                  <c:v>7.1527397991563992</c:v>
                </c:pt>
                <c:pt idx="39">
                  <c:v>6.8179046589028811</c:v>
                </c:pt>
                <c:pt idx="40">
                  <c:v>6.5767950546208276</c:v>
                </c:pt>
                <c:pt idx="41">
                  <c:v>5.8749137188551863</c:v>
                </c:pt>
                <c:pt idx="42">
                  <c:v>4.7464932068181902</c:v>
                </c:pt>
                <c:pt idx="43">
                  <c:v>4.2621644488000063</c:v>
                </c:pt>
                <c:pt idx="44">
                  <c:v>3.7649333571393671</c:v>
                </c:pt>
                <c:pt idx="45">
                  <c:v>3.2643092892678163</c:v>
                </c:pt>
                <c:pt idx="46">
                  <c:v>3.1009832831588486</c:v>
                </c:pt>
                <c:pt idx="47">
                  <c:v>2.3293524895717832</c:v>
                </c:pt>
                <c:pt idx="48">
                  <c:v>2.2465110331984106</c:v>
                </c:pt>
                <c:pt idx="49">
                  <c:v>1.0335919562132876</c:v>
                </c:pt>
                <c:pt idx="50">
                  <c:v>1.5018633813402928</c:v>
                </c:pt>
                <c:pt idx="51">
                  <c:v>2.0981682229583201</c:v>
                </c:pt>
                <c:pt idx="52">
                  <c:v>2.730554439463337</c:v>
                </c:pt>
                <c:pt idx="53">
                  <c:v>3.4654927158684683</c:v>
                </c:pt>
                <c:pt idx="54">
                  <c:v>1.965970851571996</c:v>
                </c:pt>
                <c:pt idx="55">
                  <c:v>0.76226235091417305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ábra'!$B$4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'3. ábra'!$C$4:$BF$4</c:f>
              <c:numCache>
                <c:formatCode>0.0</c:formatCode>
                <c:ptCount val="56"/>
                <c:pt idx="0">
                  <c:v>-0.4491011306144343</c:v>
                </c:pt>
                <c:pt idx="1">
                  <c:v>-0.51594476007851442</c:v>
                </c:pt>
                <c:pt idx="2">
                  <c:v>-0.98481463112841727</c:v>
                </c:pt>
                <c:pt idx="3">
                  <c:v>-0.91735222198759425</c:v>
                </c:pt>
                <c:pt idx="4">
                  <c:v>-0.59252355802255552</c:v>
                </c:pt>
                <c:pt idx="5">
                  <c:v>0.28951386799900919</c:v>
                </c:pt>
                <c:pt idx="6">
                  <c:v>1.6066044160194686</c:v>
                </c:pt>
                <c:pt idx="7">
                  <c:v>2.7056233845620525</c:v>
                </c:pt>
                <c:pt idx="8">
                  <c:v>2.9359056447855556</c:v>
                </c:pt>
                <c:pt idx="9">
                  <c:v>2.8541282146042937</c:v>
                </c:pt>
                <c:pt idx="10">
                  <c:v>2.6706190168364485</c:v>
                </c:pt>
                <c:pt idx="11">
                  <c:v>2.5273042902322649</c:v>
                </c:pt>
                <c:pt idx="12">
                  <c:v>2.9824805344148935</c:v>
                </c:pt>
                <c:pt idx="13">
                  <c:v>2.8970160510408198</c:v>
                </c:pt>
                <c:pt idx="14">
                  <c:v>2.9613218403329027</c:v>
                </c:pt>
                <c:pt idx="15">
                  <c:v>2.7855079596992476</c:v>
                </c:pt>
                <c:pt idx="16">
                  <c:v>2.3797398630988287</c:v>
                </c:pt>
                <c:pt idx="17">
                  <c:v>2.7245103547912572</c:v>
                </c:pt>
                <c:pt idx="18">
                  <c:v>3.1540771140568955</c:v>
                </c:pt>
                <c:pt idx="19">
                  <c:v>2.9236106936225643</c:v>
                </c:pt>
                <c:pt idx="20">
                  <c:v>3.1309905026999152</c:v>
                </c:pt>
                <c:pt idx="21">
                  <c:v>2.8956122788541707</c:v>
                </c:pt>
                <c:pt idx="22">
                  <c:v>2.956797511005556</c:v>
                </c:pt>
                <c:pt idx="23">
                  <c:v>3.258606932168596</c:v>
                </c:pt>
                <c:pt idx="24">
                  <c:v>3.3283720403109944</c:v>
                </c:pt>
                <c:pt idx="25">
                  <c:v>2.7466384264245387</c:v>
                </c:pt>
                <c:pt idx="26">
                  <c:v>2.2848310705108283</c:v>
                </c:pt>
                <c:pt idx="27">
                  <c:v>1.9989598940634332</c:v>
                </c:pt>
                <c:pt idx="28">
                  <c:v>2.401369806979945</c:v>
                </c:pt>
                <c:pt idx="29">
                  <c:v>2.7970809187561594</c:v>
                </c:pt>
                <c:pt idx="30">
                  <c:v>2.828597604565577</c:v>
                </c:pt>
                <c:pt idx="31">
                  <c:v>3.5901683571771419</c:v>
                </c:pt>
                <c:pt idx="32">
                  <c:v>3.3124690616405874</c:v>
                </c:pt>
                <c:pt idx="33">
                  <c:v>3.9664556288011772</c:v>
                </c:pt>
                <c:pt idx="34">
                  <c:v>4.0668714824095593</c:v>
                </c:pt>
                <c:pt idx="35">
                  <c:v>3.4041762075002202</c:v>
                </c:pt>
                <c:pt idx="36">
                  <c:v>2.7268003332704329</c:v>
                </c:pt>
                <c:pt idx="37">
                  <c:v>2.3439552988019736</c:v>
                </c:pt>
                <c:pt idx="38">
                  <c:v>1.7156668069703518</c:v>
                </c:pt>
                <c:pt idx="39">
                  <c:v>1.3480679549508097</c:v>
                </c:pt>
                <c:pt idx="40">
                  <c:v>1.005048244343471</c:v>
                </c:pt>
                <c:pt idx="41">
                  <c:v>0.1939779822194039</c:v>
                </c:pt>
                <c:pt idx="42">
                  <c:v>-1.0131748842154076</c:v>
                </c:pt>
                <c:pt idx="43">
                  <c:v>-1.6754872330379793</c:v>
                </c:pt>
                <c:pt idx="44">
                  <c:v>-1.9123368871350295</c:v>
                </c:pt>
                <c:pt idx="45">
                  <c:v>-2.2041488102398943</c:v>
                </c:pt>
                <c:pt idx="46">
                  <c:v>-2.1233515132041969</c:v>
                </c:pt>
                <c:pt idx="47">
                  <c:v>-2.52371740659901</c:v>
                </c:pt>
                <c:pt idx="48">
                  <c:v>-2.4569169607601613</c:v>
                </c:pt>
                <c:pt idx="49">
                  <c:v>-2.7740282492247239</c:v>
                </c:pt>
                <c:pt idx="50">
                  <c:v>-1.8596514883599942</c:v>
                </c:pt>
                <c:pt idx="51">
                  <c:v>-0.87642581739898218</c:v>
                </c:pt>
                <c:pt idx="52">
                  <c:v>0.21919113301795126</c:v>
                </c:pt>
                <c:pt idx="53">
                  <c:v>0.44558724584982479</c:v>
                </c:pt>
                <c:pt idx="54">
                  <c:v>-1.1112469783227037</c:v>
                </c:pt>
                <c:pt idx="55">
                  <c:v>-2.4818019431294047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'3. ábra'!$B$5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'3. ábra'!$C$5:$BF$5</c:f>
              <c:numCache>
                <c:formatCode>0.0</c:formatCode>
                <c:ptCount val="56"/>
                <c:pt idx="0">
                  <c:v>0.98937567262584736</c:v>
                </c:pt>
                <c:pt idx="1">
                  <c:v>1.1244697238802743</c:v>
                </c:pt>
                <c:pt idx="2">
                  <c:v>1.2575399077369134</c:v>
                </c:pt>
                <c:pt idx="3">
                  <c:v>1.2633706764064283</c:v>
                </c:pt>
                <c:pt idx="4">
                  <c:v>1.3003401814449134</c:v>
                </c:pt>
                <c:pt idx="5">
                  <c:v>1.3893575484134142</c:v>
                </c:pt>
                <c:pt idx="6">
                  <c:v>1.4261528657623221</c:v>
                </c:pt>
                <c:pt idx="7">
                  <c:v>1.3091545317502178</c:v>
                </c:pt>
                <c:pt idx="8">
                  <c:v>1.7710017072210844</c:v>
                </c:pt>
                <c:pt idx="9">
                  <c:v>1.9845136310382629</c:v>
                </c:pt>
                <c:pt idx="10">
                  <c:v>2.1946290820547709</c:v>
                </c:pt>
                <c:pt idx="11">
                  <c:v>2.7257973981483437</c:v>
                </c:pt>
                <c:pt idx="12">
                  <c:v>2.586858101524971</c:v>
                </c:pt>
                <c:pt idx="13">
                  <c:v>2.8201151268332203</c:v>
                </c:pt>
                <c:pt idx="14">
                  <c:v>3.0772189676075818</c:v>
                </c:pt>
                <c:pt idx="15">
                  <c:v>3.3094100654154031</c:v>
                </c:pt>
                <c:pt idx="16">
                  <c:v>3.6048323895199261</c:v>
                </c:pt>
                <c:pt idx="17">
                  <c:v>3.6813294252432369</c:v>
                </c:pt>
                <c:pt idx="18">
                  <c:v>3.7878529004638088</c:v>
                </c:pt>
                <c:pt idx="19">
                  <c:v>3.8316958319376146</c:v>
                </c:pt>
                <c:pt idx="20">
                  <c:v>3.9051406857042501</c:v>
                </c:pt>
                <c:pt idx="21">
                  <c:v>3.818337714813882</c:v>
                </c:pt>
                <c:pt idx="22">
                  <c:v>3.9393970140652765</c:v>
                </c:pt>
                <c:pt idx="23">
                  <c:v>3.7095997399394944</c:v>
                </c:pt>
                <c:pt idx="24">
                  <c:v>3.6969429958966988</c:v>
                </c:pt>
                <c:pt idx="25">
                  <c:v>3.8654495864293299</c:v>
                </c:pt>
                <c:pt idx="26">
                  <c:v>4.0133354305413693</c:v>
                </c:pt>
                <c:pt idx="27">
                  <c:v>4.3146708910054006</c:v>
                </c:pt>
                <c:pt idx="28">
                  <c:v>4.4154401567363655</c:v>
                </c:pt>
                <c:pt idx="29">
                  <c:v>4.4838780244816983</c:v>
                </c:pt>
                <c:pt idx="30">
                  <c:v>4.6166327617467768</c:v>
                </c:pt>
                <c:pt idx="31">
                  <c:v>4.3483588394699115</c:v>
                </c:pt>
                <c:pt idx="32">
                  <c:v>4.4386973513806769</c:v>
                </c:pt>
                <c:pt idx="33">
                  <c:v>4.5367093505845624</c:v>
                </c:pt>
                <c:pt idx="34">
                  <c:v>4.8018367581237742</c:v>
                </c:pt>
                <c:pt idx="35">
                  <c:v>5.2680732596417661</c:v>
                </c:pt>
                <c:pt idx="36">
                  <c:v>5.350246662470191</c:v>
                </c:pt>
                <c:pt idx="37">
                  <c:v>5.5070398284422071</c:v>
                </c:pt>
                <c:pt idx="38">
                  <c:v>5.4370729921860477</c:v>
                </c:pt>
                <c:pt idx="39">
                  <c:v>5.4698367039520717</c:v>
                </c:pt>
                <c:pt idx="40">
                  <c:v>5.5717468102773564</c:v>
                </c:pt>
                <c:pt idx="41">
                  <c:v>5.6809357366357824</c:v>
                </c:pt>
                <c:pt idx="42">
                  <c:v>5.759668091033598</c:v>
                </c:pt>
                <c:pt idx="43">
                  <c:v>5.9376516818379859</c:v>
                </c:pt>
                <c:pt idx="44">
                  <c:v>5.6772702442743963</c:v>
                </c:pt>
                <c:pt idx="45">
                  <c:v>5.4684580995077106</c:v>
                </c:pt>
                <c:pt idx="46">
                  <c:v>5.2243347963630455</c:v>
                </c:pt>
                <c:pt idx="47">
                  <c:v>4.8530698961707932</c:v>
                </c:pt>
                <c:pt idx="48">
                  <c:v>4.7034279939585719</c:v>
                </c:pt>
                <c:pt idx="49">
                  <c:v>3.8076202054380115</c:v>
                </c:pt>
                <c:pt idx="50">
                  <c:v>3.361514869700287</c:v>
                </c:pt>
                <c:pt idx="51">
                  <c:v>2.9745940403573021</c:v>
                </c:pt>
                <c:pt idx="52">
                  <c:v>2.5113633064453857</c:v>
                </c:pt>
                <c:pt idx="53">
                  <c:v>3.0199054700186436</c:v>
                </c:pt>
                <c:pt idx="54">
                  <c:v>3.0772178298946997</c:v>
                </c:pt>
                <c:pt idx="55">
                  <c:v>3.2440642940435778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'3. ábra'!$B$6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'3. ábra'!$C$6:$BF$6</c:f>
              <c:numCache>
                <c:formatCode>0.0</c:formatCode>
                <c:ptCount val="56"/>
                <c:pt idx="0">
                  <c:v>0.54027454201141301</c:v>
                </c:pt>
                <c:pt idx="1">
                  <c:v>0.60852496380175991</c:v>
                </c:pt>
                <c:pt idx="2">
                  <c:v>0.2727252766084961</c:v>
                </c:pt>
                <c:pt idx="3">
                  <c:v>0.34601845441883405</c:v>
                </c:pt>
                <c:pt idx="4">
                  <c:v>0.70781662342235785</c:v>
                </c:pt>
                <c:pt idx="5">
                  <c:v>1.6788714164124234</c:v>
                </c:pt>
                <c:pt idx="6">
                  <c:v>3.0327572817817909</c:v>
                </c:pt>
                <c:pt idx="7">
                  <c:v>4.0147779163122701</c:v>
                </c:pt>
                <c:pt idx="8">
                  <c:v>4.70690735200664</c:v>
                </c:pt>
                <c:pt idx="9">
                  <c:v>4.8386418456425568</c:v>
                </c:pt>
                <c:pt idx="10">
                  <c:v>4.8652480988912199</c:v>
                </c:pt>
                <c:pt idx="11">
                  <c:v>5.2531016883806085</c:v>
                </c:pt>
                <c:pt idx="12">
                  <c:v>5.5693386359398644</c:v>
                </c:pt>
                <c:pt idx="13">
                  <c:v>5.7171311778740401</c:v>
                </c:pt>
                <c:pt idx="14">
                  <c:v>6.0385408079404845</c:v>
                </c:pt>
                <c:pt idx="15">
                  <c:v>6.0949180251146506</c:v>
                </c:pt>
                <c:pt idx="16">
                  <c:v>5.9845722526187544</c:v>
                </c:pt>
                <c:pt idx="17">
                  <c:v>6.4058397800344942</c:v>
                </c:pt>
                <c:pt idx="18">
                  <c:v>6.9419300145207039</c:v>
                </c:pt>
                <c:pt idx="19">
                  <c:v>6.7553065255601794</c:v>
                </c:pt>
                <c:pt idx="20">
                  <c:v>7.0361311884041653</c:v>
                </c:pt>
                <c:pt idx="21">
                  <c:v>6.7139499936680522</c:v>
                </c:pt>
                <c:pt idx="22">
                  <c:v>6.8961945250708325</c:v>
                </c:pt>
                <c:pt idx="23">
                  <c:v>6.9682066721080904</c:v>
                </c:pt>
                <c:pt idx="24">
                  <c:v>7.0253150362076937</c:v>
                </c:pt>
                <c:pt idx="25">
                  <c:v>6.612088012853869</c:v>
                </c:pt>
                <c:pt idx="26">
                  <c:v>6.2981665010521972</c:v>
                </c:pt>
                <c:pt idx="27">
                  <c:v>6.3136307850688338</c:v>
                </c:pt>
                <c:pt idx="28">
                  <c:v>6.8168099637163104</c:v>
                </c:pt>
                <c:pt idx="29">
                  <c:v>7.2809589432378576</c:v>
                </c:pt>
                <c:pt idx="30">
                  <c:v>7.4452303663123534</c:v>
                </c:pt>
                <c:pt idx="31">
                  <c:v>7.938527196647053</c:v>
                </c:pt>
                <c:pt idx="32">
                  <c:v>7.7511664130212647</c:v>
                </c:pt>
                <c:pt idx="33">
                  <c:v>8.5031649793857405</c:v>
                </c:pt>
                <c:pt idx="34">
                  <c:v>8.8687082405333335</c:v>
                </c:pt>
                <c:pt idx="35">
                  <c:v>8.6722494671419863</c:v>
                </c:pt>
                <c:pt idx="36">
                  <c:v>8.0770469957406235</c:v>
                </c:pt>
                <c:pt idx="37">
                  <c:v>7.8509951272441807</c:v>
                </c:pt>
                <c:pt idx="38">
                  <c:v>7.1527397991563992</c:v>
                </c:pt>
                <c:pt idx="39">
                  <c:v>6.8179046589028811</c:v>
                </c:pt>
                <c:pt idx="40">
                  <c:v>6.5767950546208276</c:v>
                </c:pt>
                <c:pt idx="41">
                  <c:v>5.8749137188551863</c:v>
                </c:pt>
                <c:pt idx="42">
                  <c:v>4.7464932068181902</c:v>
                </c:pt>
                <c:pt idx="43">
                  <c:v>4.2621644488000063</c:v>
                </c:pt>
                <c:pt idx="44">
                  <c:v>3.7649333571393671</c:v>
                </c:pt>
                <c:pt idx="45">
                  <c:v>3.2643092892678163</c:v>
                </c:pt>
                <c:pt idx="46">
                  <c:v>3.1009832831588486</c:v>
                </c:pt>
                <c:pt idx="47">
                  <c:v>2.3293524895717832</c:v>
                </c:pt>
                <c:pt idx="48">
                  <c:v>2.2465110331984106</c:v>
                </c:pt>
                <c:pt idx="49">
                  <c:v>1.0335919562132876</c:v>
                </c:pt>
                <c:pt idx="50">
                  <c:v>1.5018633813402928</c:v>
                </c:pt>
                <c:pt idx="51">
                  <c:v>2.0981682229583201</c:v>
                </c:pt>
                <c:pt idx="52">
                  <c:v>2.730554439463337</c:v>
                </c:pt>
                <c:pt idx="53">
                  <c:v>3.4654927158684683</c:v>
                </c:pt>
                <c:pt idx="54">
                  <c:v>1.965970851571996</c:v>
                </c:pt>
                <c:pt idx="55">
                  <c:v>0.76226235091417305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1.92743055555555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132006944444444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ábra'!$A$5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'4. ábra'!$C$5:$BF$5</c:f>
              <c:numCache>
                <c:formatCode>0.0</c:formatCode>
                <c:ptCount val="56"/>
                <c:pt idx="0">
                  <c:v>-0.4491011306144343</c:v>
                </c:pt>
                <c:pt idx="1">
                  <c:v>-0.51594476007851442</c:v>
                </c:pt>
                <c:pt idx="2">
                  <c:v>-0.98481463112841727</c:v>
                </c:pt>
                <c:pt idx="3">
                  <c:v>-0.91735222198759425</c:v>
                </c:pt>
                <c:pt idx="4">
                  <c:v>-0.59252355802255552</c:v>
                </c:pt>
                <c:pt idx="5">
                  <c:v>0.28951386799900919</c:v>
                </c:pt>
                <c:pt idx="6">
                  <c:v>1.6066044160194686</c:v>
                </c:pt>
                <c:pt idx="7">
                  <c:v>2.7056233845620525</c:v>
                </c:pt>
                <c:pt idx="8">
                  <c:v>2.9359056447855556</c:v>
                </c:pt>
                <c:pt idx="9">
                  <c:v>2.8541282146042937</c:v>
                </c:pt>
                <c:pt idx="10">
                  <c:v>2.6706190168364485</c:v>
                </c:pt>
                <c:pt idx="11">
                  <c:v>2.5273042902322649</c:v>
                </c:pt>
                <c:pt idx="12">
                  <c:v>2.9824805344148935</c:v>
                </c:pt>
                <c:pt idx="13">
                  <c:v>2.8970160510408198</c:v>
                </c:pt>
                <c:pt idx="14">
                  <c:v>2.9613218403329027</c:v>
                </c:pt>
                <c:pt idx="15">
                  <c:v>2.7855079596992476</c:v>
                </c:pt>
                <c:pt idx="16">
                  <c:v>2.3797398630988287</c:v>
                </c:pt>
                <c:pt idx="17">
                  <c:v>2.7245103547912572</c:v>
                </c:pt>
                <c:pt idx="18">
                  <c:v>3.1540771140568955</c:v>
                </c:pt>
                <c:pt idx="19">
                  <c:v>2.9236106936225643</c:v>
                </c:pt>
                <c:pt idx="20">
                  <c:v>3.1309905026999152</c:v>
                </c:pt>
                <c:pt idx="21">
                  <c:v>2.8956122788541707</c:v>
                </c:pt>
                <c:pt idx="22">
                  <c:v>2.956797511005556</c:v>
                </c:pt>
                <c:pt idx="23">
                  <c:v>3.258606932168596</c:v>
                </c:pt>
                <c:pt idx="24">
                  <c:v>3.3283720403109944</c:v>
                </c:pt>
                <c:pt idx="25">
                  <c:v>2.7466384264245387</c:v>
                </c:pt>
                <c:pt idx="26">
                  <c:v>2.2848310705108283</c:v>
                </c:pt>
                <c:pt idx="27">
                  <c:v>1.9989598940634332</c:v>
                </c:pt>
                <c:pt idx="28">
                  <c:v>2.401369806979945</c:v>
                </c:pt>
                <c:pt idx="29">
                  <c:v>2.7970809187561594</c:v>
                </c:pt>
                <c:pt idx="30">
                  <c:v>2.828597604565577</c:v>
                </c:pt>
                <c:pt idx="31">
                  <c:v>3.5901683571771419</c:v>
                </c:pt>
                <c:pt idx="32">
                  <c:v>3.3124690616405874</c:v>
                </c:pt>
                <c:pt idx="33">
                  <c:v>3.9664556288011772</c:v>
                </c:pt>
                <c:pt idx="34">
                  <c:v>4.0668714824095593</c:v>
                </c:pt>
                <c:pt idx="35">
                  <c:v>3.4041762075002202</c:v>
                </c:pt>
                <c:pt idx="36">
                  <c:v>2.7268003332704329</c:v>
                </c:pt>
                <c:pt idx="37">
                  <c:v>2.3439552988019736</c:v>
                </c:pt>
                <c:pt idx="38">
                  <c:v>1.7156668069703518</c:v>
                </c:pt>
                <c:pt idx="39">
                  <c:v>1.3480679549508097</c:v>
                </c:pt>
                <c:pt idx="40">
                  <c:v>1.005048244343471</c:v>
                </c:pt>
                <c:pt idx="41">
                  <c:v>0.1939779822194039</c:v>
                </c:pt>
                <c:pt idx="42">
                  <c:v>-1.0131748842154076</c:v>
                </c:pt>
                <c:pt idx="43">
                  <c:v>-1.6754872330379793</c:v>
                </c:pt>
                <c:pt idx="44">
                  <c:v>-1.9123368871350295</c:v>
                </c:pt>
                <c:pt idx="45">
                  <c:v>-2.2041488102398943</c:v>
                </c:pt>
                <c:pt idx="46">
                  <c:v>-2.1233515132041969</c:v>
                </c:pt>
                <c:pt idx="47">
                  <c:v>-2.52371740659901</c:v>
                </c:pt>
                <c:pt idx="48">
                  <c:v>-2.4569169607601613</c:v>
                </c:pt>
                <c:pt idx="49">
                  <c:v>-2.7740282492247239</c:v>
                </c:pt>
                <c:pt idx="50">
                  <c:v>-1.8596514883599942</c:v>
                </c:pt>
                <c:pt idx="51">
                  <c:v>-0.87642581739898218</c:v>
                </c:pt>
                <c:pt idx="52">
                  <c:v>0.21919113301795126</c:v>
                </c:pt>
                <c:pt idx="53">
                  <c:v>0.44558724584982479</c:v>
                </c:pt>
                <c:pt idx="54">
                  <c:v>-1.1112469783227037</c:v>
                </c:pt>
                <c:pt idx="55">
                  <c:v>-2.4818019431294047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'4. ábra'!$C$3:$BF$3</c:f>
              <c:numCache>
                <c:formatCode>0.0</c:formatCode>
                <c:ptCount val="56"/>
                <c:pt idx="0">
                  <c:v>17.299288112367876</c:v>
                </c:pt>
                <c:pt idx="1">
                  <c:v>11.779507324548774</c:v>
                </c:pt>
                <c:pt idx="2">
                  <c:v>4.7458113197927503</c:v>
                </c:pt>
                <c:pt idx="3">
                  <c:v>-5.127092967501909</c:v>
                </c:pt>
                <c:pt idx="4">
                  <c:v>-22.351491869290768</c:v>
                </c:pt>
                <c:pt idx="5">
                  <c:v>-19.371389626148201</c:v>
                </c:pt>
                <c:pt idx="6">
                  <c:v>-11.321079977796401</c:v>
                </c:pt>
                <c:pt idx="7">
                  <c:v>-0.26254999454987171</c:v>
                </c:pt>
                <c:pt idx="8">
                  <c:v>10.531939763543903</c:v>
                </c:pt>
                <c:pt idx="9">
                  <c:v>15.082787254743678</c:v>
                </c:pt>
                <c:pt idx="10">
                  <c:v>13.147775915896531</c:v>
                </c:pt>
                <c:pt idx="11">
                  <c:v>11.227418271772052</c:v>
                </c:pt>
                <c:pt idx="12">
                  <c:v>15.962680844309006</c:v>
                </c:pt>
                <c:pt idx="13">
                  <c:v>6.129985105977326</c:v>
                </c:pt>
                <c:pt idx="14">
                  <c:v>3.4945571499257682</c:v>
                </c:pt>
                <c:pt idx="15">
                  <c:v>1.4922163676886413</c:v>
                </c:pt>
                <c:pt idx="16">
                  <c:v>-1.5931960397505662</c:v>
                </c:pt>
                <c:pt idx="17">
                  <c:v>0.66613271979123567</c:v>
                </c:pt>
                <c:pt idx="18">
                  <c:v>-1.1265359945846853</c:v>
                </c:pt>
                <c:pt idx="19">
                  <c:v>-5.5625165932313365</c:v>
                </c:pt>
                <c:pt idx="20">
                  <c:v>-2.0142594917153929</c:v>
                </c:pt>
                <c:pt idx="21">
                  <c:v>1.53665396414371</c:v>
                </c:pt>
                <c:pt idx="22">
                  <c:v>5.0226799741477635</c:v>
                </c:pt>
                <c:pt idx="23">
                  <c:v>8.3077142666756458</c:v>
                </c:pt>
                <c:pt idx="24">
                  <c:v>10.697500789294949</c:v>
                </c:pt>
                <c:pt idx="25">
                  <c:v>8.3155553773336379</c:v>
                </c:pt>
                <c:pt idx="26">
                  <c:v>7.1086226077438113</c:v>
                </c:pt>
                <c:pt idx="27">
                  <c:v>6.4636569918711899</c:v>
                </c:pt>
                <c:pt idx="28">
                  <c:v>6.7817516820309862</c:v>
                </c:pt>
                <c:pt idx="29">
                  <c:v>6.8796737299003894</c:v>
                </c:pt>
                <c:pt idx="30">
                  <c:v>5.3211382277997359</c:v>
                </c:pt>
                <c:pt idx="31">
                  <c:v>8.962190116627184</c:v>
                </c:pt>
                <c:pt idx="32">
                  <c:v>0.83176414787308772</c:v>
                </c:pt>
                <c:pt idx="33">
                  <c:v>5.7837656336803036</c:v>
                </c:pt>
                <c:pt idx="34">
                  <c:v>2.0393525449975414</c:v>
                </c:pt>
                <c:pt idx="35">
                  <c:v>-1.8722806528645606</c:v>
                </c:pt>
                <c:pt idx="36">
                  <c:v>8.999967119301914</c:v>
                </c:pt>
                <c:pt idx="37">
                  <c:v>4.805799133194526</c:v>
                </c:pt>
                <c:pt idx="38">
                  <c:v>4.4744111387173149</c:v>
                </c:pt>
                <c:pt idx="39">
                  <c:v>6.5274320524880949</c:v>
                </c:pt>
                <c:pt idx="40">
                  <c:v>3.6525689322865844</c:v>
                </c:pt>
                <c:pt idx="41">
                  <c:v>5.3091947680906628</c:v>
                </c:pt>
                <c:pt idx="42">
                  <c:v>0.51998382870310422</c:v>
                </c:pt>
                <c:pt idx="43">
                  <c:v>6.3326303882139428</c:v>
                </c:pt>
                <c:pt idx="44">
                  <c:v>6.5068339582018666</c:v>
                </c:pt>
                <c:pt idx="45">
                  <c:v>2.5233343842494946</c:v>
                </c:pt>
                <c:pt idx="46">
                  <c:v>9.9973036860152575</c:v>
                </c:pt>
                <c:pt idx="47">
                  <c:v>0.81481126997485376</c:v>
                </c:pt>
                <c:pt idx="48">
                  <c:v>2.0502110074642701</c:v>
                </c:pt>
                <c:pt idx="49">
                  <c:v>-19.36951213078963</c:v>
                </c:pt>
                <c:pt idx="50">
                  <c:v>3.7084809024917007</c:v>
                </c:pt>
                <c:pt idx="51">
                  <c:v>11.519233378547483</c:v>
                </c:pt>
                <c:pt idx="52">
                  <c:v>10.696431572001757</c:v>
                </c:pt>
                <c:pt idx="53">
                  <c:v>36.406282036355691</c:v>
                </c:pt>
                <c:pt idx="54">
                  <c:v>-0.69004053855185532</c:v>
                </c:pt>
                <c:pt idx="55">
                  <c:v>-1.5035616154896729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8-4FCD-A92B-587D75278C43}"/>
            </c:ext>
          </c:extLst>
        </c:ser>
        <c:ser>
          <c:idx val="1"/>
          <c:order val="1"/>
          <c:tx>
            <c:strRef>
              <c:f>'4.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'4. ábra'!$C$4:$BF$4</c:f>
              <c:numCache>
                <c:formatCode>0.0</c:formatCode>
                <c:ptCount val="56"/>
                <c:pt idx="0">
                  <c:v>15.18521494681697</c:v>
                </c:pt>
                <c:pt idx="1">
                  <c:v>13.793510927773454</c:v>
                </c:pt>
                <c:pt idx="2">
                  <c:v>4.8119348124510992</c:v>
                </c:pt>
                <c:pt idx="3">
                  <c:v>-7.9077060366210077</c:v>
                </c:pt>
                <c:pt idx="4">
                  <c:v>-25.022387768893211</c:v>
                </c:pt>
                <c:pt idx="5">
                  <c:v>-25.002614772673255</c:v>
                </c:pt>
                <c:pt idx="6">
                  <c:v>-15.144454364616294</c:v>
                </c:pt>
                <c:pt idx="7">
                  <c:v>-2.5711156737337575</c:v>
                </c:pt>
                <c:pt idx="8">
                  <c:v>10.472662572356924</c:v>
                </c:pt>
                <c:pt idx="9">
                  <c:v>15.04781891457327</c:v>
                </c:pt>
                <c:pt idx="10">
                  <c:v>14.103030148400109</c:v>
                </c:pt>
                <c:pt idx="11">
                  <c:v>11.810996347078827</c:v>
                </c:pt>
                <c:pt idx="12">
                  <c:v>12.980178835469587</c:v>
                </c:pt>
                <c:pt idx="13">
                  <c:v>5.8695536150489005</c:v>
                </c:pt>
                <c:pt idx="14">
                  <c:v>0.62400095842345138</c:v>
                </c:pt>
                <c:pt idx="15">
                  <c:v>-1.0295864266686436</c:v>
                </c:pt>
                <c:pt idx="16">
                  <c:v>-1.3896774190927346</c:v>
                </c:pt>
                <c:pt idx="17">
                  <c:v>-2.4936913783940184</c:v>
                </c:pt>
                <c:pt idx="18">
                  <c:v>-3.6723077456275064</c:v>
                </c:pt>
                <c:pt idx="19">
                  <c:v>-4.3438971214283981</c:v>
                </c:pt>
                <c:pt idx="20">
                  <c:v>-2.9634579498739271</c:v>
                </c:pt>
                <c:pt idx="21">
                  <c:v>3.8217991058850913</c:v>
                </c:pt>
                <c:pt idx="22">
                  <c:v>4.2963749957671666</c:v>
                </c:pt>
                <c:pt idx="23">
                  <c:v>6.746977996637213</c:v>
                </c:pt>
                <c:pt idx="24">
                  <c:v>10.833680943631933</c:v>
                </c:pt>
                <c:pt idx="25">
                  <c:v>12.583187215766301</c:v>
                </c:pt>
                <c:pt idx="26">
                  <c:v>11.885258043791723</c:v>
                </c:pt>
                <c:pt idx="27">
                  <c:v>9.569758251864485</c:v>
                </c:pt>
                <c:pt idx="28">
                  <c:v>4.7405508552730709</c:v>
                </c:pt>
                <c:pt idx="29">
                  <c:v>4.3204381521437512</c:v>
                </c:pt>
                <c:pt idx="30">
                  <c:v>5.2620735072129037</c:v>
                </c:pt>
                <c:pt idx="31">
                  <c:v>5.5263154673567527</c:v>
                </c:pt>
                <c:pt idx="32">
                  <c:v>4.7758206001584682</c:v>
                </c:pt>
                <c:pt idx="33">
                  <c:v>4.6052315361586409</c:v>
                </c:pt>
                <c:pt idx="34">
                  <c:v>2.7953256799515316</c:v>
                </c:pt>
                <c:pt idx="35">
                  <c:v>1.6813860581233797</c:v>
                </c:pt>
                <c:pt idx="36">
                  <c:v>12.185887748507398</c:v>
                </c:pt>
                <c:pt idx="37">
                  <c:v>6.5264292800040664</c:v>
                </c:pt>
                <c:pt idx="38">
                  <c:v>8.6820702071444202</c:v>
                </c:pt>
                <c:pt idx="39">
                  <c:v>9.1060812212538309</c:v>
                </c:pt>
                <c:pt idx="40">
                  <c:v>5.4950691360164257</c:v>
                </c:pt>
                <c:pt idx="41">
                  <c:v>9.4143235598637318</c:v>
                </c:pt>
                <c:pt idx="42">
                  <c:v>5.9070272297712307</c:v>
                </c:pt>
                <c:pt idx="43">
                  <c:v>8.9546667726160223</c:v>
                </c:pt>
                <c:pt idx="44">
                  <c:v>7.4600037780907087</c:v>
                </c:pt>
                <c:pt idx="45">
                  <c:v>4.5402067429398443</c:v>
                </c:pt>
                <c:pt idx="46">
                  <c:v>10.498181306645776</c:v>
                </c:pt>
                <c:pt idx="47">
                  <c:v>4.9973130588083734</c:v>
                </c:pt>
                <c:pt idx="48">
                  <c:v>4.1129637505058696</c:v>
                </c:pt>
                <c:pt idx="49">
                  <c:v>-15.042646407210228</c:v>
                </c:pt>
                <c:pt idx="50">
                  <c:v>-5.3650995726101769E-2</c:v>
                </c:pt>
                <c:pt idx="51">
                  <c:v>6.9013069600738675</c:v>
                </c:pt>
                <c:pt idx="52">
                  <c:v>3.3587300884325941</c:v>
                </c:pt>
                <c:pt idx="53">
                  <c:v>29.14773595565822</c:v>
                </c:pt>
                <c:pt idx="54">
                  <c:v>4.457796485931496</c:v>
                </c:pt>
                <c:pt idx="55">
                  <c:v>-0.44245923157166089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4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At val="0"/>
        <c:auto val="1"/>
        <c:lblAlgn val="ctr"/>
        <c:lblOffset val="100"/>
        <c:noMultiLvlLbl val="0"/>
      </c:catAx>
      <c:valAx>
        <c:axId val="132714496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93805243055555554"/>
          <c:w val="0.88571978059786849"/>
          <c:h val="6.194756944444444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ábra'!$B$5</c:f>
              <c:strCache>
                <c:ptCount val="1"/>
                <c:pt idx="0">
                  <c:v>Balance of goods (r.h.s.)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'4. ábra'!$C$5:$BF$5</c:f>
              <c:numCache>
                <c:formatCode>0.0</c:formatCode>
                <c:ptCount val="56"/>
                <c:pt idx="0">
                  <c:v>-0.4491011306144343</c:v>
                </c:pt>
                <c:pt idx="1">
                  <c:v>-0.51594476007851442</c:v>
                </c:pt>
                <c:pt idx="2">
                  <c:v>-0.98481463112841727</c:v>
                </c:pt>
                <c:pt idx="3">
                  <c:v>-0.91735222198759425</c:v>
                </c:pt>
                <c:pt idx="4">
                  <c:v>-0.59252355802255552</c:v>
                </c:pt>
                <c:pt idx="5">
                  <c:v>0.28951386799900919</c:v>
                </c:pt>
                <c:pt idx="6">
                  <c:v>1.6066044160194686</c:v>
                </c:pt>
                <c:pt idx="7">
                  <c:v>2.7056233845620525</c:v>
                </c:pt>
                <c:pt idx="8">
                  <c:v>2.9359056447855556</c:v>
                </c:pt>
                <c:pt idx="9">
                  <c:v>2.8541282146042937</c:v>
                </c:pt>
                <c:pt idx="10">
                  <c:v>2.6706190168364485</c:v>
                </c:pt>
                <c:pt idx="11">
                  <c:v>2.5273042902322649</c:v>
                </c:pt>
                <c:pt idx="12">
                  <c:v>2.9824805344148935</c:v>
                </c:pt>
                <c:pt idx="13">
                  <c:v>2.8970160510408198</c:v>
                </c:pt>
                <c:pt idx="14">
                  <c:v>2.9613218403329027</c:v>
                </c:pt>
                <c:pt idx="15">
                  <c:v>2.7855079596992476</c:v>
                </c:pt>
                <c:pt idx="16">
                  <c:v>2.3797398630988287</c:v>
                </c:pt>
                <c:pt idx="17">
                  <c:v>2.7245103547912572</c:v>
                </c:pt>
                <c:pt idx="18">
                  <c:v>3.1540771140568955</c:v>
                </c:pt>
                <c:pt idx="19">
                  <c:v>2.9236106936225643</c:v>
                </c:pt>
                <c:pt idx="20">
                  <c:v>3.1309905026999152</c:v>
                </c:pt>
                <c:pt idx="21">
                  <c:v>2.8956122788541707</c:v>
                </c:pt>
                <c:pt idx="22">
                  <c:v>2.956797511005556</c:v>
                </c:pt>
                <c:pt idx="23">
                  <c:v>3.258606932168596</c:v>
                </c:pt>
                <c:pt idx="24">
                  <c:v>3.3283720403109944</c:v>
                </c:pt>
                <c:pt idx="25">
                  <c:v>2.7466384264245387</c:v>
                </c:pt>
                <c:pt idx="26">
                  <c:v>2.2848310705108283</c:v>
                </c:pt>
                <c:pt idx="27">
                  <c:v>1.9989598940634332</c:v>
                </c:pt>
                <c:pt idx="28">
                  <c:v>2.401369806979945</c:v>
                </c:pt>
                <c:pt idx="29">
                  <c:v>2.7970809187561594</c:v>
                </c:pt>
                <c:pt idx="30">
                  <c:v>2.828597604565577</c:v>
                </c:pt>
                <c:pt idx="31">
                  <c:v>3.5901683571771419</c:v>
                </c:pt>
                <c:pt idx="32">
                  <c:v>3.3124690616405874</c:v>
                </c:pt>
                <c:pt idx="33">
                  <c:v>3.9664556288011772</c:v>
                </c:pt>
                <c:pt idx="34">
                  <c:v>4.0668714824095593</c:v>
                </c:pt>
                <c:pt idx="35">
                  <c:v>3.4041762075002202</c:v>
                </c:pt>
                <c:pt idx="36">
                  <c:v>2.7268003332704329</c:v>
                </c:pt>
                <c:pt idx="37">
                  <c:v>2.3439552988019736</c:v>
                </c:pt>
                <c:pt idx="38">
                  <c:v>1.7156668069703518</c:v>
                </c:pt>
                <c:pt idx="39">
                  <c:v>1.3480679549508097</c:v>
                </c:pt>
                <c:pt idx="40">
                  <c:v>1.005048244343471</c:v>
                </c:pt>
                <c:pt idx="41">
                  <c:v>0.1939779822194039</c:v>
                </c:pt>
                <c:pt idx="42">
                  <c:v>-1.0131748842154076</c:v>
                </c:pt>
                <c:pt idx="43">
                  <c:v>-1.6754872330379793</c:v>
                </c:pt>
                <c:pt idx="44">
                  <c:v>-1.9123368871350295</c:v>
                </c:pt>
                <c:pt idx="45">
                  <c:v>-2.2041488102398943</c:v>
                </c:pt>
                <c:pt idx="46">
                  <c:v>-2.1233515132041969</c:v>
                </c:pt>
                <c:pt idx="47">
                  <c:v>-2.52371740659901</c:v>
                </c:pt>
                <c:pt idx="48">
                  <c:v>-2.4569169607601613</c:v>
                </c:pt>
                <c:pt idx="49">
                  <c:v>-2.7740282492247239</c:v>
                </c:pt>
                <c:pt idx="50">
                  <c:v>-1.8596514883599942</c:v>
                </c:pt>
                <c:pt idx="51">
                  <c:v>-0.87642581739898218</c:v>
                </c:pt>
                <c:pt idx="52">
                  <c:v>0.21919113301795126</c:v>
                </c:pt>
                <c:pt idx="53">
                  <c:v>0.44558724584982479</c:v>
                </c:pt>
                <c:pt idx="54">
                  <c:v>-1.1112469783227037</c:v>
                </c:pt>
                <c:pt idx="55">
                  <c:v>-2.4818019431294047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ábra'!$B$3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'4. ábra'!$C$3:$BF$3</c:f>
              <c:numCache>
                <c:formatCode>0.0</c:formatCode>
                <c:ptCount val="56"/>
                <c:pt idx="0">
                  <c:v>17.299288112367876</c:v>
                </c:pt>
                <c:pt idx="1">
                  <c:v>11.779507324548774</c:v>
                </c:pt>
                <c:pt idx="2">
                  <c:v>4.7458113197927503</c:v>
                </c:pt>
                <c:pt idx="3">
                  <c:v>-5.127092967501909</c:v>
                </c:pt>
                <c:pt idx="4">
                  <c:v>-22.351491869290768</c:v>
                </c:pt>
                <c:pt idx="5">
                  <c:v>-19.371389626148201</c:v>
                </c:pt>
                <c:pt idx="6">
                  <c:v>-11.321079977796401</c:v>
                </c:pt>
                <c:pt idx="7">
                  <c:v>-0.26254999454987171</c:v>
                </c:pt>
                <c:pt idx="8">
                  <c:v>10.531939763543903</c:v>
                </c:pt>
                <c:pt idx="9">
                  <c:v>15.082787254743678</c:v>
                </c:pt>
                <c:pt idx="10">
                  <c:v>13.147775915896531</c:v>
                </c:pt>
                <c:pt idx="11">
                  <c:v>11.227418271772052</c:v>
                </c:pt>
                <c:pt idx="12">
                  <c:v>15.962680844309006</c:v>
                </c:pt>
                <c:pt idx="13">
                  <c:v>6.129985105977326</c:v>
                </c:pt>
                <c:pt idx="14">
                  <c:v>3.4945571499257682</c:v>
                </c:pt>
                <c:pt idx="15">
                  <c:v>1.4922163676886413</c:v>
                </c:pt>
                <c:pt idx="16">
                  <c:v>-1.5931960397505662</c:v>
                </c:pt>
                <c:pt idx="17">
                  <c:v>0.66613271979123567</c:v>
                </c:pt>
                <c:pt idx="18">
                  <c:v>-1.1265359945846853</c:v>
                </c:pt>
                <c:pt idx="19">
                  <c:v>-5.5625165932313365</c:v>
                </c:pt>
                <c:pt idx="20">
                  <c:v>-2.0142594917153929</c:v>
                </c:pt>
                <c:pt idx="21">
                  <c:v>1.53665396414371</c:v>
                </c:pt>
                <c:pt idx="22">
                  <c:v>5.0226799741477635</c:v>
                </c:pt>
                <c:pt idx="23">
                  <c:v>8.3077142666756458</c:v>
                </c:pt>
                <c:pt idx="24">
                  <c:v>10.697500789294949</c:v>
                </c:pt>
                <c:pt idx="25">
                  <c:v>8.3155553773336379</c:v>
                </c:pt>
                <c:pt idx="26">
                  <c:v>7.1086226077438113</c:v>
                </c:pt>
                <c:pt idx="27">
                  <c:v>6.4636569918711899</c:v>
                </c:pt>
                <c:pt idx="28">
                  <c:v>6.7817516820309862</c:v>
                </c:pt>
                <c:pt idx="29">
                  <c:v>6.8796737299003894</c:v>
                </c:pt>
                <c:pt idx="30">
                  <c:v>5.3211382277997359</c:v>
                </c:pt>
                <c:pt idx="31">
                  <c:v>8.962190116627184</c:v>
                </c:pt>
                <c:pt idx="32">
                  <c:v>0.83176414787308772</c:v>
                </c:pt>
                <c:pt idx="33">
                  <c:v>5.7837656336803036</c:v>
                </c:pt>
                <c:pt idx="34">
                  <c:v>2.0393525449975414</c:v>
                </c:pt>
                <c:pt idx="35">
                  <c:v>-1.8722806528645606</c:v>
                </c:pt>
                <c:pt idx="36">
                  <c:v>8.999967119301914</c:v>
                </c:pt>
                <c:pt idx="37">
                  <c:v>4.805799133194526</c:v>
                </c:pt>
                <c:pt idx="38">
                  <c:v>4.4744111387173149</c:v>
                </c:pt>
                <c:pt idx="39">
                  <c:v>6.5274320524880949</c:v>
                </c:pt>
                <c:pt idx="40">
                  <c:v>3.6525689322865844</c:v>
                </c:pt>
                <c:pt idx="41">
                  <c:v>5.3091947680906628</c:v>
                </c:pt>
                <c:pt idx="42">
                  <c:v>0.51998382870310422</c:v>
                </c:pt>
                <c:pt idx="43">
                  <c:v>6.3326303882139428</c:v>
                </c:pt>
                <c:pt idx="44">
                  <c:v>6.5068339582018666</c:v>
                </c:pt>
                <c:pt idx="45">
                  <c:v>2.5233343842494946</c:v>
                </c:pt>
                <c:pt idx="46">
                  <c:v>9.9973036860152575</c:v>
                </c:pt>
                <c:pt idx="47">
                  <c:v>0.81481126997485376</c:v>
                </c:pt>
                <c:pt idx="48">
                  <c:v>2.0502110074642701</c:v>
                </c:pt>
                <c:pt idx="49">
                  <c:v>-19.36951213078963</c:v>
                </c:pt>
                <c:pt idx="50">
                  <c:v>3.7084809024917007</c:v>
                </c:pt>
                <c:pt idx="51">
                  <c:v>11.519233378547483</c:v>
                </c:pt>
                <c:pt idx="52">
                  <c:v>10.696431572001757</c:v>
                </c:pt>
                <c:pt idx="53">
                  <c:v>36.406282036355691</c:v>
                </c:pt>
                <c:pt idx="54">
                  <c:v>-0.69004053855185532</c:v>
                </c:pt>
                <c:pt idx="55">
                  <c:v>-1.5035616154896729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D7F-BF87-570F12F96BEB}"/>
            </c:ext>
          </c:extLst>
        </c:ser>
        <c:ser>
          <c:idx val="1"/>
          <c:order val="1"/>
          <c:tx>
            <c:strRef>
              <c:f>'4. ábra'!$B$4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'4. ábra'!$C$4:$BF$4</c:f>
              <c:numCache>
                <c:formatCode>0.0</c:formatCode>
                <c:ptCount val="56"/>
                <c:pt idx="0">
                  <c:v>15.18521494681697</c:v>
                </c:pt>
                <c:pt idx="1">
                  <c:v>13.793510927773454</c:v>
                </c:pt>
                <c:pt idx="2">
                  <c:v>4.8119348124510992</c:v>
                </c:pt>
                <c:pt idx="3">
                  <c:v>-7.9077060366210077</c:v>
                </c:pt>
                <c:pt idx="4">
                  <c:v>-25.022387768893211</c:v>
                </c:pt>
                <c:pt idx="5">
                  <c:v>-25.002614772673255</c:v>
                </c:pt>
                <c:pt idx="6">
                  <c:v>-15.144454364616294</c:v>
                </c:pt>
                <c:pt idx="7">
                  <c:v>-2.5711156737337575</c:v>
                </c:pt>
                <c:pt idx="8">
                  <c:v>10.472662572356924</c:v>
                </c:pt>
                <c:pt idx="9">
                  <c:v>15.04781891457327</c:v>
                </c:pt>
                <c:pt idx="10">
                  <c:v>14.103030148400109</c:v>
                </c:pt>
                <c:pt idx="11">
                  <c:v>11.810996347078827</c:v>
                </c:pt>
                <c:pt idx="12">
                  <c:v>12.980178835469587</c:v>
                </c:pt>
                <c:pt idx="13">
                  <c:v>5.8695536150489005</c:v>
                </c:pt>
                <c:pt idx="14">
                  <c:v>0.62400095842345138</c:v>
                </c:pt>
                <c:pt idx="15">
                  <c:v>-1.0295864266686436</c:v>
                </c:pt>
                <c:pt idx="16">
                  <c:v>-1.3896774190927346</c:v>
                </c:pt>
                <c:pt idx="17">
                  <c:v>-2.4936913783940184</c:v>
                </c:pt>
                <c:pt idx="18">
                  <c:v>-3.6723077456275064</c:v>
                </c:pt>
                <c:pt idx="19">
                  <c:v>-4.3438971214283981</c:v>
                </c:pt>
                <c:pt idx="20">
                  <c:v>-2.9634579498739271</c:v>
                </c:pt>
                <c:pt idx="21">
                  <c:v>3.8217991058850913</c:v>
                </c:pt>
                <c:pt idx="22">
                  <c:v>4.2963749957671666</c:v>
                </c:pt>
                <c:pt idx="23">
                  <c:v>6.746977996637213</c:v>
                </c:pt>
                <c:pt idx="24">
                  <c:v>10.833680943631933</c:v>
                </c:pt>
                <c:pt idx="25">
                  <c:v>12.583187215766301</c:v>
                </c:pt>
                <c:pt idx="26">
                  <c:v>11.885258043791723</c:v>
                </c:pt>
                <c:pt idx="27">
                  <c:v>9.569758251864485</c:v>
                </c:pt>
                <c:pt idx="28">
                  <c:v>4.7405508552730709</c:v>
                </c:pt>
                <c:pt idx="29">
                  <c:v>4.3204381521437512</c:v>
                </c:pt>
                <c:pt idx="30">
                  <c:v>5.2620735072129037</c:v>
                </c:pt>
                <c:pt idx="31">
                  <c:v>5.5263154673567527</c:v>
                </c:pt>
                <c:pt idx="32">
                  <c:v>4.7758206001584682</c:v>
                </c:pt>
                <c:pt idx="33">
                  <c:v>4.6052315361586409</c:v>
                </c:pt>
                <c:pt idx="34">
                  <c:v>2.7953256799515316</c:v>
                </c:pt>
                <c:pt idx="35">
                  <c:v>1.6813860581233797</c:v>
                </c:pt>
                <c:pt idx="36">
                  <c:v>12.185887748507398</c:v>
                </c:pt>
                <c:pt idx="37">
                  <c:v>6.5264292800040664</c:v>
                </c:pt>
                <c:pt idx="38">
                  <c:v>8.6820702071444202</c:v>
                </c:pt>
                <c:pt idx="39">
                  <c:v>9.1060812212538309</c:v>
                </c:pt>
                <c:pt idx="40">
                  <c:v>5.4950691360164257</c:v>
                </c:pt>
                <c:pt idx="41">
                  <c:v>9.4143235598637318</c:v>
                </c:pt>
                <c:pt idx="42">
                  <c:v>5.9070272297712307</c:v>
                </c:pt>
                <c:pt idx="43">
                  <c:v>8.9546667726160223</c:v>
                </c:pt>
                <c:pt idx="44">
                  <c:v>7.4600037780907087</c:v>
                </c:pt>
                <c:pt idx="45">
                  <c:v>4.5402067429398443</c:v>
                </c:pt>
                <c:pt idx="46">
                  <c:v>10.498181306645776</c:v>
                </c:pt>
                <c:pt idx="47">
                  <c:v>4.9973130588083734</c:v>
                </c:pt>
                <c:pt idx="48">
                  <c:v>4.1129637505058696</c:v>
                </c:pt>
                <c:pt idx="49">
                  <c:v>-15.042646407210228</c:v>
                </c:pt>
                <c:pt idx="50">
                  <c:v>-5.3650995726101769E-2</c:v>
                </c:pt>
                <c:pt idx="51">
                  <c:v>6.9013069600738675</c:v>
                </c:pt>
                <c:pt idx="52">
                  <c:v>3.3587300884325941</c:v>
                </c:pt>
                <c:pt idx="53">
                  <c:v>29.14773595565822</c:v>
                </c:pt>
                <c:pt idx="54">
                  <c:v>4.457796485931496</c:v>
                </c:pt>
                <c:pt idx="55">
                  <c:v>-0.44245923157166089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4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1.214236111111111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92923298611111116"/>
          <c:w val="0.88571978059786849"/>
          <c:h val="7.076701388888889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'5. ábra'!$B$7:$B$22</c:f>
              <c:numCache>
                <c:formatCode>0.0</c:formatCode>
                <c:ptCount val="16"/>
                <c:pt idx="0">
                  <c:v>5.9873832826438047</c:v>
                </c:pt>
                <c:pt idx="1">
                  <c:v>3.292611629449425</c:v>
                </c:pt>
                <c:pt idx="2">
                  <c:v>2.0788843366629237</c:v>
                </c:pt>
                <c:pt idx="3">
                  <c:v>6.5788103991092584</c:v>
                </c:pt>
                <c:pt idx="4">
                  <c:v>-1.0541775647931502</c:v>
                </c:pt>
                <c:pt idx="5">
                  <c:v>-1.6842734174107221</c:v>
                </c:pt>
                <c:pt idx="6">
                  <c:v>-2.8226692802289222</c:v>
                </c:pt>
                <c:pt idx="7">
                  <c:v>0.46752764041151806</c:v>
                </c:pt>
                <c:pt idx="8">
                  <c:v>5.2783667811326751</c:v>
                </c:pt>
                <c:pt idx="9">
                  <c:v>3.416078941642553</c:v>
                </c:pt>
                <c:pt idx="10">
                  <c:v>-1.92056955021242</c:v>
                </c:pt>
                <c:pt idx="11">
                  <c:v>-0.95853053440276881</c:v>
                </c:pt>
                <c:pt idx="12">
                  <c:v>-0.5868894099491655</c:v>
                </c:pt>
                <c:pt idx="13">
                  <c:v>1.2774272702140479</c:v>
                </c:pt>
                <c:pt idx="14">
                  <c:v>1.5043725693563346</c:v>
                </c:pt>
                <c:pt idx="15">
                  <c:v>-1.0341906152074074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'5. ábra'!$C$7:$C$22</c:f>
              <c:numCache>
                <c:formatCode>0.0</c:formatCode>
                <c:ptCount val="16"/>
                <c:pt idx="0">
                  <c:v>19.518479692534157</c:v>
                </c:pt>
                <c:pt idx="1">
                  <c:v>16.104383137312084</c:v>
                </c:pt>
                <c:pt idx="2">
                  <c:v>6.6916418240318194</c:v>
                </c:pt>
                <c:pt idx="3">
                  <c:v>-10.723798818451485</c:v>
                </c:pt>
                <c:pt idx="4">
                  <c:v>11.118213661462818</c:v>
                </c:pt>
                <c:pt idx="5">
                  <c:v>6.4077364382468858</c:v>
                </c:pt>
                <c:pt idx="6">
                  <c:v>-1.7037792435303487</c:v>
                </c:pt>
                <c:pt idx="7">
                  <c:v>4.1029908699281634</c:v>
                </c:pt>
                <c:pt idx="8">
                  <c:v>9.1977832789726506</c:v>
                </c:pt>
                <c:pt idx="9">
                  <c:v>7.3653795230455188</c:v>
                </c:pt>
                <c:pt idx="10">
                  <c:v>3.8041832046401964</c:v>
                </c:pt>
                <c:pt idx="11">
                  <c:v>6.4754461520833786</c:v>
                </c:pt>
                <c:pt idx="12">
                  <c:v>4.9845651862014932</c:v>
                </c:pt>
                <c:pt idx="13">
                  <c:v>5.4226900959736639</c:v>
                </c:pt>
                <c:pt idx="14">
                  <c:v>-5.9334763581642704</c:v>
                </c:pt>
                <c:pt idx="15">
                  <c:v>10.14651794864821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val>
            <c:numRef>
              <c:f>'5. ábra'!$D$7:$D$22</c:f>
              <c:numCache>
                <c:formatCode>0.0</c:formatCode>
                <c:ptCount val="16"/>
                <c:pt idx="0">
                  <c:v>12.71359001839582</c:v>
                </c:pt>
                <c:pt idx="1">
                  <c:v>12.460433823497311</c:v>
                </c:pt>
                <c:pt idx="2">
                  <c:v>4.5355858786403758</c:v>
                </c:pt>
                <c:pt idx="3">
                  <c:v>-16.258667753601372</c:v>
                </c:pt>
                <c:pt idx="4">
                  <c:v>12.334771685515534</c:v>
                </c:pt>
                <c:pt idx="5">
                  <c:v>8.2247720342118811</c:v>
                </c:pt>
                <c:pt idx="6">
                  <c:v>1.1521259272111024</c:v>
                </c:pt>
                <c:pt idx="7">
                  <c:v>3.6003598598009177</c:v>
                </c:pt>
                <c:pt idx="8">
                  <c:v>3.7299776819648542</c:v>
                </c:pt>
                <c:pt idx="9">
                  <c:v>3.8117753257799905</c:v>
                </c:pt>
                <c:pt idx="10">
                  <c:v>5.8570753349306983</c:v>
                </c:pt>
                <c:pt idx="11">
                  <c:v>7.5202660164342348</c:v>
                </c:pt>
                <c:pt idx="12">
                  <c:v>5.5850428876892835</c:v>
                </c:pt>
                <c:pt idx="13">
                  <c:v>4.088682075311965</c:v>
                </c:pt>
                <c:pt idx="14">
                  <c:v>-7.5693415773584292</c:v>
                </c:pt>
                <c:pt idx="15">
                  <c:v>11.621886685111193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01919191919199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328281</xdr:colOff>
      <xdr:row>9</xdr:row>
      <xdr:rowOff>72500</xdr:rowOff>
    </xdr:from>
    <xdr:to>
      <xdr:col>23</xdr:col>
      <xdr:colOff>350338</xdr:colOff>
      <xdr:row>28</xdr:row>
      <xdr:rowOff>56900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50F20C-66EA-4770-A9C3-4B2DCC557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647700</xdr:colOff>
      <xdr:row>10</xdr:row>
      <xdr:rowOff>133350</xdr:rowOff>
    </xdr:from>
    <xdr:to>
      <xdr:col>31</xdr:col>
      <xdr:colOff>441157</xdr:colOff>
      <xdr:row>29</xdr:row>
      <xdr:rowOff>117750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6240AC-F3E5-46F3-9FAA-84B1B178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509587</xdr:colOff>
      <xdr:row>13</xdr:row>
      <xdr:rowOff>47624</xdr:rowOff>
    </xdr:from>
    <xdr:to>
      <xdr:col>15</xdr:col>
      <xdr:colOff>45869</xdr:colOff>
      <xdr:row>32</xdr:row>
      <xdr:rowOff>32024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AAA59C-1BB3-4A8E-A7FB-AAAD749A7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32</xdr:row>
      <xdr:rowOff>114300</xdr:rowOff>
    </xdr:from>
    <xdr:to>
      <xdr:col>15</xdr:col>
      <xdr:colOff>307807</xdr:colOff>
      <xdr:row>51</xdr:row>
      <xdr:rowOff>98700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4F1D42B-194E-44DD-A508-4B65CF90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169306</xdr:colOff>
      <xdr:row>7</xdr:row>
      <xdr:rowOff>108190</xdr:rowOff>
    </xdr:from>
    <xdr:to>
      <xdr:col>27</xdr:col>
      <xdr:colOff>407263</xdr:colOff>
      <xdr:row>26</xdr:row>
      <xdr:rowOff>79890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542502</xdr:colOff>
      <xdr:row>6</xdr:row>
      <xdr:rowOff>139700</xdr:rowOff>
    </xdr:from>
    <xdr:to>
      <xdr:col>36</xdr:col>
      <xdr:colOff>91484</xdr:colOff>
      <xdr:row>28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590550</xdr:colOff>
      <xdr:row>8</xdr:row>
      <xdr:rowOff>4761</xdr:rowOff>
    </xdr:from>
    <xdr:to>
      <xdr:col>65</xdr:col>
      <xdr:colOff>126832</xdr:colOff>
      <xdr:row>26</xdr:row>
      <xdr:rowOff>141561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419100</xdr:colOff>
      <xdr:row>8</xdr:row>
      <xdr:rowOff>38100</xdr:rowOff>
    </xdr:from>
    <xdr:to>
      <xdr:col>73</xdr:col>
      <xdr:colOff>564982</xdr:colOff>
      <xdr:row>27</xdr:row>
      <xdr:rowOff>22500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38646" y="188252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781800" y="2009775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395816</xdr:colOff>
      <xdr:row>9</xdr:row>
      <xdr:rowOff>93134</xdr:rowOff>
    </xdr:from>
    <xdr:to>
      <xdr:col>46</xdr:col>
      <xdr:colOff>95250</xdr:colOff>
      <xdr:row>28</xdr:row>
      <xdr:rowOff>77534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0</xdr:colOff>
      <xdr:row>10</xdr:row>
      <xdr:rowOff>0</xdr:rowOff>
    </xdr:from>
    <xdr:to>
      <xdr:col>55</xdr:col>
      <xdr:colOff>222082</xdr:colOff>
      <xdr:row>28</xdr:row>
      <xdr:rowOff>136800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238125</xdr:colOff>
      <xdr:row>7</xdr:row>
      <xdr:rowOff>47625</xdr:rowOff>
    </xdr:from>
    <xdr:to>
      <xdr:col>47</xdr:col>
      <xdr:colOff>50632</xdr:colOff>
      <xdr:row>26</xdr:row>
      <xdr:rowOff>32025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180975</xdr:colOff>
      <xdr:row>7</xdr:row>
      <xdr:rowOff>47625</xdr:rowOff>
    </xdr:from>
    <xdr:to>
      <xdr:col>55</xdr:col>
      <xdr:colOff>326857</xdr:colOff>
      <xdr:row>26</xdr:row>
      <xdr:rowOff>32025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57150</xdr:colOff>
      <xdr:row>6</xdr:row>
      <xdr:rowOff>9525</xdr:rowOff>
    </xdr:from>
    <xdr:to>
      <xdr:col>47</xdr:col>
      <xdr:colOff>203032</xdr:colOff>
      <xdr:row>24</xdr:row>
      <xdr:rowOff>146325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49B8384-15BB-47E3-805D-99126DEF2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333375</xdr:colOff>
      <xdr:row>6</xdr:row>
      <xdr:rowOff>9525</xdr:rowOff>
    </xdr:from>
    <xdr:to>
      <xdr:col>55</xdr:col>
      <xdr:colOff>479257</xdr:colOff>
      <xdr:row>24</xdr:row>
      <xdr:rowOff>146325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22309A-961F-48E3-A99C-5C3ACE3F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38100</xdr:rowOff>
    </xdr:from>
    <xdr:to>
      <xdr:col>14</xdr:col>
      <xdr:colOff>384007</xdr:colOff>
      <xdr:row>20</xdr:row>
      <xdr:rowOff>12975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E0449B9-E12E-4E05-B428-F3828546E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19</xdr:row>
      <xdr:rowOff>123825</xdr:rowOff>
    </xdr:from>
    <xdr:to>
      <xdr:col>14</xdr:col>
      <xdr:colOff>403057</xdr:colOff>
      <xdr:row>38</xdr:row>
      <xdr:rowOff>51075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39B6046-F75E-4923-9341-ED840F792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409574</xdr:colOff>
      <xdr:row>7</xdr:row>
      <xdr:rowOff>118442</xdr:rowOff>
    </xdr:from>
    <xdr:to>
      <xdr:col>56</xdr:col>
      <xdr:colOff>555456</xdr:colOff>
      <xdr:row>26</xdr:row>
      <xdr:rowOff>102842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42656</xdr:colOff>
      <xdr:row>7</xdr:row>
      <xdr:rowOff>95250</xdr:rowOff>
    </xdr:from>
    <xdr:to>
      <xdr:col>65</xdr:col>
      <xdr:colOff>188538</xdr:colOff>
      <xdr:row>26</xdr:row>
      <xdr:rowOff>79650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326962</xdr:colOff>
      <xdr:row>8</xdr:row>
      <xdr:rowOff>59122</xdr:rowOff>
    </xdr:from>
    <xdr:to>
      <xdr:col>59</xdr:col>
      <xdr:colOff>443210</xdr:colOff>
      <xdr:row>27</xdr:row>
      <xdr:rowOff>30823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A2A21-99AD-4312-BCE2-1F24C7BEF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59267</xdr:colOff>
      <xdr:row>8</xdr:row>
      <xdr:rowOff>53974</xdr:rowOff>
    </xdr:from>
    <xdr:to>
      <xdr:col>68</xdr:col>
      <xdr:colOff>192449</xdr:colOff>
      <xdr:row>27</xdr:row>
      <xdr:rowOff>25675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9249A5-CFF7-430A-A6F5-16A74170A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476250</xdr:rowOff>
    </xdr:from>
    <xdr:to>
      <xdr:col>18</xdr:col>
      <xdr:colOff>28407</xdr:colOff>
      <xdr:row>18</xdr:row>
      <xdr:rowOff>133625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133182</xdr:colOff>
      <xdr:row>38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323850</xdr:colOff>
      <xdr:row>9</xdr:row>
      <xdr:rowOff>19050</xdr:rowOff>
    </xdr:from>
    <xdr:to>
      <xdr:col>58</xdr:col>
      <xdr:colOff>469732</xdr:colOff>
      <xdr:row>28</xdr:row>
      <xdr:rowOff>51075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523875</xdr:colOff>
      <xdr:row>9</xdr:row>
      <xdr:rowOff>19050</xdr:rowOff>
    </xdr:from>
    <xdr:to>
      <xdr:col>67</xdr:col>
      <xdr:colOff>60157</xdr:colOff>
      <xdr:row>28</xdr:row>
      <xdr:rowOff>51075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Pénzügyi eszközök és kötelezettségek állománya, mrd Ft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2">
          <cell r="CY12">
            <v>1.6159188291368844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5B2-CA92-45DE-930C-B5BD7361B4D4}">
  <sheetPr codeName="Munka2">
    <tabColor rgb="FF92D050"/>
  </sheetPr>
  <dimension ref="A1:Z29"/>
  <sheetViews>
    <sheetView showGridLines="0" zoomScaleNormal="100" workbookViewId="0">
      <pane xSplit="2" ySplit="2" topLeftCell="P9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defaultColWidth="9.140625" defaultRowHeight="12"/>
  <cols>
    <col min="1" max="1" width="29.7109375" style="5" bestFit="1" customWidth="1"/>
    <col min="2" max="2" width="29.7109375" style="5" customWidth="1"/>
    <col min="3" max="22" width="8.7109375" style="5" bestFit="1" customWidth="1"/>
    <col min="23" max="23" width="10.28515625" style="5" bestFit="1" customWidth="1"/>
    <col min="24" max="16384" width="9.140625" style="5"/>
  </cols>
  <sheetData>
    <row r="1" spans="1:26">
      <c r="A1" s="5" t="s">
        <v>48</v>
      </c>
      <c r="C1" s="6">
        <v>36160</v>
      </c>
      <c r="D1" s="6">
        <v>36525</v>
      </c>
      <c r="E1" s="6">
        <v>36891</v>
      </c>
      <c r="F1" s="6">
        <v>37256</v>
      </c>
      <c r="G1" s="6">
        <v>37621</v>
      </c>
      <c r="H1" s="6">
        <v>37986</v>
      </c>
      <c r="I1" s="6">
        <v>38352</v>
      </c>
      <c r="J1" s="6">
        <v>38717</v>
      </c>
      <c r="K1" s="6">
        <v>39082</v>
      </c>
      <c r="L1" s="6">
        <v>39447</v>
      </c>
      <c r="M1" s="6">
        <v>39813</v>
      </c>
      <c r="N1" s="6">
        <v>40178</v>
      </c>
      <c r="O1" s="6">
        <v>40543</v>
      </c>
      <c r="P1" s="6">
        <v>40908</v>
      </c>
      <c r="Q1" s="6">
        <v>41274</v>
      </c>
      <c r="R1" s="6">
        <v>41639</v>
      </c>
      <c r="S1" s="6">
        <v>42004</v>
      </c>
      <c r="T1" s="6">
        <v>42369</v>
      </c>
      <c r="U1" s="6">
        <v>42735</v>
      </c>
      <c r="V1" s="6">
        <v>43100</v>
      </c>
      <c r="W1" s="6">
        <v>43465</v>
      </c>
      <c r="X1" s="6">
        <v>43830</v>
      </c>
      <c r="Y1" s="6">
        <v>44196</v>
      </c>
      <c r="Z1" s="6">
        <v>44561</v>
      </c>
    </row>
    <row r="2" spans="1:26">
      <c r="C2" s="5">
        <v>1998</v>
      </c>
      <c r="D2" s="5">
        <v>1999</v>
      </c>
      <c r="E2" s="5">
        <v>2000</v>
      </c>
      <c r="F2" s="5">
        <v>2001</v>
      </c>
      <c r="G2" s="5">
        <v>2002</v>
      </c>
      <c r="H2" s="5">
        <v>2003</v>
      </c>
      <c r="I2" s="5">
        <v>2004</v>
      </c>
      <c r="J2" s="5">
        <v>2005</v>
      </c>
      <c r="K2" s="5">
        <v>2006</v>
      </c>
      <c r="L2" s="5">
        <v>2007</v>
      </c>
      <c r="M2" s="5">
        <v>2008</v>
      </c>
      <c r="N2" s="5">
        <v>2009</v>
      </c>
      <c r="O2" s="5">
        <v>2010</v>
      </c>
      <c r="P2" s="5">
        <v>2011</v>
      </c>
      <c r="Q2" s="5">
        <v>2012</v>
      </c>
      <c r="R2" s="5">
        <v>2013</v>
      </c>
      <c r="S2" s="5">
        <v>2014</v>
      </c>
      <c r="T2" s="5">
        <v>2015</v>
      </c>
      <c r="U2" s="5">
        <v>2016</v>
      </c>
      <c r="V2" s="5">
        <v>2017</v>
      </c>
      <c r="W2" s="5">
        <v>2018</v>
      </c>
      <c r="X2" s="5">
        <v>2019</v>
      </c>
      <c r="Y2" s="5">
        <v>2020</v>
      </c>
      <c r="Z2" s="5">
        <v>2021</v>
      </c>
    </row>
    <row r="3" spans="1:26" ht="12.75">
      <c r="A3" s="5" t="s">
        <v>49</v>
      </c>
      <c r="B3" s="64" t="s">
        <v>96</v>
      </c>
      <c r="C3" s="7">
        <v>0.9976494807328028</v>
      </c>
      <c r="D3" s="7">
        <v>1.175665482114898</v>
      </c>
      <c r="E3" s="7">
        <v>1.1746956526389096</v>
      </c>
      <c r="F3" s="7">
        <v>0.68861539921462689</v>
      </c>
      <c r="G3" s="7">
        <v>0.7916173210607701</v>
      </c>
      <c r="H3" s="7">
        <v>1.1737080621049505</v>
      </c>
      <c r="I3" s="7">
        <v>1.309323869186529</v>
      </c>
      <c r="J3" s="7">
        <v>0.86462629004144109</v>
      </c>
      <c r="K3" s="7">
        <v>0.85980628024311823</v>
      </c>
      <c r="L3" s="7">
        <v>0.86561484704633718</v>
      </c>
      <c r="M3" s="7">
        <v>0.80776107920233509</v>
      </c>
      <c r="N3" s="7">
        <v>-0.47008737410232526</v>
      </c>
      <c r="O3" s="7">
        <v>-0.65698523304456125</v>
      </c>
      <c r="P3" s="7">
        <v>-0.80295098530679587</v>
      </c>
      <c r="Q3" s="7">
        <v>-1.0191745108808092</v>
      </c>
      <c r="R3" s="7">
        <v>-1.5730143905217935</v>
      </c>
      <c r="S3" s="7">
        <v>-1.1485986860554602</v>
      </c>
      <c r="T3" s="7">
        <v>-1.5124761928297703</v>
      </c>
      <c r="U3" s="7">
        <v>-1.0780617818573022</v>
      </c>
      <c r="V3" s="7">
        <v>-0.79171115079431609</v>
      </c>
      <c r="W3" s="7">
        <v>-0.71485425272809222</v>
      </c>
      <c r="X3" s="7">
        <v>-0.49270723715884573</v>
      </c>
      <c r="Y3" s="7">
        <v>-0.44846196830664509</v>
      </c>
      <c r="Z3" s="7">
        <v>-0.19033812808590395</v>
      </c>
    </row>
    <row r="4" spans="1:26" ht="12.75">
      <c r="A4" s="5" t="s">
        <v>50</v>
      </c>
      <c r="B4" s="64" t="s">
        <v>103</v>
      </c>
      <c r="C4" s="7">
        <v>-0.78500348566937583</v>
      </c>
      <c r="D4" s="7">
        <v>-0.76734541111966081</v>
      </c>
      <c r="E4" s="7">
        <v>-0.58620894356576625</v>
      </c>
      <c r="F4" s="7">
        <v>-0.94967904474837217</v>
      </c>
      <c r="G4" s="7">
        <v>-0.89463782132065028</v>
      </c>
      <c r="H4" s="7">
        <v>-0.57957133754615409</v>
      </c>
      <c r="I4" s="7">
        <v>-0.15196438537181828</v>
      </c>
      <c r="J4" s="7">
        <v>8.058931973171185E-2</v>
      </c>
      <c r="K4" s="7">
        <v>0.34940555690916175</v>
      </c>
      <c r="L4" s="7">
        <v>0.91813306142133522</v>
      </c>
      <c r="M4" s="7">
        <v>1.5404642633896566</v>
      </c>
      <c r="N4" s="7">
        <v>1.6363881578431729</v>
      </c>
      <c r="O4" s="7">
        <v>1.6092088142799015</v>
      </c>
      <c r="P4" s="7">
        <v>1.4282960517434176</v>
      </c>
      <c r="Q4" s="7">
        <v>1.0541554974655123</v>
      </c>
      <c r="R4" s="7">
        <v>0.49964769755277921</v>
      </c>
      <c r="S4" s="7">
        <v>0.28072285838659072</v>
      </c>
      <c r="T4" s="7">
        <v>-0.28252443910190533</v>
      </c>
      <c r="U4" s="7">
        <v>-0.64872587382069202</v>
      </c>
      <c r="V4" s="7">
        <v>-0.98615073337807313</v>
      </c>
      <c r="W4" s="7">
        <v>-1.3501984873529718</v>
      </c>
      <c r="X4" s="7">
        <v>-1.4150013157277979</v>
      </c>
      <c r="Y4" s="7">
        <v>-1.3837444592557209</v>
      </c>
      <c r="Z4" s="7">
        <v>-1.2948356908689107</v>
      </c>
    </row>
    <row r="5" spans="1:26" ht="12.75">
      <c r="A5" s="5" t="s">
        <v>52</v>
      </c>
      <c r="B5" s="64" t="s">
        <v>104</v>
      </c>
      <c r="C5" s="7">
        <v>-1.3776953662914841</v>
      </c>
      <c r="D5" s="7">
        <v>-1.4917897808150853</v>
      </c>
      <c r="E5" s="7">
        <v>-0.89902459020267045</v>
      </c>
      <c r="F5" s="7">
        <v>-0.73662693512367239</v>
      </c>
      <c r="G5" s="7">
        <v>-0.54914199347240522</v>
      </c>
      <c r="H5" s="7">
        <v>0.35685344911331351</v>
      </c>
      <c r="I5" s="7">
        <v>1.7553755721223552</v>
      </c>
      <c r="J5" s="7">
        <v>1.1646995332066075</v>
      </c>
      <c r="K5" s="7">
        <v>0.98832114474691501</v>
      </c>
      <c r="L5" s="7">
        <v>2.3929432711654202</v>
      </c>
      <c r="M5" s="7">
        <v>0.97669497541889694</v>
      </c>
      <c r="N5" s="7">
        <v>0.3433794411395738</v>
      </c>
      <c r="O5" s="7">
        <v>0.68488229348843233</v>
      </c>
      <c r="P5" s="7">
        <v>0.24053514190756831</v>
      </c>
      <c r="Q5" s="7">
        <v>-0.13675572981407061</v>
      </c>
      <c r="R5" s="7">
        <v>-0.1586325745813853</v>
      </c>
      <c r="S5" s="7">
        <v>-0.77083726515004169</v>
      </c>
      <c r="T5" s="7">
        <v>-0.48674847504526714</v>
      </c>
      <c r="U5" s="7">
        <v>-0.33277243940480949</v>
      </c>
      <c r="V5" s="7">
        <v>-0.4150392362309831</v>
      </c>
      <c r="W5" s="7">
        <v>-0.76811890765684132</v>
      </c>
      <c r="X5" s="7">
        <v>-0.78050152852037979</v>
      </c>
      <c r="Y5" s="7">
        <v>-0.66596805804795256</v>
      </c>
      <c r="Z5" s="7">
        <v>-0.51155922228502992</v>
      </c>
    </row>
    <row r="6" spans="1:26" ht="12.75">
      <c r="A6" s="5" t="s">
        <v>51</v>
      </c>
      <c r="B6" s="64" t="s">
        <v>105</v>
      </c>
      <c r="C6" s="7">
        <v>-1.1653025702087196</v>
      </c>
      <c r="D6" s="7">
        <v>-1.0656634903783679</v>
      </c>
      <c r="E6" s="7">
        <v>-0.96602441054801635</v>
      </c>
      <c r="F6" s="7">
        <v>-0.86638533071766477</v>
      </c>
      <c r="G6" s="7">
        <v>-0.67472808048491961</v>
      </c>
      <c r="H6" s="7">
        <v>-0.69737749692530848</v>
      </c>
      <c r="I6" s="7">
        <v>-0.50174570974456134</v>
      </c>
      <c r="J6" s="7">
        <v>-0.27118761234504618</v>
      </c>
      <c r="K6" s="7">
        <v>-0.27563040224293106</v>
      </c>
      <c r="L6" s="7">
        <v>-2.5496197343600074E-2</v>
      </c>
      <c r="M6" s="7">
        <v>0.83606297122796702</v>
      </c>
      <c r="N6" s="7">
        <v>1.4799347415254926</v>
      </c>
      <c r="O6" s="7">
        <v>1.5402039418591031</v>
      </c>
      <c r="P6" s="7">
        <v>2.0067227328344774</v>
      </c>
      <c r="Q6" s="7">
        <v>1.1802228137366406</v>
      </c>
      <c r="R6" s="7">
        <v>1.0677227685127817</v>
      </c>
      <c r="S6" s="7">
        <v>0.85931065831716702</v>
      </c>
      <c r="T6" s="7">
        <v>0.45668998830607732</v>
      </c>
      <c r="U6" s="7">
        <v>-0.16441450442226924</v>
      </c>
      <c r="V6" s="7">
        <v>-0.63192018241070302</v>
      </c>
      <c r="W6" s="7">
        <v>-0.92797866192644785</v>
      </c>
      <c r="X6" s="7">
        <v>-1.1930159666211613</v>
      </c>
      <c r="Y6" s="7">
        <v>-1.0433594080128863</v>
      </c>
      <c r="Z6" s="7">
        <v>-0.92100944255629069</v>
      </c>
    </row>
    <row r="7" spans="1:26" ht="12.75">
      <c r="A7" s="5" t="s">
        <v>53</v>
      </c>
      <c r="B7" s="64" t="s">
        <v>106</v>
      </c>
      <c r="C7" s="7">
        <v>-2.7412550707105874</v>
      </c>
      <c r="D7" s="7">
        <v>-1.2499337941702515</v>
      </c>
      <c r="E7" s="7">
        <v>-1.1569324389044957</v>
      </c>
      <c r="F7" s="7">
        <v>-1.1315526821098805</v>
      </c>
      <c r="G7" s="7">
        <v>-0.9565418616691248</v>
      </c>
      <c r="H7" s="7">
        <v>-0.77717953639061443</v>
      </c>
      <c r="I7" s="7">
        <v>-0.23991951064408365</v>
      </c>
      <c r="J7" s="7">
        <v>0.38341581817366754</v>
      </c>
      <c r="K7" s="7">
        <v>0.74025117707505528</v>
      </c>
      <c r="L7" s="7">
        <v>0.72637685434922084</v>
      </c>
      <c r="M7" s="7">
        <v>1.7291220096483517</v>
      </c>
      <c r="N7" s="7">
        <v>0.95694909147864116</v>
      </c>
      <c r="O7" s="7">
        <v>0.99384649274474324</v>
      </c>
      <c r="P7" s="7">
        <v>1.8014028920273544</v>
      </c>
      <c r="Q7" s="7">
        <v>1.4783947543528801</v>
      </c>
      <c r="R7" s="7">
        <v>9.7022392774474646E-4</v>
      </c>
      <c r="S7" s="7">
        <v>0.26762948548764492</v>
      </c>
      <c r="T7" s="7">
        <v>-0.87625716064966541</v>
      </c>
      <c r="U7" s="7">
        <v>-0.50600655662399807</v>
      </c>
      <c r="V7" s="7">
        <v>-0.67641324690638061</v>
      </c>
      <c r="W7" s="7">
        <v>-0.80892616200360068</v>
      </c>
      <c r="X7" s="7">
        <v>-0.6986958491932026</v>
      </c>
      <c r="Y7" s="7">
        <v>-0.60364761968723346</v>
      </c>
      <c r="Z7" s="7">
        <v>0.2120918119603214</v>
      </c>
    </row>
    <row r="8" spans="1:26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11" spans="1:26">
      <c r="N11" s="7"/>
      <c r="O11" s="7"/>
      <c r="P11" s="7"/>
      <c r="Q11" s="7"/>
      <c r="R11" s="7"/>
      <c r="S11" s="7"/>
      <c r="T11" s="7"/>
      <c r="U11" s="7"/>
    </row>
    <row r="12" spans="1:26">
      <c r="N12" s="7"/>
      <c r="O12" s="7"/>
      <c r="P12" s="7"/>
      <c r="Q12" s="7"/>
      <c r="R12" s="7"/>
      <c r="S12" s="7"/>
      <c r="T12" s="7"/>
      <c r="U12" s="7"/>
    </row>
    <row r="13" spans="1:26">
      <c r="O13" s="8"/>
    </row>
    <row r="14" spans="1:26">
      <c r="O14" s="8"/>
    </row>
    <row r="15" spans="1:26">
      <c r="O15" s="8"/>
    </row>
    <row r="16" spans="1:26">
      <c r="O16" s="8"/>
    </row>
    <row r="17" spans="15:15">
      <c r="O17" s="8"/>
    </row>
    <row r="18" spans="15:15">
      <c r="O18" s="8"/>
    </row>
    <row r="20" spans="15:15">
      <c r="O20" s="8"/>
    </row>
    <row r="21" spans="15:15">
      <c r="O21" s="8"/>
    </row>
    <row r="22" spans="15:15">
      <c r="O22" s="8"/>
    </row>
    <row r="23" spans="15:15">
      <c r="O23" s="8"/>
    </row>
    <row r="24" spans="15:15">
      <c r="O24" s="8"/>
    </row>
    <row r="25" spans="15:15">
      <c r="O25" s="8"/>
    </row>
    <row r="26" spans="15:15">
      <c r="O26" s="8"/>
    </row>
    <row r="27" spans="15:15">
      <c r="O27" s="8"/>
    </row>
    <row r="28" spans="15:15">
      <c r="O28" s="8"/>
    </row>
    <row r="29" spans="15:15">
      <c r="O29" s="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>
    <tabColor rgb="FF92D050"/>
  </sheetPr>
  <dimension ref="A1:AH12"/>
  <sheetViews>
    <sheetView showGridLines="0" topLeftCell="A7" zoomScale="80" zoomScaleNormal="80" workbookViewId="0">
      <pane xSplit="1" ySplit="2" topLeftCell="H9" activePane="bottomRight" state="frozen"/>
      <selection activeCell="A7" sqref="A7"/>
      <selection pane="topRight" activeCell="B7" sqref="B7"/>
      <selection pane="bottomLeft" activeCell="A9" sqref="A9"/>
      <selection pane="bottomRight" activeCell="R12" sqref="R12"/>
    </sheetView>
  </sheetViews>
  <sheetFormatPr defaultColWidth="9.140625" defaultRowHeight="12"/>
  <cols>
    <col min="1" max="1" width="87.42578125" style="9" customWidth="1"/>
    <col min="2" max="2" width="9" style="9" customWidth="1"/>
    <col min="3" max="16384" width="9.140625" style="9"/>
  </cols>
  <sheetData>
    <row r="1" spans="1:3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</row>
    <row r="2" spans="1:34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</row>
    <row r="3" spans="1:3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46"/>
    </row>
    <row r="4" spans="1:34">
      <c r="A4" s="47"/>
      <c r="B4" s="6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48"/>
      <c r="AH4" s="48"/>
    </row>
    <row r="5" spans="1:34">
      <c r="A5" s="32"/>
      <c r="B5" s="6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34"/>
    </row>
    <row r="6" spans="1:34">
      <c r="A6" s="35"/>
      <c r="B6" s="69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  <c r="AH6" s="37"/>
    </row>
    <row r="7" spans="1:34">
      <c r="C7" s="11">
        <v>38991</v>
      </c>
      <c r="D7" s="11">
        <v>39356</v>
      </c>
      <c r="E7" s="11">
        <v>39722</v>
      </c>
      <c r="F7" s="11">
        <v>40087</v>
      </c>
      <c r="G7" s="11">
        <v>40452</v>
      </c>
      <c r="H7" s="11">
        <v>40817</v>
      </c>
      <c r="I7" s="11">
        <v>41183</v>
      </c>
      <c r="J7" s="11">
        <v>41548</v>
      </c>
      <c r="K7" s="11">
        <v>41913</v>
      </c>
      <c r="L7" s="11">
        <v>42278</v>
      </c>
      <c r="M7" s="11">
        <v>42644</v>
      </c>
      <c r="N7" s="11">
        <v>43009</v>
      </c>
      <c r="O7" s="11">
        <v>43374</v>
      </c>
      <c r="P7" s="11">
        <v>43739</v>
      </c>
      <c r="Q7" s="11">
        <v>44105</v>
      </c>
      <c r="R7" s="11">
        <v>44470</v>
      </c>
    </row>
    <row r="8" spans="1:34">
      <c r="C8" s="9">
        <v>2006</v>
      </c>
      <c r="D8" s="9">
        <f>+C8+1</f>
        <v>2007</v>
      </c>
      <c r="E8" s="9">
        <f t="shared" ref="E8:R8" si="0">+D8+1</f>
        <v>2008</v>
      </c>
      <c r="F8" s="9">
        <f t="shared" si="0"/>
        <v>2009</v>
      </c>
      <c r="G8" s="9">
        <f t="shared" si="0"/>
        <v>2010</v>
      </c>
      <c r="H8" s="9">
        <f t="shared" si="0"/>
        <v>2011</v>
      </c>
      <c r="I8" s="9">
        <f t="shared" si="0"/>
        <v>2012</v>
      </c>
      <c r="J8" s="9">
        <f>+I8+1</f>
        <v>2013</v>
      </c>
      <c r="K8" s="9">
        <f t="shared" si="0"/>
        <v>2014</v>
      </c>
      <c r="L8" s="9">
        <f t="shared" si="0"/>
        <v>2015</v>
      </c>
      <c r="M8" s="9">
        <f t="shared" si="0"/>
        <v>2016</v>
      </c>
      <c r="N8" s="9">
        <f t="shared" si="0"/>
        <v>2017</v>
      </c>
      <c r="O8" s="9">
        <f t="shared" si="0"/>
        <v>2018</v>
      </c>
      <c r="P8" s="9">
        <f t="shared" si="0"/>
        <v>2019</v>
      </c>
      <c r="Q8" s="9">
        <f t="shared" si="0"/>
        <v>2020</v>
      </c>
      <c r="R8" s="9">
        <f t="shared" si="0"/>
        <v>2021</v>
      </c>
    </row>
    <row r="9" spans="1:34" ht="12.75">
      <c r="A9" s="9" t="s">
        <v>24</v>
      </c>
      <c r="B9" s="65" t="s">
        <v>121</v>
      </c>
      <c r="C9" s="15">
        <v>0.62308036283500001</v>
      </c>
      <c r="D9" s="15">
        <v>0.65912889291129995</v>
      </c>
      <c r="E9" s="15">
        <v>0.85497709581680015</v>
      </c>
      <c r="F9" s="15">
        <v>1.0132922915483</v>
      </c>
      <c r="G9" s="15">
        <v>1.2795482601630999</v>
      </c>
      <c r="H9" s="15">
        <v>1.5755218131459001</v>
      </c>
      <c r="I9" s="15">
        <v>2.2535218491875004</v>
      </c>
      <c r="J9" s="15">
        <v>2.8278617672124002</v>
      </c>
      <c r="K9" s="15">
        <v>2.8783168134657999</v>
      </c>
      <c r="L9" s="15">
        <v>3.2750981190871</v>
      </c>
      <c r="M9" s="15">
        <v>3.4347012222317002</v>
      </c>
      <c r="N9" s="15">
        <v>3.3059759660597998</v>
      </c>
      <c r="O9" s="15">
        <v>3.3075618550305999</v>
      </c>
      <c r="P9" s="15">
        <v>3.8572871612299999</v>
      </c>
      <c r="Q9" s="15">
        <v>3.0661191852526</v>
      </c>
      <c r="R9" s="15">
        <v>2.6392936659881001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12.75">
      <c r="A10" s="9" t="s">
        <v>25</v>
      </c>
      <c r="B10" s="65" t="s">
        <v>122</v>
      </c>
      <c r="C10" s="15">
        <v>0.55518792558849994</v>
      </c>
      <c r="D10" s="15">
        <v>0.65514275660720001</v>
      </c>
      <c r="E10" s="15">
        <v>0.68215826752789988</v>
      </c>
      <c r="F10" s="15">
        <v>0.55781591630439997</v>
      </c>
      <c r="G10" s="15">
        <v>0.56198445899540006</v>
      </c>
      <c r="H10" s="15">
        <v>0.56173256531890003</v>
      </c>
      <c r="I10" s="15">
        <v>0.56086064155490001</v>
      </c>
      <c r="J10" s="15">
        <v>0.53764507131920003</v>
      </c>
      <c r="K10" s="15">
        <v>0.54606803802100001</v>
      </c>
      <c r="L10" s="15">
        <v>0.51659046616159998</v>
      </c>
      <c r="M10" s="15">
        <v>0.61182427854709998</v>
      </c>
      <c r="N10" s="15">
        <v>0.6787801307043001</v>
      </c>
      <c r="O10" s="15">
        <v>0.87033530616010002</v>
      </c>
      <c r="P10" s="15">
        <v>1.2011765841222999</v>
      </c>
      <c r="Q10" s="15">
        <v>1.1242079125737001</v>
      </c>
      <c r="R10" s="15">
        <v>1.3094310573876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2.75">
      <c r="A11" s="9" t="s">
        <v>57</v>
      </c>
      <c r="B11" s="65" t="s">
        <v>123</v>
      </c>
      <c r="C11" s="15">
        <v>6.7892437246500001E-2</v>
      </c>
      <c r="D11" s="15">
        <v>3.9861363041000016E-3</v>
      </c>
      <c r="E11" s="15">
        <v>0.17281882828890002</v>
      </c>
      <c r="F11" s="15">
        <v>0.45547637524389994</v>
      </c>
      <c r="G11" s="15">
        <v>0.71756380116769991</v>
      </c>
      <c r="H11" s="15">
        <v>1.0137892478270001</v>
      </c>
      <c r="I11" s="15">
        <v>1.6926612076326</v>
      </c>
      <c r="J11" s="15">
        <v>2.2902166958932004</v>
      </c>
      <c r="K11" s="15">
        <v>2.3322487754448002</v>
      </c>
      <c r="L11" s="15">
        <v>2.7585076529255002</v>
      </c>
      <c r="M11" s="15">
        <v>2.8228769436846002</v>
      </c>
      <c r="N11" s="15">
        <v>2.6271958353555003</v>
      </c>
      <c r="O11" s="15">
        <v>2.4372265488704996</v>
      </c>
      <c r="P11" s="15">
        <v>2.6561105771076998</v>
      </c>
      <c r="Q11" s="15">
        <v>1.9419112726788998</v>
      </c>
      <c r="R11" s="15">
        <v>1.3298626086005001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2.75">
      <c r="A12" s="9" t="s">
        <v>58</v>
      </c>
      <c r="B12" s="70" t="s">
        <v>124</v>
      </c>
      <c r="C12" s="16" t="e">
        <v>#VALUE!</v>
      </c>
      <c r="D12" s="16" t="e">
        <v>#VALUE!</v>
      </c>
      <c r="E12" s="16">
        <v>40.1</v>
      </c>
      <c r="F12" s="16">
        <v>45.9</v>
      </c>
      <c r="G12" s="16">
        <v>49.966666666666661</v>
      </c>
      <c r="H12" s="16">
        <v>66.866666666666674</v>
      </c>
      <c r="I12" s="16">
        <v>89.166666666666671</v>
      </c>
      <c r="J12" s="16">
        <v>96.566666666666663</v>
      </c>
      <c r="K12" s="16">
        <v>111.3</v>
      </c>
      <c r="L12" s="16">
        <v>118.66666666666667</v>
      </c>
      <c r="M12" s="16">
        <v>116.60000000000001</v>
      </c>
      <c r="N12" s="16">
        <v>103.76666666666667</v>
      </c>
      <c r="O12" s="16">
        <v>112.3</v>
      </c>
      <c r="P12" s="16">
        <v>122.03333333333335</v>
      </c>
      <c r="Q12" s="74">
        <v>96.40000000000002</v>
      </c>
      <c r="R12" s="16">
        <v>86.799999999999969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>
    <tabColor rgb="FF92D050"/>
  </sheetPr>
  <dimension ref="A1:AG8"/>
  <sheetViews>
    <sheetView showGridLines="0" topLeftCell="B1" zoomScaleNormal="100" workbookViewId="0">
      <pane xSplit="1" ySplit="1" topLeftCell="AB8" activePane="bottomRight" state="frozen"/>
      <selection activeCell="B1" sqref="B1"/>
      <selection pane="topRight" activeCell="C1" sqref="C1"/>
      <selection pane="bottomLeft" activeCell="B2" sqref="B2"/>
      <selection pane="bottomRight" activeCell="AD6" sqref="AD6"/>
    </sheetView>
  </sheetViews>
  <sheetFormatPr defaultColWidth="9.140625" defaultRowHeight="12"/>
  <cols>
    <col min="1" max="1" width="9.140625" style="49"/>
    <col min="2" max="2" width="38" style="49" bestFit="1" customWidth="1"/>
    <col min="3" max="3" width="38" style="49" customWidth="1"/>
    <col min="4" max="4" width="12.7109375" style="49" hidden="1" customWidth="1"/>
    <col min="5" max="6" width="9.28515625" style="49" hidden="1" customWidth="1"/>
    <col min="7" max="12" width="10.28515625" style="49" hidden="1" customWidth="1"/>
    <col min="13" max="15" width="10.28515625" style="49" bestFit="1" customWidth="1"/>
    <col min="16" max="16" width="10.42578125" style="49" bestFit="1" customWidth="1"/>
    <col min="17" max="17" width="10.5703125" style="49" bestFit="1" customWidth="1"/>
    <col min="18" max="19" width="10.28515625" style="49" bestFit="1" customWidth="1"/>
    <col min="20" max="20" width="10.42578125" style="49" bestFit="1" customWidth="1"/>
    <col min="21" max="21" width="10.5703125" style="49" bestFit="1" customWidth="1"/>
    <col min="22" max="23" width="10.28515625" style="49" bestFit="1" customWidth="1"/>
    <col min="24" max="24" width="10.42578125" style="49" bestFit="1" customWidth="1"/>
    <col min="25" max="25" width="10.5703125" style="49" bestFit="1" customWidth="1"/>
    <col min="26" max="26" width="10.28515625" style="49" bestFit="1" customWidth="1"/>
    <col min="27" max="16384" width="9.140625" style="49"/>
  </cols>
  <sheetData>
    <row r="1" spans="1:33">
      <c r="A1" s="49" t="s">
        <v>80</v>
      </c>
      <c r="D1" s="52">
        <v>1995</v>
      </c>
      <c r="E1" s="52">
        <v>1996</v>
      </c>
      <c r="F1" s="52">
        <v>1997</v>
      </c>
      <c r="G1" s="52">
        <v>1998</v>
      </c>
      <c r="H1" s="52">
        <v>1999</v>
      </c>
      <c r="I1" s="52">
        <v>2000</v>
      </c>
      <c r="J1" s="52">
        <v>2001</v>
      </c>
      <c r="K1" s="52">
        <v>2002</v>
      </c>
      <c r="L1" s="52">
        <v>2003</v>
      </c>
      <c r="M1" s="52">
        <v>2004</v>
      </c>
      <c r="N1" s="52">
        <v>2005</v>
      </c>
      <c r="O1" s="52">
        <v>2006</v>
      </c>
      <c r="P1" s="52">
        <v>2007</v>
      </c>
      <c r="Q1" s="52">
        <v>2008</v>
      </c>
      <c r="R1" s="52">
        <v>2009</v>
      </c>
      <c r="S1" s="52">
        <v>2010</v>
      </c>
      <c r="T1" s="52">
        <v>2011</v>
      </c>
      <c r="U1" s="52">
        <v>2012</v>
      </c>
      <c r="V1" s="52">
        <v>2013</v>
      </c>
      <c r="W1" s="52">
        <v>2014</v>
      </c>
      <c r="X1" s="52">
        <v>2015</v>
      </c>
      <c r="Y1" s="52">
        <v>2016</v>
      </c>
      <c r="Z1" s="52">
        <v>2017</v>
      </c>
      <c r="AA1" s="52">
        <v>2018</v>
      </c>
      <c r="AB1" s="52">
        <v>2019</v>
      </c>
      <c r="AC1" s="52">
        <v>2020</v>
      </c>
      <c r="AD1" s="49">
        <v>2021</v>
      </c>
    </row>
    <row r="2" spans="1:33">
      <c r="B2" s="49" t="s">
        <v>81</v>
      </c>
      <c r="C2" s="49" t="s">
        <v>82</v>
      </c>
      <c r="D2" s="50">
        <v>-0.36695043916002157</v>
      </c>
      <c r="E2" s="50">
        <v>-0.27844918183088202</v>
      </c>
      <c r="F2" s="50">
        <v>-0.19991940741813968</v>
      </c>
      <c r="G2" s="50">
        <v>-0.13542321622382003</v>
      </c>
      <c r="H2" s="50">
        <v>-5.3490658597611554E-2</v>
      </c>
      <c r="I2" s="50">
        <v>2.1209764116801706E-2</v>
      </c>
      <c r="J2" s="50">
        <v>4.64195029450538E-2</v>
      </c>
      <c r="K2" s="50">
        <v>1.1471929421936933E-3</v>
      </c>
      <c r="L2" s="50">
        <v>-4.1058208424866328E-2</v>
      </c>
      <c r="M2" s="50">
        <v>4.9863700350568863E-2</v>
      </c>
      <c r="N2" s="50">
        <v>2.6249477804356908E-2</v>
      </c>
      <c r="O2" s="50">
        <v>7.4057322621341348E-2</v>
      </c>
      <c r="P2" s="50">
        <v>3.8285898311486832E-3</v>
      </c>
      <c r="Q2" s="50">
        <v>0.15828497725624799</v>
      </c>
      <c r="R2" s="50">
        <v>0.47998613968021481</v>
      </c>
      <c r="S2" s="50">
        <v>0.72065930596724104</v>
      </c>
      <c r="T2" s="50">
        <v>0.99322137455146664</v>
      </c>
      <c r="U2" s="50">
        <v>1.68898945622065</v>
      </c>
      <c r="V2" s="50">
        <v>2.2453890472788545</v>
      </c>
      <c r="W2" s="50">
        <v>2.1986778032909111</v>
      </c>
      <c r="X2" s="50">
        <v>2.4470656916288895</v>
      </c>
      <c r="Y2" s="50">
        <v>2.4309950717292703</v>
      </c>
      <c r="Z2" s="50">
        <v>2.0706525022155851</v>
      </c>
      <c r="AA2" s="50">
        <v>1.7818540370494955</v>
      </c>
      <c r="AB2" s="50">
        <v>1.7619239602918824</v>
      </c>
      <c r="AC2" s="50">
        <v>1.4210395905318711</v>
      </c>
      <c r="AD2" s="50">
        <v>0.86613271213585374</v>
      </c>
    </row>
    <row r="3" spans="1:33">
      <c r="B3" s="49" t="s">
        <v>83</v>
      </c>
      <c r="C3" s="49" t="s">
        <v>84</v>
      </c>
      <c r="D3" s="50">
        <v>-0.41437645091521391</v>
      </c>
      <c r="E3" s="50">
        <v>-1.7203100102390967</v>
      </c>
      <c r="F3" s="50">
        <v>-3.7440757175230335</v>
      </c>
      <c r="G3" s="50">
        <v>-4.2018518958658273</v>
      </c>
      <c r="H3" s="50">
        <v>-4.8426720600289581</v>
      </c>
      <c r="I3" s="50">
        <v>-4.1174800436372463</v>
      </c>
      <c r="J3" s="50">
        <v>-4.4479130924591956</v>
      </c>
      <c r="K3" s="50">
        <v>-4.5354622088464245</v>
      </c>
      <c r="L3" s="50">
        <v>-4.4200275090468537</v>
      </c>
      <c r="M3" s="50">
        <v>-4.8027781220101131</v>
      </c>
      <c r="N3" s="50">
        <v>-4.8926789332974563</v>
      </c>
      <c r="O3" s="50">
        <v>-5.1714298537623584</v>
      </c>
      <c r="P3" s="50">
        <v>-6.1494809373826769</v>
      </c>
      <c r="Q3" s="50">
        <v>-4.2830147409327211</v>
      </c>
      <c r="R3" s="50">
        <v>-2.8827328456504566</v>
      </c>
      <c r="S3" s="50">
        <v>-3.1673434612056806</v>
      </c>
      <c r="T3" s="50">
        <v>-3.595400621781812</v>
      </c>
      <c r="U3" s="50">
        <v>-3.5331396203744814</v>
      </c>
      <c r="V3" s="50">
        <v>-3.4879046089532588</v>
      </c>
      <c r="W3" s="50">
        <v>-5.0966625876879004</v>
      </c>
      <c r="X3" s="50">
        <v>-5.8281498986361466</v>
      </c>
      <c r="Y3" s="50">
        <v>-4.5789466460554387</v>
      </c>
      <c r="Z3" s="50">
        <v>-5.695741764662511</v>
      </c>
      <c r="AA3" s="50">
        <v>-5.3576989588542201</v>
      </c>
      <c r="AB3" s="50">
        <v>-4.5429396825943309</v>
      </c>
      <c r="AC3" s="50">
        <v>-4.2089949953171786</v>
      </c>
      <c r="AD3" s="50">
        <v>-4.1210866182549193</v>
      </c>
    </row>
    <row r="4" spans="1:33">
      <c r="B4" s="49" t="s">
        <v>85</v>
      </c>
      <c r="C4" s="49" t="s">
        <v>86</v>
      </c>
      <c r="D4" s="50">
        <v>-3.4156012942439853</v>
      </c>
      <c r="E4" s="50">
        <v>-2.5198903181658223</v>
      </c>
      <c r="F4" s="50">
        <v>-2.0552849750298492</v>
      </c>
      <c r="G4" s="50">
        <v>-1.9460001494345884</v>
      </c>
      <c r="H4" s="50">
        <v>-1.5886494574112304</v>
      </c>
      <c r="I4" s="50">
        <v>-1.7120603994651973</v>
      </c>
      <c r="J4" s="50">
        <v>-1.4023340063218706</v>
      </c>
      <c r="K4" s="50">
        <v>-1.1515861950669029</v>
      </c>
      <c r="L4" s="50">
        <v>-1.1348407814364165</v>
      </c>
      <c r="M4" s="50">
        <v>-1.6573939945787142</v>
      </c>
      <c r="N4" s="50">
        <v>-1.9382210348608055</v>
      </c>
      <c r="O4" s="50">
        <v>-1.8389749779926716</v>
      </c>
      <c r="P4" s="50">
        <v>-2.0853138706293013</v>
      </c>
      <c r="Q4" s="50">
        <v>-3.1190427323017387</v>
      </c>
      <c r="R4" s="50">
        <v>-3.0639725013065466</v>
      </c>
      <c r="S4" s="50">
        <v>-3.0691304607089807</v>
      </c>
      <c r="T4" s="50">
        <v>-3.4504072463722202</v>
      </c>
      <c r="U4" s="50">
        <v>-3.6307867056026759</v>
      </c>
      <c r="V4" s="50">
        <v>-2.9649730190620014</v>
      </c>
      <c r="W4" s="50">
        <v>-2.6633221023959415</v>
      </c>
      <c r="X4" s="50">
        <v>-2.270927440253653</v>
      </c>
      <c r="Y4" s="50">
        <v>-1.4269200098022463</v>
      </c>
      <c r="Z4" s="50">
        <v>-1.2511425633200277</v>
      </c>
      <c r="AA4" s="50">
        <v>-0.91570733893667056</v>
      </c>
      <c r="AB4" s="50">
        <v>-0.70183157511093697</v>
      </c>
      <c r="AC4" s="50">
        <v>-0.74019691887244732</v>
      </c>
      <c r="AD4" s="50">
        <v>-0.69928649127087039</v>
      </c>
    </row>
    <row r="5" spans="1:33" ht="18.75">
      <c r="B5" s="49" t="s">
        <v>87</v>
      </c>
      <c r="C5" s="49" t="s">
        <v>88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0.29105029131360582</v>
      </c>
      <c r="N5" s="50">
        <v>0.5200802518246912</v>
      </c>
      <c r="O5" s="50">
        <v>0.74315174361032499</v>
      </c>
      <c r="P5" s="50">
        <v>0.63813721362469056</v>
      </c>
      <c r="Q5" s="50">
        <v>0.65670942062172433</v>
      </c>
      <c r="R5" s="50">
        <v>1.103658955100002</v>
      </c>
      <c r="S5" s="50">
        <v>1.0064280654887652</v>
      </c>
      <c r="T5" s="50">
        <v>1.2635966084733572</v>
      </c>
      <c r="U5" s="50">
        <v>1.2823902322134884</v>
      </c>
      <c r="V5" s="50">
        <v>1.3769208726575488</v>
      </c>
      <c r="W5" s="50">
        <v>1.2427609427815094</v>
      </c>
      <c r="X5" s="50">
        <v>1.1367645817524661</v>
      </c>
      <c r="Y5" s="50">
        <v>1.0408584757129566</v>
      </c>
      <c r="Z5" s="50">
        <v>0.95757113257749837</v>
      </c>
      <c r="AA5" s="50">
        <v>0.88112819511717078</v>
      </c>
      <c r="AB5" s="50">
        <v>0.78474700209909043</v>
      </c>
      <c r="AC5" s="50">
        <v>0.8949197218273508</v>
      </c>
      <c r="AD5" s="50">
        <v>0.8949197218273508</v>
      </c>
      <c r="AG5" s="71"/>
    </row>
    <row r="6" spans="1:33">
      <c r="B6" s="49" t="s">
        <v>89</v>
      </c>
      <c r="C6" s="49" t="s">
        <v>90</v>
      </c>
      <c r="D6" s="50">
        <f>+D4+D3+D2</f>
        <v>-4.196928184319221</v>
      </c>
      <c r="E6" s="50">
        <f t="shared" ref="E6:L6" si="0">+E4+E3+E2</f>
        <v>-4.5186495102358011</v>
      </c>
      <c r="F6" s="50">
        <f t="shared" si="0"/>
        <v>-5.9992800999710223</v>
      </c>
      <c r="G6" s="50">
        <f t="shared" si="0"/>
        <v>-6.2832752615242367</v>
      </c>
      <c r="H6" s="50">
        <f t="shared" si="0"/>
        <v>-6.4848121760378001</v>
      </c>
      <c r="I6" s="50">
        <f t="shared" si="0"/>
        <v>-5.8083306789856417</v>
      </c>
      <c r="J6" s="50">
        <f t="shared" si="0"/>
        <v>-5.8038275958360126</v>
      </c>
      <c r="K6" s="50">
        <f t="shared" si="0"/>
        <v>-5.6859012109711342</v>
      </c>
      <c r="L6" s="50">
        <f t="shared" si="0"/>
        <v>-5.5959264989081365</v>
      </c>
      <c r="M6" s="50">
        <f>+M4+M3+M2+M5</f>
        <v>-6.1192581249246532</v>
      </c>
      <c r="N6" s="50">
        <f>+N4+N3+N2+N5</f>
        <v>-6.2845702385292137</v>
      </c>
      <c r="O6" s="50">
        <f>+O4+O3+O2+O5</f>
        <v>-6.1931957655233649</v>
      </c>
      <c r="P6" s="50">
        <f>+P4+P3+P2+P5</f>
        <v>-7.5928290045561395</v>
      </c>
      <c r="Q6" s="50">
        <f>+Q4+Q3+Q2+Q5</f>
        <v>-6.5870630753564878</v>
      </c>
      <c r="R6" s="50">
        <f t="shared" ref="R6:AB6" si="1">+R4+R3+R2+R5</f>
        <v>-4.3630602521767861</v>
      </c>
      <c r="S6" s="50">
        <f t="shared" si="1"/>
        <v>-4.5093865504586548</v>
      </c>
      <c r="T6" s="50">
        <f t="shared" si="1"/>
        <v>-4.7889898851292081</v>
      </c>
      <c r="U6" s="50">
        <f t="shared" si="1"/>
        <v>-4.1925466375430194</v>
      </c>
      <c r="V6" s="50">
        <f t="shared" si="1"/>
        <v>-2.8305677080788572</v>
      </c>
      <c r="W6" s="50">
        <f t="shared" si="1"/>
        <v>-4.3185459440114213</v>
      </c>
      <c r="X6" s="50">
        <f t="shared" si="1"/>
        <v>-4.5152470655084436</v>
      </c>
      <c r="Y6" s="50">
        <f t="shared" si="1"/>
        <v>-2.5340131084154578</v>
      </c>
      <c r="Z6" s="72">
        <f t="shared" si="1"/>
        <v>-3.9186606931894556</v>
      </c>
      <c r="AA6" s="72">
        <f t="shared" si="1"/>
        <v>-3.6104240656242244</v>
      </c>
      <c r="AB6" s="72">
        <f t="shared" si="1"/>
        <v>-2.698100295314295</v>
      </c>
      <c r="AC6" s="50">
        <f t="shared" ref="AC6:AD6" si="2">+AC4+AC3+AC2+AC5</f>
        <v>-2.6332326018304046</v>
      </c>
      <c r="AD6" s="50">
        <f t="shared" si="2"/>
        <v>-3.059320675562585</v>
      </c>
    </row>
    <row r="8" spans="1:33">
      <c r="R8" s="51"/>
      <c r="S8" s="51"/>
      <c r="T8" s="51"/>
      <c r="U8" s="51"/>
      <c r="V8" s="51"/>
      <c r="W8" s="51"/>
      <c r="X8" s="51"/>
      <c r="Y8" s="51"/>
      <c r="Z8" s="5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>
    <tabColor rgb="FF92D050"/>
  </sheetPr>
  <dimension ref="A1:BN6"/>
  <sheetViews>
    <sheetView showGridLines="0" zoomScaleNormal="100" workbookViewId="0">
      <pane xSplit="10" ySplit="1" topLeftCell="BE8" activePane="bottomRight" state="frozen"/>
      <selection pane="topRight" activeCell="K1" sqref="K1"/>
      <selection pane="bottomLeft" activeCell="A2" sqref="A2"/>
      <selection pane="bottomRight" activeCell="BN6" sqref="BN6"/>
    </sheetView>
  </sheetViews>
  <sheetFormatPr defaultColWidth="9.140625" defaultRowHeight="12"/>
  <cols>
    <col min="1" max="1" width="26.7109375" style="9" bestFit="1" customWidth="1"/>
    <col min="2" max="2" width="26.7109375" style="9" customWidth="1"/>
    <col min="3" max="10" width="9.85546875" style="9" hidden="1" customWidth="1"/>
    <col min="11" max="33" width="9.85546875" style="9" bestFit="1" customWidth="1"/>
    <col min="34" max="16384" width="9.140625" style="9"/>
  </cols>
  <sheetData>
    <row r="1" spans="1:66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4</v>
      </c>
      <c r="Y1" s="9" t="s">
        <v>5</v>
      </c>
      <c r="Z1" s="9" t="s">
        <v>6</v>
      </c>
      <c r="AA1" s="9" t="s">
        <v>13</v>
      </c>
      <c r="AB1" s="9" t="s">
        <v>4</v>
      </c>
      <c r="AC1" s="9" t="s">
        <v>5</v>
      </c>
      <c r="AD1" s="9" t="s">
        <v>6</v>
      </c>
      <c r="AE1" s="9" t="s">
        <v>14</v>
      </c>
      <c r="AF1" s="9" t="s">
        <v>15</v>
      </c>
      <c r="AG1" s="9" t="s">
        <v>5</v>
      </c>
      <c r="AH1" s="9" t="s">
        <v>23</v>
      </c>
      <c r="AI1" s="9" t="s">
        <v>29</v>
      </c>
      <c r="AJ1" s="9" t="s">
        <v>15</v>
      </c>
      <c r="AK1" s="9" t="s">
        <v>5</v>
      </c>
      <c r="AL1" s="9" t="s">
        <v>23</v>
      </c>
      <c r="AM1" s="9" t="s">
        <v>35</v>
      </c>
      <c r="AN1" s="9" t="s">
        <v>15</v>
      </c>
      <c r="AO1" s="9" t="s">
        <v>5</v>
      </c>
      <c r="AP1" s="9" t="s">
        <v>23</v>
      </c>
      <c r="AQ1" s="9" t="s">
        <v>54</v>
      </c>
      <c r="AR1" s="9" t="s">
        <v>15</v>
      </c>
      <c r="AS1" s="9" t="s">
        <v>5</v>
      </c>
      <c r="AT1" s="9" t="s">
        <v>23</v>
      </c>
      <c r="AU1" s="9" t="s">
        <v>55</v>
      </c>
      <c r="AV1" s="9" t="s">
        <v>15</v>
      </c>
      <c r="AW1" s="9" t="s">
        <v>5</v>
      </c>
      <c r="AX1" s="9" t="s">
        <v>23</v>
      </c>
      <c r="AY1" s="9" t="s">
        <v>62</v>
      </c>
      <c r="AZ1" s="9" t="s">
        <v>15</v>
      </c>
      <c r="BA1" s="9" t="s">
        <v>5</v>
      </c>
      <c r="BB1" s="9" t="s">
        <v>23</v>
      </c>
      <c r="BC1" s="9" t="s">
        <v>133</v>
      </c>
      <c r="BD1" s="9" t="s">
        <v>15</v>
      </c>
      <c r="BE1" s="9" t="s">
        <v>5</v>
      </c>
      <c r="BF1" s="9" t="s">
        <v>23</v>
      </c>
      <c r="BG1" s="9" t="s">
        <v>136</v>
      </c>
      <c r="BH1" s="9" t="s">
        <v>15</v>
      </c>
      <c r="BI1" s="9" t="s">
        <v>5</v>
      </c>
      <c r="BJ1" s="9" t="s">
        <v>23</v>
      </c>
      <c r="BK1" s="9" t="s">
        <v>139</v>
      </c>
      <c r="BL1" s="9" t="s">
        <v>15</v>
      </c>
      <c r="BM1" s="9" t="s">
        <v>5</v>
      </c>
      <c r="BN1" s="9" t="s">
        <v>23</v>
      </c>
    </row>
    <row r="2" spans="1:66">
      <c r="K2" s="9" t="s">
        <v>63</v>
      </c>
      <c r="L2" s="9" t="s">
        <v>64</v>
      </c>
      <c r="M2" s="9" t="s">
        <v>65</v>
      </c>
      <c r="N2" s="9" t="s">
        <v>66</v>
      </c>
      <c r="O2" s="9" t="s">
        <v>67</v>
      </c>
      <c r="P2" s="9" t="s">
        <v>64</v>
      </c>
      <c r="Q2" s="9" t="s">
        <v>65</v>
      </c>
      <c r="R2" s="9" t="s">
        <v>66</v>
      </c>
      <c r="S2" s="9" t="s">
        <v>68</v>
      </c>
      <c r="T2" s="9" t="s">
        <v>64</v>
      </c>
      <c r="U2" s="9" t="s">
        <v>65</v>
      </c>
      <c r="V2" s="9" t="s">
        <v>66</v>
      </c>
      <c r="W2" s="9" t="s">
        <v>69</v>
      </c>
      <c r="X2" s="9" t="s">
        <v>64</v>
      </c>
      <c r="Y2" s="9" t="s">
        <v>65</v>
      </c>
      <c r="Z2" s="9" t="s">
        <v>66</v>
      </c>
      <c r="AA2" s="9" t="s">
        <v>70</v>
      </c>
      <c r="AB2" s="9" t="s">
        <v>64</v>
      </c>
      <c r="AC2" s="9" t="s">
        <v>65</v>
      </c>
      <c r="AD2" s="9" t="s">
        <v>66</v>
      </c>
      <c r="AE2" s="9" t="s">
        <v>71</v>
      </c>
      <c r="AF2" s="9" t="s">
        <v>64</v>
      </c>
      <c r="AG2" s="9" t="s">
        <v>65</v>
      </c>
      <c r="AH2" s="9" t="s">
        <v>66</v>
      </c>
      <c r="AI2" s="9" t="s">
        <v>72</v>
      </c>
      <c r="AJ2" s="9" t="s">
        <v>64</v>
      </c>
      <c r="AK2" s="9" t="s">
        <v>65</v>
      </c>
      <c r="AL2" s="9" t="s">
        <v>66</v>
      </c>
      <c r="AM2" s="9" t="s">
        <v>73</v>
      </c>
      <c r="AN2" s="9" t="s">
        <v>64</v>
      </c>
      <c r="AO2" s="9" t="s">
        <v>65</v>
      </c>
      <c r="AP2" s="9" t="s">
        <v>66</v>
      </c>
      <c r="AQ2" s="9" t="s">
        <v>74</v>
      </c>
      <c r="AR2" s="9" t="s">
        <v>64</v>
      </c>
      <c r="AS2" s="9" t="s">
        <v>65</v>
      </c>
      <c r="AT2" s="9" t="s">
        <v>66</v>
      </c>
      <c r="AU2" s="9" t="s">
        <v>75</v>
      </c>
      <c r="AV2" s="9" t="s">
        <v>64</v>
      </c>
      <c r="AW2" s="9" t="s">
        <v>65</v>
      </c>
      <c r="AX2" s="9" t="s">
        <v>66</v>
      </c>
      <c r="AY2" s="9" t="s">
        <v>79</v>
      </c>
      <c r="AZ2" s="9" t="s">
        <v>64</v>
      </c>
      <c r="BA2" s="9" t="s">
        <v>65</v>
      </c>
      <c r="BB2" s="9" t="s">
        <v>66</v>
      </c>
      <c r="BC2" s="9" t="s">
        <v>134</v>
      </c>
      <c r="BD2" s="9" t="s">
        <v>64</v>
      </c>
      <c r="BE2" s="9" t="s">
        <v>65</v>
      </c>
      <c r="BF2" s="9" t="s">
        <v>66</v>
      </c>
      <c r="BG2" s="9" t="s">
        <v>135</v>
      </c>
      <c r="BH2" s="9" t="s">
        <v>64</v>
      </c>
      <c r="BI2" s="9" t="s">
        <v>65</v>
      </c>
      <c r="BJ2" s="9" t="s">
        <v>66</v>
      </c>
      <c r="BK2" s="9" t="s">
        <v>140</v>
      </c>
      <c r="BL2" s="9" t="s">
        <v>64</v>
      </c>
      <c r="BM2" s="9" t="s">
        <v>65</v>
      </c>
      <c r="BN2" s="9" t="s">
        <v>66</v>
      </c>
    </row>
    <row r="3" spans="1:66" ht="12.75">
      <c r="A3" s="9" t="s">
        <v>26</v>
      </c>
      <c r="B3" s="65" t="s">
        <v>125</v>
      </c>
      <c r="C3" s="13">
        <v>0.88170518810690957</v>
      </c>
      <c r="D3" s="13">
        <v>1.1241154665911646</v>
      </c>
      <c r="E3" s="13">
        <v>1.1396617238496896</v>
      </c>
      <c r="F3" s="13">
        <v>1.2651126616831632</v>
      </c>
      <c r="G3" s="13">
        <v>1.0756054901389926</v>
      </c>
      <c r="H3" s="13">
        <v>1.0119572726952768</v>
      </c>
      <c r="I3" s="13">
        <v>0.88826516387743915</v>
      </c>
      <c r="J3" s="13">
        <v>0.76171417473262004</v>
      </c>
      <c r="K3" s="13">
        <v>0.74979785551773981</v>
      </c>
      <c r="L3" s="13">
        <v>0.74236736338556997</v>
      </c>
      <c r="M3" s="13">
        <v>0.76583729161114744</v>
      </c>
      <c r="N3" s="13">
        <v>1.1820782052545329</v>
      </c>
      <c r="O3" s="13">
        <v>1.6545009158667912</v>
      </c>
      <c r="P3" s="13">
        <v>2.0754899758607759</v>
      </c>
      <c r="Q3" s="13">
        <v>2.6179782028610283</v>
      </c>
      <c r="R3" s="13">
        <v>2.8027203423444029</v>
      </c>
      <c r="S3" s="13">
        <v>3.1007120399749519</v>
      </c>
      <c r="T3" s="13">
        <v>3.2915171879094469</v>
      </c>
      <c r="U3" s="13">
        <v>3.4469886098909872</v>
      </c>
      <c r="V3" s="13">
        <v>3.2656219017930024</v>
      </c>
      <c r="W3" s="13">
        <v>3.1509295294251909</v>
      </c>
      <c r="X3" s="13">
        <v>2.9560716053948051</v>
      </c>
      <c r="Y3" s="13">
        <v>3.1661363566272867</v>
      </c>
      <c r="Z3" s="13">
        <v>3.5828990796401921</v>
      </c>
      <c r="AA3" s="13">
        <v>3.3947391408976006</v>
      </c>
      <c r="AB3" s="13">
        <v>3.4529156562814673</v>
      </c>
      <c r="AC3" s="13">
        <v>3.1486044875653638</v>
      </c>
      <c r="AD3" s="13">
        <v>3.8456631157911834</v>
      </c>
      <c r="AE3" s="13">
        <v>4.2642497813380134</v>
      </c>
      <c r="AF3" s="13">
        <v>4.8361301831416377</v>
      </c>
      <c r="AG3" s="13">
        <v>5.045866847053281</v>
      </c>
      <c r="AH3" s="13">
        <v>5.5804247578177995</v>
      </c>
      <c r="AI3" s="13">
        <v>5.3108401310881126</v>
      </c>
      <c r="AJ3" s="13">
        <v>4.9031502807710385</v>
      </c>
      <c r="AK3" s="13">
        <v>5.2947609067984835</v>
      </c>
      <c r="AL3" s="13">
        <v>5.2332374971128175</v>
      </c>
      <c r="AM3" s="13">
        <v>5.4540874722003982</v>
      </c>
      <c r="AN3" s="13">
        <v>6.0815210018319572</v>
      </c>
      <c r="AO3" s="13">
        <v>5.5734054247909803</v>
      </c>
      <c r="AP3" s="13">
        <v>5.9588871917561663</v>
      </c>
      <c r="AQ3" s="13">
        <v>5.2978821381871786</v>
      </c>
      <c r="AR3" s="13">
        <v>3.8849271251346997</v>
      </c>
      <c r="AS3" s="13">
        <v>3.2286345250506181</v>
      </c>
      <c r="AT3" s="13">
        <v>0.87138489632558447</v>
      </c>
      <c r="AU3" s="13">
        <v>1.1081192671292799</v>
      </c>
      <c r="AV3" s="13">
        <v>1.7059444384756408</v>
      </c>
      <c r="AW3" s="13">
        <v>1.7270577309793891</v>
      </c>
      <c r="AX3" s="13">
        <v>2.1089379491351843</v>
      </c>
      <c r="AY3" s="13">
        <v>2.4503491662237016</v>
      </c>
      <c r="AZ3" s="13">
        <v>2.5268132149489579</v>
      </c>
      <c r="BA3" s="13">
        <v>3.0738879495474545</v>
      </c>
      <c r="BB3" s="13">
        <v>2.9596598357467205</v>
      </c>
      <c r="BC3" s="13">
        <v>2.4323821771699428</v>
      </c>
      <c r="BD3" s="13">
        <v>2.2965690148888616</v>
      </c>
      <c r="BE3" s="13">
        <v>1.8539364394629079</v>
      </c>
      <c r="BF3" s="13">
        <v>2.8936673737658714</v>
      </c>
      <c r="BG3" s="13">
        <v>3.1287489069052903</v>
      </c>
      <c r="BH3" s="13">
        <v>3.2237562690879384</v>
      </c>
      <c r="BI3" s="13">
        <v>3.6369687095407159</v>
      </c>
      <c r="BJ3" s="13">
        <v>3.2806207888487746</v>
      </c>
      <c r="BK3" s="13">
        <v>3.3213139174722079</v>
      </c>
      <c r="BL3" s="13">
        <v>2.9564396518718707</v>
      </c>
      <c r="BM3" s="13">
        <v>2.775015775698082</v>
      </c>
      <c r="BN3" s="13">
        <v>3.199034074621196</v>
      </c>
    </row>
    <row r="4" spans="1:66" ht="12.75">
      <c r="A4" s="9" t="s">
        <v>27</v>
      </c>
      <c r="B4" s="65" t="s">
        <v>126</v>
      </c>
      <c r="C4" s="13">
        <v>-4.2148210624438159E-2</v>
      </c>
      <c r="D4" s="13">
        <v>5.7076894965604426E-2</v>
      </c>
      <c r="E4" s="13">
        <v>0.10750467820653727</v>
      </c>
      <c r="F4" s="13">
        <v>-0.14128735418749108</v>
      </c>
      <c r="G4" s="13">
        <v>-8.7839355118001367E-2</v>
      </c>
      <c r="H4" s="13">
        <v>-0.10036006019406646</v>
      </c>
      <c r="I4" s="13">
        <v>-0.10607864070013026</v>
      </c>
      <c r="J4" s="13">
        <v>9.3153794134718707E-2</v>
      </c>
      <c r="K4" s="13">
        <v>-2.4120029203256559E-2</v>
      </c>
      <c r="L4" s="13">
        <v>-0.18447229952997779</v>
      </c>
      <c r="M4" s="13">
        <v>-0.27932821264844154</v>
      </c>
      <c r="N4" s="13">
        <v>-0.49127851779712162</v>
      </c>
      <c r="O4" s="13">
        <v>-0.50695841484720883</v>
      </c>
      <c r="P4" s="13">
        <v>-0.47763683019906111</v>
      </c>
      <c r="Q4" s="13">
        <v>-0.45333703669779202</v>
      </c>
      <c r="R4" s="13">
        <v>-0.38220143440378013</v>
      </c>
      <c r="S4" s="13">
        <v>-0.43198908097219257</v>
      </c>
      <c r="T4" s="13">
        <v>-0.49790743467490589</v>
      </c>
      <c r="U4" s="13">
        <v>-0.51557125891001743</v>
      </c>
      <c r="V4" s="13">
        <v>-0.52942722388173957</v>
      </c>
      <c r="W4" s="13">
        <v>-0.54327364243121468</v>
      </c>
      <c r="X4" s="13">
        <v>-0.5820005933341732</v>
      </c>
      <c r="Y4" s="13">
        <v>-0.65597222957090717</v>
      </c>
      <c r="Z4" s="13">
        <v>-0.68576710268177277</v>
      </c>
      <c r="AA4" s="13">
        <v>-0.82523357671529973</v>
      </c>
      <c r="AB4" s="13">
        <v>-0.83459013396059833</v>
      </c>
      <c r="AC4" s="13">
        <v>-0.91122107645133976</v>
      </c>
      <c r="AD4" s="13">
        <v>-1.0157120425344974</v>
      </c>
      <c r="AE4" s="13">
        <v>-0.99154912986453725</v>
      </c>
      <c r="AF4" s="13">
        <v>-1.0581315378751546</v>
      </c>
      <c r="AG4" s="13">
        <v>-1.0946987800766592</v>
      </c>
      <c r="AH4" s="13">
        <v>-1.093933893941252</v>
      </c>
      <c r="AI4" s="13">
        <v>-1.0964896490480094</v>
      </c>
      <c r="AJ4" s="13">
        <v>-1.05427780505122</v>
      </c>
      <c r="AK4" s="13">
        <v>-1.0214591784629694</v>
      </c>
      <c r="AL4" s="13">
        <v>-1.0706939435004854</v>
      </c>
      <c r="AM4" s="13">
        <v>-1.0761531588095283</v>
      </c>
      <c r="AN4" s="13">
        <v>-1.1053542956118645</v>
      </c>
      <c r="AO4" s="13">
        <v>-1.1556254237569028</v>
      </c>
      <c r="AP4" s="13">
        <v>-1.1891921622904633</v>
      </c>
      <c r="AQ4" s="13">
        <v>-1.2052554802314188</v>
      </c>
      <c r="AR4" s="13">
        <v>-1.199183226635822</v>
      </c>
      <c r="AS4" s="13">
        <v>-1.1619981885046748</v>
      </c>
      <c r="AT4" s="13">
        <v>-1.1101626712239934</v>
      </c>
      <c r="AU4" s="53">
        <v>-1.0424212005889963</v>
      </c>
      <c r="AV4" s="53">
        <v>-1.0220591623564532</v>
      </c>
      <c r="AW4" s="53">
        <v>-1.0022963172143369</v>
      </c>
      <c r="AX4" s="13">
        <v>-0.94925730768239147</v>
      </c>
      <c r="AY4" s="13">
        <v>-0.90306420914615682</v>
      </c>
      <c r="AZ4" s="13">
        <v>-0.8622449204449687</v>
      </c>
      <c r="BA4" s="13">
        <v>-0.82132517020511342</v>
      </c>
      <c r="BB4" s="13">
        <v>-0.83542095013425954</v>
      </c>
      <c r="BC4" s="13">
        <v>-0.83511867062792922</v>
      </c>
      <c r="BD4" s="13">
        <v>-0.78716243075132641</v>
      </c>
      <c r="BE4" s="13">
        <v>-0.76268421959045551</v>
      </c>
      <c r="BF4" s="13">
        <v>-0.70417384424386142</v>
      </c>
      <c r="BG4" s="13">
        <v>-0.70266267944477379</v>
      </c>
      <c r="BH4" s="13">
        <v>-0.70338764797875797</v>
      </c>
      <c r="BI4" s="13">
        <v>-0.67333365485889696</v>
      </c>
      <c r="BJ4" s="13">
        <v>-0.69504270712301375</v>
      </c>
      <c r="BK4" s="13">
        <v>-0.60327176659165349</v>
      </c>
      <c r="BL4" s="13">
        <v>-0.56074424512225296</v>
      </c>
      <c r="BM4" s="13">
        <v>-0.52302579014686279</v>
      </c>
      <c r="BN4" s="13">
        <v>-0.52207748355606398</v>
      </c>
    </row>
    <row r="5" spans="1:66" ht="12.75">
      <c r="A5" s="9" t="s">
        <v>28</v>
      </c>
      <c r="B5" s="65" t="s">
        <v>127</v>
      </c>
      <c r="C5" s="13">
        <v>0.19338950849995518</v>
      </c>
      <c r="D5" s="13">
        <v>-0.18623457091032561</v>
      </c>
      <c r="E5" s="13">
        <v>-0.20175912454141728</v>
      </c>
      <c r="F5" s="13">
        <v>-0.14562865987157736</v>
      </c>
      <c r="G5" s="13">
        <v>-0.22443111056163076</v>
      </c>
      <c r="H5" s="13">
        <v>4.4453376167916591E-3</v>
      </c>
      <c r="I5" s="13">
        <v>-3.2972609916230022E-2</v>
      </c>
      <c r="J5" s="13">
        <v>-0.13428101697344338</v>
      </c>
      <c r="K5" s="13">
        <v>-9.6601475697116565E-2</v>
      </c>
      <c r="L5" s="13">
        <v>-8.1522170082537745E-2</v>
      </c>
      <c r="M5" s="13">
        <v>-1.3164771683675911E-2</v>
      </c>
      <c r="N5" s="13">
        <v>0.10237402221877472</v>
      </c>
      <c r="O5" s="13">
        <v>0.10402265029908135</v>
      </c>
      <c r="P5" s="13">
        <v>0.10363872204461147</v>
      </c>
      <c r="Q5" s="13">
        <v>0.15358396639898342</v>
      </c>
      <c r="R5" s="13">
        <v>5.3797351163406323E-2</v>
      </c>
      <c r="S5" s="13">
        <v>2.6064236021346297E-2</v>
      </c>
      <c r="T5" s="13">
        <v>2.7538619723499989E-2</v>
      </c>
      <c r="U5" s="13">
        <v>-5.1397594664902582E-2</v>
      </c>
      <c r="V5" s="13">
        <v>-0.3670810860885067</v>
      </c>
      <c r="W5" s="13">
        <v>-0.37925179290249261</v>
      </c>
      <c r="X5" s="13">
        <v>-0.36470255149807834</v>
      </c>
      <c r="Y5" s="13">
        <v>-0.34575428390021462</v>
      </c>
      <c r="Z5" s="13">
        <v>6.5246237581851156E-3</v>
      </c>
      <c r="AA5" s="13">
        <v>5.0899035946515209E-2</v>
      </c>
      <c r="AB5" s="13">
        <v>4.4442469568439336E-2</v>
      </c>
      <c r="AC5" s="13">
        <v>5.2875643568811546E-2</v>
      </c>
      <c r="AD5" s="13">
        <v>6.3990460704580504E-2</v>
      </c>
      <c r="AE5" s="13">
        <v>7.8310863563924776E-2</v>
      </c>
      <c r="AF5" s="13">
        <v>9.8850378954017729E-2</v>
      </c>
      <c r="AG5" s="13">
        <v>8.1209134563946184E-2</v>
      </c>
      <c r="AH5" s="13">
        <v>3.358050693734306E-2</v>
      </c>
      <c r="AI5" s="13">
        <v>4.3902097388504958E-2</v>
      </c>
      <c r="AJ5" s="13">
        <v>2.1174691532836892E-2</v>
      </c>
      <c r="AK5" s="13">
        <v>4.1858771194209371E-4</v>
      </c>
      <c r="AL5" s="13">
        <v>-1.8645196675962726E-2</v>
      </c>
      <c r="AM5" s="13">
        <v>-2.9409622322372344E-2</v>
      </c>
      <c r="AN5" s="13">
        <v>-0.13546536311498086</v>
      </c>
      <c r="AO5" s="13">
        <v>-9.9402299926149434E-2</v>
      </c>
      <c r="AP5" s="13">
        <v>-9.8532108613560376E-2</v>
      </c>
      <c r="AQ5" s="13">
        <v>-9.152045311791962E-2</v>
      </c>
      <c r="AR5" s="13">
        <v>3.6565389253047621E-2</v>
      </c>
      <c r="AS5" s="13">
        <v>-0.20100184175472921</v>
      </c>
      <c r="AT5" s="13">
        <v>-0.33040091563567969</v>
      </c>
      <c r="AU5" s="53">
        <v>-0.34961191478041515</v>
      </c>
      <c r="AV5" s="53">
        <v>-0.3804648745537958</v>
      </c>
      <c r="AW5" s="53">
        <v>-0.22283316364057459</v>
      </c>
      <c r="AX5" s="13">
        <v>-0.21885214939879241</v>
      </c>
      <c r="AY5" s="13">
        <v>-0.18982938825960771</v>
      </c>
      <c r="AZ5" s="13">
        <v>-0.1580898063694709</v>
      </c>
      <c r="BA5" s="13">
        <v>-0.11419995928435039</v>
      </c>
      <c r="BB5" s="13">
        <v>0.60924101591735025</v>
      </c>
      <c r="BC5" s="13">
        <v>0.57805430703595284</v>
      </c>
      <c r="BD5" s="13">
        <v>0.56908441820287836</v>
      </c>
      <c r="BE5" s="13">
        <v>0.59740259086725234</v>
      </c>
      <c r="BF5" s="13">
        <v>-5.9456657361780747E-2</v>
      </c>
      <c r="BG5" s="13">
        <v>-5.0841464573131913E-2</v>
      </c>
      <c r="BH5" s="13">
        <v>-7.3292429527599803E-2</v>
      </c>
      <c r="BI5" s="13">
        <v>-6.9145278606673216E-2</v>
      </c>
      <c r="BJ5" s="13">
        <v>-0.25082906590247872</v>
      </c>
      <c r="BK5" s="13">
        <v>-0.23443652316300709</v>
      </c>
      <c r="BL5" s="13">
        <v>-9.3037482860632084E-2</v>
      </c>
      <c r="BM5" s="13">
        <v>-9.1951914054950776E-2</v>
      </c>
      <c r="BN5" s="13">
        <v>-4.0468742529949586E-2</v>
      </c>
    </row>
    <row r="6" spans="1:66" ht="12.75">
      <c r="A6" s="9" t="s">
        <v>2</v>
      </c>
      <c r="B6" s="65" t="s">
        <v>128</v>
      </c>
      <c r="C6" s="13">
        <f>+C3+C4+C5</f>
        <v>1.0329464859824267</v>
      </c>
      <c r="D6" s="13">
        <f t="shared" ref="D6:AT6" si="0">+D3+D4+D5</f>
        <v>0.99495779064644341</v>
      </c>
      <c r="E6" s="13">
        <f t="shared" si="0"/>
        <v>1.0454072775148096</v>
      </c>
      <c r="F6" s="13">
        <f t="shared" si="0"/>
        <v>0.97819664762409475</v>
      </c>
      <c r="G6" s="13">
        <f t="shared" si="0"/>
        <v>0.76333502445936052</v>
      </c>
      <c r="H6" s="13">
        <f t="shared" si="0"/>
        <v>0.91604255011800206</v>
      </c>
      <c r="I6" s="13">
        <f t="shared" si="0"/>
        <v>0.74921391326107889</v>
      </c>
      <c r="J6" s="13">
        <f t="shared" si="0"/>
        <v>0.72058695189389532</v>
      </c>
      <c r="K6" s="13">
        <f t="shared" si="0"/>
        <v>0.62907635061736678</v>
      </c>
      <c r="L6" s="13">
        <f t="shared" si="0"/>
        <v>0.47637289377305442</v>
      </c>
      <c r="M6" s="13">
        <f t="shared" si="0"/>
        <v>0.47334430727902999</v>
      </c>
      <c r="N6" s="13">
        <f t="shared" si="0"/>
        <v>0.79317370967618595</v>
      </c>
      <c r="O6" s="13">
        <f t="shared" si="0"/>
        <v>1.2515651513186636</v>
      </c>
      <c r="P6" s="13">
        <f t="shared" si="0"/>
        <v>1.7014918677063264</v>
      </c>
      <c r="Q6" s="13">
        <f t="shared" si="0"/>
        <v>2.3182251325622198</v>
      </c>
      <c r="R6" s="13">
        <f t="shared" si="0"/>
        <v>2.4743162591040289</v>
      </c>
      <c r="S6" s="13">
        <f t="shared" si="0"/>
        <v>2.6947871950241056</v>
      </c>
      <c r="T6" s="13">
        <f t="shared" si="0"/>
        <v>2.8211483729580409</v>
      </c>
      <c r="U6" s="13">
        <f t="shared" si="0"/>
        <v>2.880019756316067</v>
      </c>
      <c r="V6" s="13">
        <f t="shared" si="0"/>
        <v>2.3691135918227562</v>
      </c>
      <c r="W6" s="13">
        <f t="shared" si="0"/>
        <v>2.2284040940914838</v>
      </c>
      <c r="X6" s="13">
        <f t="shared" si="0"/>
        <v>2.0093684605625537</v>
      </c>
      <c r="Y6" s="13">
        <f t="shared" si="0"/>
        <v>2.1644098431561645</v>
      </c>
      <c r="Z6" s="13">
        <f t="shared" si="0"/>
        <v>2.9036566007166047</v>
      </c>
      <c r="AA6" s="13">
        <f t="shared" si="0"/>
        <v>2.6204046001288162</v>
      </c>
      <c r="AB6" s="13">
        <f t="shared" si="0"/>
        <v>2.6627679918893081</v>
      </c>
      <c r="AC6" s="13">
        <f t="shared" si="0"/>
        <v>2.2902590546828354</v>
      </c>
      <c r="AD6" s="13">
        <f t="shared" si="0"/>
        <v>2.8939415339612666</v>
      </c>
      <c r="AE6" s="13">
        <f t="shared" si="0"/>
        <v>3.3510115150374009</v>
      </c>
      <c r="AF6" s="13">
        <f t="shared" si="0"/>
        <v>3.8768490242205007</v>
      </c>
      <c r="AG6" s="13">
        <f t="shared" si="0"/>
        <v>4.0323772015405677</v>
      </c>
      <c r="AH6" s="13">
        <f t="shared" si="0"/>
        <v>4.5200713708138904</v>
      </c>
      <c r="AI6" s="13">
        <f t="shared" si="0"/>
        <v>4.2582525794286088</v>
      </c>
      <c r="AJ6" s="13">
        <f t="shared" si="0"/>
        <v>3.8700471672526553</v>
      </c>
      <c r="AK6" s="13">
        <f t="shared" si="0"/>
        <v>4.2737203160474566</v>
      </c>
      <c r="AL6" s="13">
        <f t="shared" si="0"/>
        <v>4.1438983569363694</v>
      </c>
      <c r="AM6" s="13">
        <f t="shared" si="0"/>
        <v>4.3485246910684978</v>
      </c>
      <c r="AN6" s="13">
        <f t="shared" si="0"/>
        <v>4.8407013431051125</v>
      </c>
      <c r="AO6" s="13">
        <f t="shared" si="0"/>
        <v>4.3183777011079281</v>
      </c>
      <c r="AP6" s="13">
        <f t="shared" si="0"/>
        <v>4.6711629208521428</v>
      </c>
      <c r="AQ6" s="13">
        <f t="shared" si="0"/>
        <v>4.001106204837841</v>
      </c>
      <c r="AR6" s="13">
        <f t="shared" si="0"/>
        <v>2.722309287751925</v>
      </c>
      <c r="AS6" s="13">
        <f t="shared" si="0"/>
        <v>1.8656344947912138</v>
      </c>
      <c r="AT6" s="13">
        <f t="shared" si="0"/>
        <v>-0.56917869053408854</v>
      </c>
      <c r="AU6" s="13">
        <f>+AU3+AU4+AU5</f>
        <v>-0.28391384824013161</v>
      </c>
      <c r="AV6" s="13">
        <f>+AV3+AV4+AV5</f>
        <v>0.3034204015653918</v>
      </c>
      <c r="AW6" s="13">
        <f>+AW3+AW4+AW5</f>
        <v>0.50192825012447762</v>
      </c>
      <c r="AX6" s="13">
        <f>+AX3+AX4+AX5</f>
        <v>0.94082849205400054</v>
      </c>
      <c r="AY6" s="13">
        <f t="shared" ref="AY6:BB6" si="1">+AY3+AY4+AY5</f>
        <v>1.3574555688179371</v>
      </c>
      <c r="AZ6" s="13">
        <f t="shared" si="1"/>
        <v>1.5064784881345183</v>
      </c>
      <c r="BA6" s="13">
        <f t="shared" si="1"/>
        <v>2.1383628200579907</v>
      </c>
      <c r="BB6" s="13">
        <f t="shared" si="1"/>
        <v>2.7334799015298108</v>
      </c>
      <c r="BC6" s="13">
        <f t="shared" ref="BC6:BF6" si="2">+BC3+BC4+BC5</f>
        <v>2.1753178135779665</v>
      </c>
      <c r="BD6" s="13">
        <f t="shared" si="2"/>
        <v>2.0784910023404133</v>
      </c>
      <c r="BE6" s="13">
        <f t="shared" si="2"/>
        <v>1.6886548107397048</v>
      </c>
      <c r="BF6" s="13">
        <f t="shared" si="2"/>
        <v>2.130036872160229</v>
      </c>
      <c r="BG6" s="73">
        <f t="shared" ref="BG6:BJ6" si="3">+BG3+BG4+BG5</f>
        <v>2.3752447628873843</v>
      </c>
      <c r="BH6" s="73">
        <f t="shared" si="3"/>
        <v>2.4470761915815809</v>
      </c>
      <c r="BI6" s="73">
        <f t="shared" si="3"/>
        <v>2.894489776075146</v>
      </c>
      <c r="BJ6" s="73">
        <f t="shared" si="3"/>
        <v>2.3347490158232822</v>
      </c>
      <c r="BK6" s="73">
        <f t="shared" ref="BK6:BM6" si="4">+BK3+BK4+BK5</f>
        <v>2.4836056277175471</v>
      </c>
      <c r="BL6" s="73">
        <f t="shared" si="4"/>
        <v>2.3026579238889857</v>
      </c>
      <c r="BM6" s="73">
        <f t="shared" si="4"/>
        <v>2.1600380714962686</v>
      </c>
      <c r="BN6" s="73">
        <f>+BN3+BN4+BN5</f>
        <v>2.6364878485351824</v>
      </c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>
    <tabColor rgb="FF92D050"/>
  </sheetPr>
  <dimension ref="A1:P10"/>
  <sheetViews>
    <sheetView showGridLines="0" topLeftCell="A10" zoomScaleNormal="100" workbookViewId="0">
      <selection activeCell="C7" sqref="C7"/>
    </sheetView>
  </sheetViews>
  <sheetFormatPr defaultColWidth="9.140625" defaultRowHeight="12"/>
  <cols>
    <col min="1" max="1" width="12.85546875" style="9" bestFit="1" customWidth="1"/>
    <col min="2" max="2" width="12.85546875" style="9" customWidth="1"/>
    <col min="3" max="9" width="9.140625" style="9"/>
    <col min="10" max="12" width="9.28515625" style="9" customWidth="1"/>
    <col min="13" max="13" width="9.7109375" style="9" bestFit="1" customWidth="1"/>
    <col min="14" max="29" width="9.140625" style="9"/>
    <col min="30" max="30" width="19.7109375" style="9" customWidth="1"/>
    <col min="31" max="31" width="16.42578125" style="9" customWidth="1"/>
    <col min="32" max="16384" width="9.140625" style="9"/>
  </cols>
  <sheetData>
    <row r="1" spans="1:16">
      <c r="C1" s="9">
        <v>2008</v>
      </c>
      <c r="D1" s="9">
        <v>2009</v>
      </c>
      <c r="E1" s="9">
        <v>2010</v>
      </c>
      <c r="F1" s="9">
        <v>2011</v>
      </c>
      <c r="G1" s="9">
        <v>2012</v>
      </c>
      <c r="H1" s="9">
        <v>2013</v>
      </c>
      <c r="I1" s="9">
        <v>2014</v>
      </c>
      <c r="J1" s="9">
        <v>2015</v>
      </c>
      <c r="K1" s="9">
        <v>2016</v>
      </c>
      <c r="L1" s="9">
        <v>2017</v>
      </c>
      <c r="M1" s="9">
        <v>2018</v>
      </c>
      <c r="N1" s="9">
        <v>2019</v>
      </c>
      <c r="O1" s="9">
        <v>2020</v>
      </c>
      <c r="P1" s="9">
        <v>2021</v>
      </c>
    </row>
    <row r="2" spans="1:16" ht="12.75">
      <c r="A2" s="9" t="s">
        <v>44</v>
      </c>
      <c r="B2" s="65" t="s">
        <v>125</v>
      </c>
      <c r="C2" s="13">
        <v>1.2831929149782999</v>
      </c>
      <c r="D2" s="13">
        <v>2.6587336709125999</v>
      </c>
      <c r="E2" s="13">
        <v>3.2593643572689004</v>
      </c>
      <c r="F2" s="13">
        <v>3.6602359952598</v>
      </c>
      <c r="G2" s="13">
        <v>3.8624484598827005</v>
      </c>
      <c r="H2" s="13">
        <v>5.7038960455689995</v>
      </c>
      <c r="I2" s="13">
        <v>5.5630446597602994</v>
      </c>
      <c r="J2" s="13">
        <v>6.7227285613850007</v>
      </c>
      <c r="K2" s="13">
        <v>1.0134177152252</v>
      </c>
      <c r="L2" s="13">
        <v>2.6779461560000994</v>
      </c>
      <c r="M2" s="13">
        <v>4.0235554698847</v>
      </c>
      <c r="N2" s="13">
        <v>4.2226906478332999</v>
      </c>
      <c r="O2" s="13">
        <v>4.4777583385009994</v>
      </c>
      <c r="P2" s="13">
        <v>4.9112054968983001</v>
      </c>
    </row>
    <row r="3" spans="1:16" ht="12.75">
      <c r="A3" s="9" t="s">
        <v>45</v>
      </c>
      <c r="B3" s="65" t="s">
        <v>129</v>
      </c>
      <c r="C3" s="13">
        <v>0.36209278697789998</v>
      </c>
      <c r="D3" s="13">
        <v>1.0554875680942</v>
      </c>
      <c r="E3" s="13">
        <v>1.0852753169997</v>
      </c>
      <c r="F3" s="13">
        <v>1.2727718724365999</v>
      </c>
      <c r="G3" s="13">
        <v>1.3781977214492003</v>
      </c>
      <c r="H3" s="13">
        <v>1.8866226113311</v>
      </c>
      <c r="I3" s="13">
        <v>1.6354942081896997</v>
      </c>
      <c r="J3" s="13">
        <v>1.4520489266841996</v>
      </c>
      <c r="K3" s="13">
        <v>0.65029233942410003</v>
      </c>
      <c r="L3" s="13">
        <v>1.3246280094527998</v>
      </c>
      <c r="M3" s="13">
        <v>1.7888799097014998</v>
      </c>
      <c r="N3" s="13">
        <v>1.4353552630083999</v>
      </c>
      <c r="O3" s="13">
        <v>1.3425436760470995</v>
      </c>
      <c r="P3" s="13">
        <v>0.96665782230439989</v>
      </c>
    </row>
    <row r="4" spans="1:16" ht="12.75">
      <c r="A4" s="9" t="s">
        <v>46</v>
      </c>
      <c r="B4" s="65" t="s">
        <v>130</v>
      </c>
      <c r="C4" s="13">
        <v>0.92110012800039998</v>
      </c>
      <c r="D4" s="13">
        <v>1.6032461028184</v>
      </c>
      <c r="E4" s="13">
        <v>2.1740890402692004</v>
      </c>
      <c r="F4" s="13">
        <v>2.3874641228232001</v>
      </c>
      <c r="G4" s="13">
        <v>2.4842507384335004</v>
      </c>
      <c r="H4" s="13">
        <v>3.8172734342379</v>
      </c>
      <c r="I4" s="13">
        <v>3.9275504515705997</v>
      </c>
      <c r="J4" s="13">
        <v>5.2706796347008007</v>
      </c>
      <c r="K4" s="13">
        <v>0.36312537580110005</v>
      </c>
      <c r="L4" s="13">
        <v>1.3533181465472999</v>
      </c>
      <c r="M4" s="13">
        <v>2.2346755601832</v>
      </c>
      <c r="N4" s="13">
        <v>2.7873353848249001</v>
      </c>
      <c r="O4" s="13">
        <v>3.1352146624539001</v>
      </c>
      <c r="P4" s="13">
        <v>3.9445476745939003</v>
      </c>
    </row>
    <row r="5" spans="1:16" ht="12.75">
      <c r="A5" s="9" t="s">
        <v>22</v>
      </c>
      <c r="B5" s="65" t="s">
        <v>131</v>
      </c>
      <c r="C5" s="13">
        <v>-5.8660464600799968E-2</v>
      </c>
      <c r="D5" s="13">
        <v>0.63538234971789997</v>
      </c>
      <c r="E5" s="13">
        <v>1.2720368365364001</v>
      </c>
      <c r="F5" s="13">
        <v>1.4952286415633</v>
      </c>
      <c r="G5" s="13">
        <v>1.3516477614675002</v>
      </c>
      <c r="H5" s="13">
        <v>2.3448592295209001</v>
      </c>
      <c r="I5" s="13">
        <v>2.7934298375983997</v>
      </c>
      <c r="J5" s="13">
        <v>3.6213220911875998</v>
      </c>
      <c r="K5" s="13">
        <v>-0.68680239532999998</v>
      </c>
      <c r="L5" s="13">
        <v>0.38391307209740011</v>
      </c>
      <c r="M5" s="13">
        <v>1.5382151401089001</v>
      </c>
      <c r="N5" s="13">
        <v>1.9450429071018998</v>
      </c>
      <c r="O5" s="13">
        <v>2.0269219446749998</v>
      </c>
      <c r="P5" s="13">
        <v>2.1459262585265004</v>
      </c>
    </row>
    <row r="6" spans="1:16" ht="12.75">
      <c r="A6" s="9" t="s">
        <v>47</v>
      </c>
      <c r="B6" s="65" t="s">
        <v>132</v>
      </c>
      <c r="C6" s="13">
        <v>1.3418533795791001</v>
      </c>
      <c r="D6" s="13">
        <v>2.0233513211947001</v>
      </c>
      <c r="E6" s="13">
        <v>1.9873275207325001</v>
      </c>
      <c r="F6" s="13">
        <v>2.1650073536965002</v>
      </c>
      <c r="G6" s="13">
        <v>2.5108006984151996</v>
      </c>
      <c r="H6" s="13">
        <v>3.3590368160481003</v>
      </c>
      <c r="I6" s="13">
        <v>2.7696148221619001</v>
      </c>
      <c r="J6" s="13">
        <v>3.1014064701974</v>
      </c>
      <c r="K6" s="13">
        <v>1.7002201105551999</v>
      </c>
      <c r="L6" s="13">
        <v>2.2940330839027001</v>
      </c>
      <c r="M6" s="13">
        <v>2.4853403297757999</v>
      </c>
      <c r="N6" s="13">
        <v>2.2776477407313998</v>
      </c>
      <c r="O6" s="13">
        <v>2.450836393826</v>
      </c>
      <c r="P6" s="13">
        <v>2.7652792383717997</v>
      </c>
    </row>
    <row r="9" spans="1:16">
      <c r="C9" s="9">
        <v>2008</v>
      </c>
      <c r="D9" s="9">
        <v>2009</v>
      </c>
      <c r="E9" s="9">
        <v>2010</v>
      </c>
      <c r="F9" s="9">
        <v>2011</v>
      </c>
      <c r="G9" s="9">
        <v>2012</v>
      </c>
      <c r="H9" s="9">
        <v>2013</v>
      </c>
      <c r="I9" s="9">
        <v>2014</v>
      </c>
      <c r="J9" s="9">
        <v>2015</v>
      </c>
      <c r="K9" s="9">
        <v>2016</v>
      </c>
      <c r="L9" s="9">
        <v>2017</v>
      </c>
      <c r="M9" s="9">
        <v>2018</v>
      </c>
      <c r="N9" s="9">
        <v>2019</v>
      </c>
      <c r="O9" s="9">
        <v>2020</v>
      </c>
      <c r="P9" s="9">
        <v>2021</v>
      </c>
    </row>
    <row r="10" spans="1:16" ht="12.75">
      <c r="A10" s="9" t="str">
        <f>+A2</f>
        <v>Nettó EU transzfer</v>
      </c>
      <c r="B10" s="65" t="s">
        <v>125</v>
      </c>
      <c r="C10" s="13">
        <f t="shared" ref="C10:J10" si="0">+C2</f>
        <v>1.2831929149782999</v>
      </c>
      <c r="D10" s="13">
        <f t="shared" si="0"/>
        <v>2.6587336709125999</v>
      </c>
      <c r="E10" s="13">
        <f t="shared" si="0"/>
        <v>3.2593643572689004</v>
      </c>
      <c r="F10" s="13">
        <f t="shared" si="0"/>
        <v>3.6602359952598</v>
      </c>
      <c r="G10" s="13">
        <f t="shared" si="0"/>
        <v>3.8624484598827005</v>
      </c>
      <c r="H10" s="13">
        <f t="shared" si="0"/>
        <v>5.7038960455689995</v>
      </c>
      <c r="I10" s="13">
        <f t="shared" si="0"/>
        <v>5.5630446597602994</v>
      </c>
      <c r="J10" s="13">
        <f t="shared" si="0"/>
        <v>6.7227285613850007</v>
      </c>
      <c r="K10" s="13">
        <f>+K2</f>
        <v>1.0134177152252</v>
      </c>
      <c r="L10" s="13">
        <f t="shared" ref="L10" si="1">+L2</f>
        <v>2.6779461560000994</v>
      </c>
      <c r="M10" s="13">
        <f>+M2</f>
        <v>4.0235554698847</v>
      </c>
      <c r="N10" s="13">
        <f t="shared" ref="N10:O10" si="2">+N2</f>
        <v>4.2226906478332999</v>
      </c>
      <c r="O10" s="13">
        <f t="shared" si="2"/>
        <v>4.4777583385009994</v>
      </c>
      <c r="P10" s="13">
        <f>+P2</f>
        <v>4.9112054968983001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BF12"/>
  <sheetViews>
    <sheetView showGridLines="0" zoomScaleNormal="100" workbookViewId="0">
      <pane xSplit="2" ySplit="3" topLeftCell="AM7" activePane="bottomRight" state="frozen"/>
      <selection pane="topRight" activeCell="C1" sqref="C1"/>
      <selection pane="bottomLeft" activeCell="A4" sqref="A4"/>
      <selection pane="bottomRight" activeCell="BD7" sqref="BD7"/>
    </sheetView>
  </sheetViews>
  <sheetFormatPr defaultColWidth="9" defaultRowHeight="12"/>
  <cols>
    <col min="1" max="1" width="25.28515625" style="9" customWidth="1"/>
    <col min="2" max="2" width="12.85546875" style="9" customWidth="1"/>
    <col min="3" max="46" width="9.85546875" style="9" bestFit="1" customWidth="1"/>
    <col min="47" max="16384" width="9" style="9"/>
  </cols>
  <sheetData>
    <row r="1" spans="1:58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35</v>
      </c>
      <c r="AF1" s="9" t="s">
        <v>15</v>
      </c>
      <c r="AG1" s="9" t="s">
        <v>5</v>
      </c>
      <c r="AH1" s="9" t="s">
        <v>23</v>
      </c>
      <c r="AI1" s="9" t="s">
        <v>54</v>
      </c>
      <c r="AJ1" s="9" t="s">
        <v>15</v>
      </c>
      <c r="AK1" s="9" t="s">
        <v>5</v>
      </c>
      <c r="AL1" s="9" t="s">
        <v>23</v>
      </c>
      <c r="AM1" s="9" t="s">
        <v>55</v>
      </c>
      <c r="AN1" s="9" t="s">
        <v>15</v>
      </c>
      <c r="AO1" s="9" t="s">
        <v>5</v>
      </c>
      <c r="AP1" s="9" t="s">
        <v>23</v>
      </c>
      <c r="AQ1" s="9" t="s">
        <v>62</v>
      </c>
      <c r="AR1" s="9" t="s">
        <v>15</v>
      </c>
      <c r="AS1" s="9" t="s">
        <v>5</v>
      </c>
      <c r="AT1" s="9" t="s">
        <v>23</v>
      </c>
      <c r="AU1" s="9" t="s">
        <v>133</v>
      </c>
      <c r="AV1" s="9" t="s">
        <v>15</v>
      </c>
      <c r="AW1" s="9" t="s">
        <v>5</v>
      </c>
      <c r="AX1" s="9" t="s">
        <v>23</v>
      </c>
      <c r="AY1" s="9" t="s">
        <v>136</v>
      </c>
      <c r="AZ1" s="9" t="s">
        <v>15</v>
      </c>
      <c r="BA1" s="9" t="s">
        <v>5</v>
      </c>
      <c r="BB1" s="9" t="s">
        <v>23</v>
      </c>
      <c r="BC1" s="9" t="s">
        <v>139</v>
      </c>
      <c r="BD1" s="9" t="s">
        <v>15</v>
      </c>
      <c r="BE1" s="9" t="s">
        <v>5</v>
      </c>
      <c r="BF1" s="9" t="s">
        <v>23</v>
      </c>
    </row>
    <row r="2" spans="1:58">
      <c r="C2" s="9" t="s">
        <v>63</v>
      </c>
      <c r="D2" s="9" t="s">
        <v>64</v>
      </c>
      <c r="E2" s="9" t="s">
        <v>65</v>
      </c>
      <c r="F2" s="9" t="s">
        <v>66</v>
      </c>
      <c r="G2" s="9" t="s">
        <v>67</v>
      </c>
      <c r="H2" s="9" t="s">
        <v>64</v>
      </c>
      <c r="I2" s="9" t="s">
        <v>65</v>
      </c>
      <c r="J2" s="9" t="s">
        <v>66</v>
      </c>
      <c r="K2" s="9" t="s">
        <v>68</v>
      </c>
      <c r="L2" s="9" t="s">
        <v>64</v>
      </c>
      <c r="M2" s="9" t="s">
        <v>65</v>
      </c>
      <c r="N2" s="9" t="s">
        <v>66</v>
      </c>
      <c r="O2" s="9" t="s">
        <v>69</v>
      </c>
      <c r="P2" s="9" t="s">
        <v>64</v>
      </c>
      <c r="Q2" s="9" t="s">
        <v>65</v>
      </c>
      <c r="R2" s="9" t="s">
        <v>66</v>
      </c>
      <c r="S2" s="9" t="s">
        <v>70</v>
      </c>
      <c r="T2" s="9" t="s">
        <v>64</v>
      </c>
      <c r="U2" s="9" t="s">
        <v>65</v>
      </c>
      <c r="V2" s="9" t="s">
        <v>66</v>
      </c>
      <c r="W2" s="9" t="s">
        <v>71</v>
      </c>
      <c r="X2" s="9" t="s">
        <v>64</v>
      </c>
      <c r="Y2" s="9" t="s">
        <v>65</v>
      </c>
      <c r="Z2" s="9" t="s">
        <v>66</v>
      </c>
      <c r="AA2" s="9" t="s">
        <v>72</v>
      </c>
      <c r="AB2" s="9" t="s">
        <v>64</v>
      </c>
      <c r="AC2" s="9" t="s">
        <v>65</v>
      </c>
      <c r="AD2" s="9" t="s">
        <v>66</v>
      </c>
      <c r="AE2" s="9" t="s">
        <v>73</v>
      </c>
      <c r="AF2" s="9" t="s">
        <v>64</v>
      </c>
      <c r="AG2" s="9" t="s">
        <v>65</v>
      </c>
      <c r="AH2" s="9" t="s">
        <v>66</v>
      </c>
      <c r="AI2" s="9" t="s">
        <v>74</v>
      </c>
      <c r="AJ2" s="9" t="s">
        <v>64</v>
      </c>
      <c r="AK2" s="9" t="s">
        <v>65</v>
      </c>
      <c r="AL2" s="9" t="s">
        <v>66</v>
      </c>
      <c r="AM2" s="9" t="s">
        <v>75</v>
      </c>
      <c r="AN2" s="9" t="s">
        <v>64</v>
      </c>
      <c r="AO2" s="9" t="s">
        <v>65</v>
      </c>
      <c r="AP2" s="9" t="s">
        <v>66</v>
      </c>
      <c r="AQ2" s="9" t="s">
        <v>79</v>
      </c>
      <c r="AR2" s="9" t="s">
        <v>64</v>
      </c>
      <c r="AS2" s="9" t="s">
        <v>65</v>
      </c>
      <c r="AT2" s="9" t="s">
        <v>66</v>
      </c>
      <c r="AU2" s="9" t="s">
        <v>134</v>
      </c>
      <c r="AV2" s="9" t="s">
        <v>64</v>
      </c>
      <c r="AW2" s="9" t="s">
        <v>65</v>
      </c>
      <c r="AX2" s="9" t="s">
        <v>66</v>
      </c>
      <c r="AY2" s="9" t="s">
        <v>135</v>
      </c>
      <c r="AZ2" s="9" t="s">
        <v>64</v>
      </c>
      <c r="BA2" s="9" t="s">
        <v>65</v>
      </c>
      <c r="BB2" s="9" t="s">
        <v>66</v>
      </c>
      <c r="BC2" s="9" t="s">
        <v>140</v>
      </c>
      <c r="BD2" s="9" t="s">
        <v>64</v>
      </c>
      <c r="BE2" s="9" t="s">
        <v>65</v>
      </c>
      <c r="BF2" s="9" t="s">
        <v>66</v>
      </c>
    </row>
    <row r="3" spans="1:58">
      <c r="A3" s="10"/>
      <c r="B3" s="10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  <c r="AY3" s="11">
        <v>43921</v>
      </c>
      <c r="AZ3" s="11">
        <v>44012</v>
      </c>
      <c r="BA3" s="11">
        <v>44104</v>
      </c>
      <c r="BB3" s="11">
        <v>44196</v>
      </c>
      <c r="BC3" s="11">
        <v>44286</v>
      </c>
      <c r="BD3" s="11">
        <v>44377</v>
      </c>
      <c r="BE3" s="11">
        <v>44469</v>
      </c>
      <c r="BF3" s="11">
        <v>44561</v>
      </c>
    </row>
    <row r="4" spans="1:58">
      <c r="A4" s="12" t="s">
        <v>1</v>
      </c>
      <c r="B4" s="54" t="s">
        <v>93</v>
      </c>
      <c r="C4" s="14">
        <v>0.54096010611206535</v>
      </c>
      <c r="D4" s="14">
        <v>0.60927883587618203</v>
      </c>
      <c r="E4" s="14">
        <v>0.27332146399998347</v>
      </c>
      <c r="F4" s="14">
        <v>0.34605204376202636</v>
      </c>
      <c r="G4" s="14">
        <v>0.70569848465053953</v>
      </c>
      <c r="H4" s="14">
        <v>1.6749154310443277</v>
      </c>
      <c r="I4" s="14">
        <v>3.0269297611362966</v>
      </c>
      <c r="J4" s="14">
        <v>4.0066810242825728</v>
      </c>
      <c r="K4" s="14">
        <v>4.716337385777102</v>
      </c>
      <c r="L4" s="14">
        <v>4.8542364341952782</v>
      </c>
      <c r="M4" s="14">
        <v>4.8729991760867293</v>
      </c>
      <c r="N4" s="14">
        <v>5.2570476437847216</v>
      </c>
      <c r="O4" s="14">
        <v>5.5816171222844257</v>
      </c>
      <c r="P4" s="14">
        <v>5.7351844610598937</v>
      </c>
      <c r="Q4" s="14">
        <v>6.0480287891373612</v>
      </c>
      <c r="R4" s="14">
        <v>6.1111222096739821</v>
      </c>
      <c r="S4" s="14">
        <v>5.9876751507864379</v>
      </c>
      <c r="T4" s="14">
        <v>6.4024619364863282</v>
      </c>
      <c r="U4" s="14">
        <v>6.9295294813468633</v>
      </c>
      <c r="V4" s="14">
        <v>6.7467663424957083</v>
      </c>
      <c r="W4" s="14">
        <v>7.029601329421177</v>
      </c>
      <c r="X4" s="14">
        <v>6.6991145358524653</v>
      </c>
      <c r="Y4" s="14">
        <v>6.8785729059379435</v>
      </c>
      <c r="Z4" s="14">
        <v>6.9690192590111621</v>
      </c>
      <c r="AA4" s="14">
        <v>7.0331198783883568</v>
      </c>
      <c r="AB4" s="14">
        <v>6.6205501394252115</v>
      </c>
      <c r="AC4" s="14">
        <v>6.305129187952625</v>
      </c>
      <c r="AD4" s="14">
        <v>6.3143645233449579</v>
      </c>
      <c r="AE4" s="14">
        <v>6.8358745204471827</v>
      </c>
      <c r="AF4" s="14">
        <v>7.3057148290278127</v>
      </c>
      <c r="AG4" s="14">
        <v>7.4742794665059593</v>
      </c>
      <c r="AH4" s="14">
        <v>7.9410846933844832</v>
      </c>
      <c r="AI4" s="14">
        <v>7.7617280351499858</v>
      </c>
      <c r="AJ4" s="14">
        <v>8.5009203442801642</v>
      </c>
      <c r="AK4" s="14">
        <v>8.865705832995646</v>
      </c>
      <c r="AL4" s="14">
        <v>8.6705214464957692</v>
      </c>
      <c r="AM4" s="14">
        <v>8.087714997507673</v>
      </c>
      <c r="AN4" s="14">
        <v>7.8604755488264555</v>
      </c>
      <c r="AO4" s="14">
        <v>7.1614340518314297</v>
      </c>
      <c r="AP4" s="14">
        <v>6.8188134687891475</v>
      </c>
      <c r="AQ4" s="14">
        <v>6.5937598338129453</v>
      </c>
      <c r="AR4" s="14">
        <v>5.892671987389118</v>
      </c>
      <c r="AS4" s="14">
        <v>4.7581139501320973</v>
      </c>
      <c r="AT4" s="14">
        <v>4.2663353258712382</v>
      </c>
      <c r="AU4" s="14">
        <v>3.7813957714346911</v>
      </c>
      <c r="AV4" s="14">
        <v>3.278933199801549</v>
      </c>
      <c r="AW4" s="14">
        <v>3.1108528504410686</v>
      </c>
      <c r="AX4" s="14">
        <v>2.3319297015079345</v>
      </c>
      <c r="AY4" s="14">
        <v>2.2562881252548532</v>
      </c>
      <c r="AZ4" s="14">
        <v>1.0381344808923434</v>
      </c>
      <c r="BA4" s="14">
        <v>1.5077404331803788</v>
      </c>
      <c r="BB4" s="14">
        <v>2.1020039286901411</v>
      </c>
      <c r="BC4" s="14">
        <v>2.7521846267822383</v>
      </c>
      <c r="BD4" s="14">
        <v>3.4855445595730563</v>
      </c>
      <c r="BE4" s="14">
        <v>1.9797361449044444</v>
      </c>
      <c r="BF4" s="14">
        <v>0.76238122122525431</v>
      </c>
    </row>
    <row r="5" spans="1:58">
      <c r="A5" s="12" t="s">
        <v>0</v>
      </c>
      <c r="B5" s="54" t="s">
        <v>94</v>
      </c>
      <c r="C5" s="13">
        <v>-7.5106449683160239</v>
      </c>
      <c r="D5" s="13">
        <v>-6.9425365257764566</v>
      </c>
      <c r="E5" s="13">
        <v>-7.1693623891013845</v>
      </c>
      <c r="F5" s="13">
        <v>-7.3279606447985657</v>
      </c>
      <c r="G5" s="13">
        <v>-7.1966561004705509</v>
      </c>
      <c r="H5" s="13">
        <v>-7.0246566525026326</v>
      </c>
      <c r="I5" s="13">
        <v>-6.3079862369995965</v>
      </c>
      <c r="J5" s="13">
        <v>-5.4587559315348306</v>
      </c>
      <c r="K5" s="13">
        <v>-5.5398322303720633</v>
      </c>
      <c r="L5" s="13">
        <v>-5.5464036477286749</v>
      </c>
      <c r="M5" s="13">
        <v>-5.5673633982518771</v>
      </c>
      <c r="N5" s="13">
        <v>-5.5428356720850243</v>
      </c>
      <c r="O5" s="13">
        <v>-5.6633051411080926</v>
      </c>
      <c r="P5" s="13">
        <v>-5.7845073231623614</v>
      </c>
      <c r="Q5" s="13">
        <v>-5.8669924941083993</v>
      </c>
      <c r="R5" s="13">
        <v>-6.1060760665412106</v>
      </c>
      <c r="S5" s="13">
        <v>-5.8824417196403749</v>
      </c>
      <c r="T5" s="13">
        <v>-5.8068076729503568</v>
      </c>
      <c r="U5" s="13">
        <v>-5.5601819690929357</v>
      </c>
      <c r="V5" s="13">
        <v>-5.5129289736089175</v>
      </c>
      <c r="W5" s="13">
        <v>-5.1992970168141044</v>
      </c>
      <c r="X5" s="13">
        <v>-4.8529075535646919</v>
      </c>
      <c r="Y5" s="13">
        <v>-4.5876089959240351</v>
      </c>
      <c r="Z5" s="13">
        <v>-4.2280241849294047</v>
      </c>
      <c r="AA5" s="13">
        <v>-4.5642898531677485</v>
      </c>
      <c r="AB5" s="13">
        <v>-4.9753010911398787</v>
      </c>
      <c r="AC5" s="13">
        <v>-5.3623187672081887</v>
      </c>
      <c r="AD5" s="13">
        <v>-5.5967327001009828</v>
      </c>
      <c r="AE5" s="13">
        <v>-5.3071901036433218</v>
      </c>
      <c r="AF5" s="13">
        <v>-5.2146646221044897</v>
      </c>
      <c r="AG5" s="13">
        <v>-5.2818299384788281</v>
      </c>
      <c r="AH5" s="13">
        <v>-5.6917179580057109</v>
      </c>
      <c r="AI5" s="13">
        <v>-5.3758567836012281</v>
      </c>
      <c r="AJ5" s="13">
        <v>-4.868855790089361</v>
      </c>
      <c r="AK5" s="13">
        <v>-4.327562536841624</v>
      </c>
      <c r="AL5" s="13">
        <v>-3.6402770366434218</v>
      </c>
      <c r="AM5" s="13">
        <v>-4.0531100664172444</v>
      </c>
      <c r="AN5" s="13">
        <v>-4.5068032430879983</v>
      </c>
      <c r="AO5" s="13">
        <v>-4.7241623950675882</v>
      </c>
      <c r="AP5" s="13">
        <v>-4.9156422999249525</v>
      </c>
      <c r="AQ5" s="13">
        <v>-4.7929814121777294</v>
      </c>
      <c r="AR5" s="13">
        <v>-4.6879000352692328</v>
      </c>
      <c r="AS5" s="13">
        <v>-4.6621662579375478</v>
      </c>
      <c r="AT5" s="13">
        <v>-4.5879582715582856</v>
      </c>
      <c r="AU5" s="13">
        <v>-4.209748833574686</v>
      </c>
      <c r="AV5" s="13">
        <v>-3.9284004121532163</v>
      </c>
      <c r="AW5" s="13">
        <v>-3.5716816402638343</v>
      </c>
      <c r="AX5" s="13">
        <v>-3.3089913517576335</v>
      </c>
      <c r="AY5" s="13">
        <v>-3.4856267773011895</v>
      </c>
      <c r="AZ5" s="13">
        <v>-3.3864540788781881</v>
      </c>
      <c r="BA5" s="13">
        <v>-3.5380358988883356</v>
      </c>
      <c r="BB5" s="13">
        <v>-3.5323677695515121</v>
      </c>
      <c r="BC5" s="13">
        <v>-3.8403749962441616</v>
      </c>
      <c r="BD5" s="13">
        <v>-3.8421596517392511</v>
      </c>
      <c r="BE5" s="13">
        <v>-3.9339844458601529</v>
      </c>
      <c r="BF5" s="13">
        <v>-3.9547238413486405</v>
      </c>
    </row>
    <row r="6" spans="1:58">
      <c r="A6" s="12" t="s">
        <v>2</v>
      </c>
      <c r="B6" s="54" t="s">
        <v>95</v>
      </c>
      <c r="C6" s="13">
        <v>0.62907635061736655</v>
      </c>
      <c r="D6" s="13">
        <v>0.47637289377305436</v>
      </c>
      <c r="E6" s="13">
        <v>0.47334430727902987</v>
      </c>
      <c r="F6" s="13">
        <v>0.79317370967618606</v>
      </c>
      <c r="G6" s="13">
        <v>1.2515651513186639</v>
      </c>
      <c r="H6" s="13">
        <v>1.7014918677063264</v>
      </c>
      <c r="I6" s="13">
        <v>2.3182251325622198</v>
      </c>
      <c r="J6" s="13">
        <v>2.4743162591040293</v>
      </c>
      <c r="K6" s="13">
        <v>2.6947871950241051</v>
      </c>
      <c r="L6" s="13">
        <v>2.8211483729580413</v>
      </c>
      <c r="M6" s="13">
        <v>2.8800197563160679</v>
      </c>
      <c r="N6" s="13">
        <v>2.3691135918227562</v>
      </c>
      <c r="O6" s="13">
        <v>2.2284040940914838</v>
      </c>
      <c r="P6" s="13">
        <v>2.0093684605625537</v>
      </c>
      <c r="Q6" s="13">
        <v>2.1644098431561658</v>
      </c>
      <c r="R6" s="13">
        <v>2.9036566007166047</v>
      </c>
      <c r="S6" s="13">
        <v>2.6204046001288157</v>
      </c>
      <c r="T6" s="13">
        <v>2.662767991889309</v>
      </c>
      <c r="U6" s="13">
        <v>2.290259054682835</v>
      </c>
      <c r="V6" s="13">
        <v>2.8939415339612662</v>
      </c>
      <c r="W6" s="13">
        <v>3.3510115150374</v>
      </c>
      <c r="X6" s="13">
        <v>3.8768490242204994</v>
      </c>
      <c r="Y6" s="13">
        <v>4.0323772015405677</v>
      </c>
      <c r="Z6" s="13">
        <v>4.5200713708138913</v>
      </c>
      <c r="AA6" s="13">
        <v>4.2582525794286088</v>
      </c>
      <c r="AB6" s="13">
        <v>3.8700471672526571</v>
      </c>
      <c r="AC6" s="13">
        <v>4.2737203160474557</v>
      </c>
      <c r="AD6" s="13">
        <v>4.1438983569363685</v>
      </c>
      <c r="AE6" s="13">
        <v>4.3485246910684978</v>
      </c>
      <c r="AF6" s="13">
        <v>4.8407013431051125</v>
      </c>
      <c r="AG6" s="13">
        <v>4.3183777011079281</v>
      </c>
      <c r="AH6" s="13">
        <v>4.6711629208521419</v>
      </c>
      <c r="AI6" s="13">
        <v>4.0011062048378392</v>
      </c>
      <c r="AJ6" s="13">
        <v>2.722309287751925</v>
      </c>
      <c r="AK6" s="13">
        <v>1.8656344947912136</v>
      </c>
      <c r="AL6" s="13">
        <v>-0.56917869053408843</v>
      </c>
      <c r="AM6" s="13">
        <v>-0.28391384824013155</v>
      </c>
      <c r="AN6" s="13">
        <v>0.3034204015653918</v>
      </c>
      <c r="AO6" s="13">
        <v>0.50192825012447795</v>
      </c>
      <c r="AP6" s="13">
        <v>0.94082849205400065</v>
      </c>
      <c r="AQ6" s="13">
        <v>1.3574555688179373</v>
      </c>
      <c r="AR6" s="13">
        <v>1.5064784881345183</v>
      </c>
      <c r="AS6" s="13">
        <v>2.1383628200579898</v>
      </c>
      <c r="AT6" s="13">
        <v>2.7334799015298108</v>
      </c>
      <c r="AU6" s="13">
        <v>2.1753178135779665</v>
      </c>
      <c r="AV6" s="13">
        <v>2.0784910023404133</v>
      </c>
      <c r="AW6" s="13">
        <v>1.6886548107397048</v>
      </c>
      <c r="AX6" s="13">
        <v>2.130036872160229</v>
      </c>
      <c r="AY6" s="13">
        <v>2.3752447628873847</v>
      </c>
      <c r="AZ6" s="13">
        <v>2.4470761915815813</v>
      </c>
      <c r="BA6" s="13">
        <v>2.8944897760751465</v>
      </c>
      <c r="BB6" s="13">
        <v>2.3347490158232822</v>
      </c>
      <c r="BC6" s="13">
        <v>2.4836056277175471</v>
      </c>
      <c r="BD6" s="13">
        <v>2.3026579238889853</v>
      </c>
      <c r="BE6" s="13">
        <v>2.160038071496269</v>
      </c>
      <c r="BF6" s="13">
        <v>2.6364878485351828</v>
      </c>
    </row>
    <row r="7" spans="1:58">
      <c r="A7" s="12" t="s">
        <v>3</v>
      </c>
      <c r="B7" s="54" t="s">
        <v>96</v>
      </c>
      <c r="C7" s="13">
        <v>-6.3406085115865931</v>
      </c>
      <c r="D7" s="13">
        <v>-5.8568847961272192</v>
      </c>
      <c r="E7" s="13">
        <v>-6.4226966178223712</v>
      </c>
      <c r="F7" s="13">
        <v>-6.1887348913603537</v>
      </c>
      <c r="G7" s="13">
        <v>-5.239392464501349</v>
      </c>
      <c r="H7" s="13">
        <v>-3.6482493537519796</v>
      </c>
      <c r="I7" s="13">
        <v>-0.96283134330108</v>
      </c>
      <c r="J7" s="13">
        <v>1.0222413518517723</v>
      </c>
      <c r="K7" s="13">
        <v>1.8712923504291441</v>
      </c>
      <c r="L7" s="13">
        <v>2.1289811594246451</v>
      </c>
      <c r="M7" s="13">
        <v>2.1856555341509187</v>
      </c>
      <c r="N7" s="13">
        <v>2.0833255635224543</v>
      </c>
      <c r="O7" s="13">
        <v>2.1467160752678165</v>
      </c>
      <c r="P7" s="13">
        <v>1.9600455984600866</v>
      </c>
      <c r="Q7" s="13">
        <v>2.3454461381851281</v>
      </c>
      <c r="R7" s="13">
        <v>2.9087027438493762</v>
      </c>
      <c r="S7" s="13">
        <v>2.7256380312748782</v>
      </c>
      <c r="T7" s="13">
        <v>3.2584222554252804</v>
      </c>
      <c r="U7" s="13">
        <v>3.6596065669367634</v>
      </c>
      <c r="V7" s="13">
        <v>4.1277789028480543</v>
      </c>
      <c r="W7" s="13">
        <v>5.1813158276444726</v>
      </c>
      <c r="X7" s="13">
        <v>5.7230560065082727</v>
      </c>
      <c r="Y7" s="13">
        <v>6.323341111554476</v>
      </c>
      <c r="Z7" s="13">
        <v>7.2610664448956488</v>
      </c>
      <c r="AA7" s="13">
        <v>6.727082604649218</v>
      </c>
      <c r="AB7" s="13">
        <v>5.5152962155379912</v>
      </c>
      <c r="AC7" s="13">
        <v>5.2165307367918929</v>
      </c>
      <c r="AD7" s="13">
        <v>4.8615301801803446</v>
      </c>
      <c r="AE7" s="13">
        <v>5.8772091078723587</v>
      </c>
      <c r="AF7" s="13">
        <v>6.9317515500284363</v>
      </c>
      <c r="AG7" s="13">
        <v>6.5108272291350602</v>
      </c>
      <c r="AH7" s="13">
        <v>6.920529656230916</v>
      </c>
      <c r="AI7" s="13">
        <v>6.3869774563865969</v>
      </c>
      <c r="AJ7" s="13">
        <v>6.3543738419427269</v>
      </c>
      <c r="AK7" s="13">
        <v>6.4037777909452354</v>
      </c>
      <c r="AL7" s="13">
        <v>4.4610657193182588</v>
      </c>
      <c r="AM7" s="13">
        <v>3.7506910828502966</v>
      </c>
      <c r="AN7" s="13">
        <v>3.6570927073038479</v>
      </c>
      <c r="AO7" s="13">
        <v>2.9391999068883186</v>
      </c>
      <c r="AP7" s="13">
        <v>2.8439996609181959</v>
      </c>
      <c r="AQ7" s="13">
        <v>3.1582339904531533</v>
      </c>
      <c r="AR7" s="13">
        <v>2.7112504402544029</v>
      </c>
      <c r="AS7" s="13">
        <v>2.2343105122525397</v>
      </c>
      <c r="AT7" s="13">
        <v>2.4118569558427634</v>
      </c>
      <c r="AU7" s="13">
        <v>1.7469647514379718</v>
      </c>
      <c r="AV7" s="13">
        <v>1.4290237899887455</v>
      </c>
      <c r="AW7" s="13">
        <v>1.2278260209169398</v>
      </c>
      <c r="AX7" s="13">
        <v>1.1529752219105309</v>
      </c>
      <c r="AY7" s="13">
        <v>1.1459061108410487</v>
      </c>
      <c r="AZ7" s="13">
        <v>9.8756593595736727E-2</v>
      </c>
      <c r="BA7" s="13">
        <v>0.86419431036718952</v>
      </c>
      <c r="BB7" s="13">
        <v>0.90438517496190962</v>
      </c>
      <c r="BC7" s="13">
        <v>1.3954152582556245</v>
      </c>
      <c r="BD7" s="13">
        <v>1.9460428317227905</v>
      </c>
      <c r="BE7" s="13">
        <v>0.20578977054056002</v>
      </c>
      <c r="BF7" s="13">
        <v>-0.55585477158820318</v>
      </c>
    </row>
    <row r="8" spans="1:58">
      <c r="A8" s="12" t="s">
        <v>36</v>
      </c>
      <c r="B8" s="54" t="s">
        <v>97</v>
      </c>
      <c r="C8" s="13">
        <v>-7.038863338778115</v>
      </c>
      <c r="D8" s="13">
        <v>-6.4159993245387614</v>
      </c>
      <c r="E8" s="13">
        <v>-6.8279919072904276</v>
      </c>
      <c r="F8" s="13">
        <v>-7.1396269917634303</v>
      </c>
      <c r="G8" s="13">
        <v>-6.4597964607888843</v>
      </c>
      <c r="H8" s="13">
        <v>-5.212048904104134</v>
      </c>
      <c r="I8" s="13">
        <v>-2.9061097980948731</v>
      </c>
      <c r="J8" s="13">
        <v>-0.72162767339968092</v>
      </c>
      <c r="K8" s="13">
        <v>-0.10441600379833865</v>
      </c>
      <c r="L8" s="13">
        <v>2.1340200033702367E-2</v>
      </c>
      <c r="M8" s="13">
        <v>-2.9132254014999793E-2</v>
      </c>
      <c r="N8" s="13">
        <v>0.27214364856977552</v>
      </c>
      <c r="O8" s="13">
        <v>0.39868853122237408</v>
      </c>
      <c r="P8" s="13">
        <v>0.34464380887007223</v>
      </c>
      <c r="Q8" s="13">
        <v>0.54440407078536401</v>
      </c>
      <c r="R8" s="13">
        <v>0.56515858926991058</v>
      </c>
      <c r="S8" s="13">
        <v>0.41309500709413288</v>
      </c>
      <c r="T8" s="13">
        <v>0.84766419401830562</v>
      </c>
      <c r="U8" s="13">
        <v>1.4707754837637557</v>
      </c>
      <c r="V8" s="13">
        <v>1.590333706268279</v>
      </c>
      <c r="W8" s="13">
        <v>2.4494556147393083</v>
      </c>
      <c r="X8" s="13">
        <v>2.6103791291115472</v>
      </c>
      <c r="Y8" s="13">
        <v>3.0732071985396576</v>
      </c>
      <c r="Z8" s="13">
        <v>3.4928443860089935</v>
      </c>
      <c r="AA8" s="13">
        <v>3.2533348266518525</v>
      </c>
      <c r="AB8" s="13">
        <v>2.3622725571771617</v>
      </c>
      <c r="AC8" s="13">
        <v>1.7670003728747039</v>
      </c>
      <c r="AD8" s="13">
        <v>1.1854712081777006</v>
      </c>
      <c r="AE8" s="13">
        <v>1.8303399050141307</v>
      </c>
      <c r="AF8" s="13">
        <v>2.2970885038627351</v>
      </c>
      <c r="AG8" s="13">
        <v>2.1831736469959124</v>
      </c>
      <c r="AH8" s="13">
        <v>2.3472406314625576</v>
      </c>
      <c r="AI8" s="13">
        <v>2.4502761618772304</v>
      </c>
      <c r="AJ8" s="13">
        <v>3.5280278876239213</v>
      </c>
      <c r="AK8" s="13">
        <v>4.3475951017632246</v>
      </c>
      <c r="AL8" s="13">
        <v>4.4792341140577392</v>
      </c>
      <c r="AM8" s="13">
        <v>3.6554916879117534</v>
      </c>
      <c r="AN8" s="13">
        <v>3.2741571011911317</v>
      </c>
      <c r="AO8" s="13">
        <v>2.3899297092627099</v>
      </c>
      <c r="AP8" s="13">
        <v>1.9970857977658434</v>
      </c>
      <c r="AQ8" s="13">
        <v>2.0488905116005656</v>
      </c>
      <c r="AR8" s="13">
        <v>1.4679557763063251</v>
      </c>
      <c r="AS8" s="13">
        <v>0.71050532904170616</v>
      </c>
      <c r="AT8" s="13">
        <v>0.15882612494653589</v>
      </c>
      <c r="AU8" s="13">
        <v>-0.25806466598513828</v>
      </c>
      <c r="AV8" s="13">
        <v>-0.41810114994843101</v>
      </c>
      <c r="AW8" s="13">
        <v>-0.57999467321773646</v>
      </c>
      <c r="AX8" s="13">
        <v>-0.69763497986393475</v>
      </c>
      <c r="AY8" s="13">
        <v>-0.88183766463054458</v>
      </c>
      <c r="AZ8" s="13">
        <v>-2.1487401198388096</v>
      </c>
      <c r="BA8" s="13">
        <v>-1.6109428289854506</v>
      </c>
      <c r="BB8" s="13">
        <v>-1.141794579534118</v>
      </c>
      <c r="BC8" s="13">
        <v>-0.70230156466145599</v>
      </c>
      <c r="BD8" s="13">
        <v>-2.0461496504617906E-2</v>
      </c>
      <c r="BE8" s="13">
        <v>-1.6819891148429924</v>
      </c>
      <c r="BF8" s="13">
        <v>-3.08476383822611</v>
      </c>
    </row>
    <row r="9" spans="1:58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2" spans="1:58">
      <c r="S12" s="13"/>
    </row>
  </sheetData>
  <phoneticPr fontId="7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92D050"/>
  </sheetPr>
  <dimension ref="A1:BF25"/>
  <sheetViews>
    <sheetView showGridLines="0" zoomScaleNormal="100" workbookViewId="0">
      <pane xSplit="2" ySplit="3" topLeftCell="AQ7" activePane="bottomRight" state="frozen"/>
      <selection pane="topRight" activeCell="C1" sqref="C1"/>
      <selection pane="bottomLeft" activeCell="A4" sqref="A4"/>
      <selection pane="bottomRight" activeCell="BF5" sqref="BF5"/>
    </sheetView>
  </sheetViews>
  <sheetFormatPr defaultColWidth="9.140625" defaultRowHeight="12"/>
  <cols>
    <col min="1" max="1" width="21.42578125" style="9" bestFit="1" customWidth="1"/>
    <col min="2" max="2" width="9.85546875" style="9" customWidth="1"/>
    <col min="3" max="46" width="9.85546875" style="9" bestFit="1" customWidth="1"/>
    <col min="47" max="16384" width="9.140625" style="9"/>
  </cols>
  <sheetData>
    <row r="1" spans="1:58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35</v>
      </c>
      <c r="AF1" s="9" t="s">
        <v>15</v>
      </c>
      <c r="AG1" s="9" t="s">
        <v>5</v>
      </c>
      <c r="AH1" s="9" t="s">
        <v>23</v>
      </c>
      <c r="AI1" s="9" t="s">
        <v>54</v>
      </c>
      <c r="AJ1" s="9" t="s">
        <v>15</v>
      </c>
      <c r="AK1" s="9" t="s">
        <v>5</v>
      </c>
      <c r="AL1" s="9" t="s">
        <v>23</v>
      </c>
      <c r="AM1" s="9" t="s">
        <v>55</v>
      </c>
      <c r="AN1" s="9" t="s">
        <v>15</v>
      </c>
      <c r="AO1" s="9" t="s">
        <v>5</v>
      </c>
      <c r="AP1" s="9" t="s">
        <v>23</v>
      </c>
      <c r="AQ1" s="9" t="s">
        <v>62</v>
      </c>
      <c r="AR1" s="9" t="s">
        <v>15</v>
      </c>
      <c r="AS1" s="9" t="s">
        <v>5</v>
      </c>
      <c r="AT1" s="9" t="s">
        <v>23</v>
      </c>
      <c r="AU1" s="9" t="s">
        <v>133</v>
      </c>
      <c r="AV1" s="9" t="s">
        <v>15</v>
      </c>
      <c r="AW1" s="9" t="s">
        <v>5</v>
      </c>
      <c r="AX1" s="9" t="s">
        <v>23</v>
      </c>
      <c r="AY1" s="9" t="s">
        <v>136</v>
      </c>
      <c r="AZ1" s="9" t="s">
        <v>15</v>
      </c>
      <c r="BA1" s="9" t="s">
        <v>5</v>
      </c>
      <c r="BB1" s="9" t="s">
        <v>23</v>
      </c>
      <c r="BC1" s="9" t="s">
        <v>139</v>
      </c>
      <c r="BD1" s="9" t="s">
        <v>15</v>
      </c>
      <c r="BE1" s="9" t="s">
        <v>5</v>
      </c>
      <c r="BF1" s="9" t="s">
        <v>23</v>
      </c>
    </row>
    <row r="2" spans="1:58">
      <c r="C2" s="9" t="s">
        <v>63</v>
      </c>
      <c r="D2" s="9" t="s">
        <v>64</v>
      </c>
      <c r="E2" s="9" t="s">
        <v>65</v>
      </c>
      <c r="F2" s="9" t="s">
        <v>66</v>
      </c>
      <c r="G2" s="9" t="s">
        <v>67</v>
      </c>
      <c r="H2" s="9" t="s">
        <v>64</v>
      </c>
      <c r="I2" s="9" t="s">
        <v>65</v>
      </c>
      <c r="J2" s="9" t="s">
        <v>66</v>
      </c>
      <c r="K2" s="9" t="s">
        <v>68</v>
      </c>
      <c r="L2" s="9" t="s">
        <v>64</v>
      </c>
      <c r="M2" s="9" t="s">
        <v>65</v>
      </c>
      <c r="N2" s="9" t="s">
        <v>66</v>
      </c>
      <c r="O2" s="9" t="s">
        <v>69</v>
      </c>
      <c r="P2" s="9" t="s">
        <v>64</v>
      </c>
      <c r="Q2" s="9" t="s">
        <v>65</v>
      </c>
      <c r="R2" s="9" t="s">
        <v>66</v>
      </c>
      <c r="S2" s="9" t="s">
        <v>70</v>
      </c>
      <c r="T2" s="9" t="s">
        <v>64</v>
      </c>
      <c r="U2" s="9" t="s">
        <v>65</v>
      </c>
      <c r="V2" s="9" t="s">
        <v>66</v>
      </c>
      <c r="W2" s="9" t="s">
        <v>71</v>
      </c>
      <c r="X2" s="9" t="s">
        <v>64</v>
      </c>
      <c r="Y2" s="9" t="s">
        <v>65</v>
      </c>
      <c r="Z2" s="9" t="s">
        <v>66</v>
      </c>
      <c r="AA2" s="9" t="s">
        <v>72</v>
      </c>
      <c r="AB2" s="9" t="s">
        <v>64</v>
      </c>
      <c r="AC2" s="9" t="s">
        <v>65</v>
      </c>
      <c r="AD2" s="9" t="s">
        <v>66</v>
      </c>
      <c r="AE2" s="9" t="s">
        <v>73</v>
      </c>
      <c r="AF2" s="9" t="s">
        <v>64</v>
      </c>
      <c r="AG2" s="9" t="s">
        <v>65</v>
      </c>
      <c r="AH2" s="9" t="s">
        <v>66</v>
      </c>
      <c r="AI2" s="9" t="s">
        <v>74</v>
      </c>
      <c r="AJ2" s="9" t="s">
        <v>64</v>
      </c>
      <c r="AK2" s="9" t="s">
        <v>65</v>
      </c>
      <c r="AL2" s="9" t="s">
        <v>66</v>
      </c>
      <c r="AM2" s="9" t="s">
        <v>75</v>
      </c>
      <c r="AN2" s="9" t="s">
        <v>64</v>
      </c>
      <c r="AO2" s="9" t="s">
        <v>65</v>
      </c>
      <c r="AP2" s="9" t="s">
        <v>66</v>
      </c>
      <c r="AQ2" s="9" t="s">
        <v>79</v>
      </c>
      <c r="AR2" s="9" t="s">
        <v>64</v>
      </c>
      <c r="AS2" s="9" t="s">
        <v>65</v>
      </c>
      <c r="AT2" s="9" t="s">
        <v>66</v>
      </c>
      <c r="AU2" s="9" t="s">
        <v>134</v>
      </c>
      <c r="AV2" s="9" t="s">
        <v>64</v>
      </c>
      <c r="AW2" s="9" t="s">
        <v>65</v>
      </c>
      <c r="AX2" s="9" t="s">
        <v>66</v>
      </c>
      <c r="AY2" s="9" t="s">
        <v>135</v>
      </c>
      <c r="AZ2" s="9" t="s">
        <v>64</v>
      </c>
      <c r="BA2" s="9" t="s">
        <v>65</v>
      </c>
      <c r="BB2" s="9" t="s">
        <v>66</v>
      </c>
      <c r="BC2" s="9" t="s">
        <v>140</v>
      </c>
      <c r="BD2" s="9" t="s">
        <v>64</v>
      </c>
      <c r="BE2" s="9" t="s">
        <v>65</v>
      </c>
      <c r="BF2" s="9" t="s">
        <v>66</v>
      </c>
    </row>
    <row r="3" spans="1:58">
      <c r="B3" s="11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  <c r="AY3" s="11">
        <v>43921</v>
      </c>
      <c r="AZ3" s="11">
        <v>44012</v>
      </c>
      <c r="BA3" s="11">
        <v>44104</v>
      </c>
      <c r="BB3" s="11">
        <v>44196</v>
      </c>
      <c r="BC3" s="11">
        <v>44286</v>
      </c>
      <c r="BD3" s="11">
        <v>44377</v>
      </c>
      <c r="BE3" s="11">
        <v>44469</v>
      </c>
      <c r="BF3" s="11">
        <v>44561</v>
      </c>
    </row>
    <row r="4" spans="1:58">
      <c r="A4" s="9" t="s">
        <v>16</v>
      </c>
      <c r="B4" s="9" t="s">
        <v>98</v>
      </c>
      <c r="C4" s="13">
        <v>-0.4491011306144343</v>
      </c>
      <c r="D4" s="13">
        <v>-0.51594476007851442</v>
      </c>
      <c r="E4" s="13">
        <v>-0.98481463112841727</v>
      </c>
      <c r="F4" s="13">
        <v>-0.91735222198759425</v>
      </c>
      <c r="G4" s="13">
        <v>-0.59252355802255552</v>
      </c>
      <c r="H4" s="13">
        <v>0.28951386799900919</v>
      </c>
      <c r="I4" s="13">
        <v>1.6066044160194686</v>
      </c>
      <c r="J4" s="13">
        <v>2.7056233845620525</v>
      </c>
      <c r="K4" s="13">
        <v>2.9359056447855556</v>
      </c>
      <c r="L4" s="13">
        <v>2.8541282146042937</v>
      </c>
      <c r="M4" s="13">
        <v>2.6706190168364485</v>
      </c>
      <c r="N4" s="13">
        <v>2.5273042902322649</v>
      </c>
      <c r="O4" s="13">
        <v>2.9824805344148935</v>
      </c>
      <c r="P4" s="13">
        <v>2.8970160510408198</v>
      </c>
      <c r="Q4" s="13">
        <v>2.9613218403329027</v>
      </c>
      <c r="R4" s="13">
        <v>2.7855079596992476</v>
      </c>
      <c r="S4" s="13">
        <v>2.3797398630988287</v>
      </c>
      <c r="T4" s="13">
        <v>2.7245103547912572</v>
      </c>
      <c r="U4" s="13">
        <v>3.1540771140568955</v>
      </c>
      <c r="V4" s="13">
        <v>2.9236106936225643</v>
      </c>
      <c r="W4" s="13">
        <v>3.1309905026999152</v>
      </c>
      <c r="X4" s="13">
        <v>2.8956122788541707</v>
      </c>
      <c r="Y4" s="13">
        <v>2.956797511005556</v>
      </c>
      <c r="Z4" s="13">
        <v>3.258606932168596</v>
      </c>
      <c r="AA4" s="13">
        <v>3.3283720403109944</v>
      </c>
      <c r="AB4" s="13">
        <v>2.7466384264245387</v>
      </c>
      <c r="AC4" s="13">
        <v>2.2848310705108283</v>
      </c>
      <c r="AD4" s="13">
        <v>1.9989598940634332</v>
      </c>
      <c r="AE4" s="13">
        <v>2.401369806979945</v>
      </c>
      <c r="AF4" s="13">
        <v>2.7970809187561594</v>
      </c>
      <c r="AG4" s="13">
        <v>2.828597604565577</v>
      </c>
      <c r="AH4" s="13">
        <v>3.5901683571771419</v>
      </c>
      <c r="AI4" s="13">
        <v>3.3124690616405874</v>
      </c>
      <c r="AJ4" s="13">
        <v>3.9664556288011772</v>
      </c>
      <c r="AK4" s="13">
        <v>4.0668714824095593</v>
      </c>
      <c r="AL4" s="13">
        <v>3.4041762075002202</v>
      </c>
      <c r="AM4" s="13">
        <v>2.7268003332704329</v>
      </c>
      <c r="AN4" s="13">
        <v>2.3439552988019736</v>
      </c>
      <c r="AO4" s="13">
        <v>1.7156668069703518</v>
      </c>
      <c r="AP4" s="13">
        <v>1.3480679549508097</v>
      </c>
      <c r="AQ4" s="13">
        <v>1.005048244343471</v>
      </c>
      <c r="AR4" s="13">
        <v>0.1939779822194039</v>
      </c>
      <c r="AS4" s="13">
        <v>-1.0131748842154076</v>
      </c>
      <c r="AT4" s="13">
        <v>-1.6754872330379793</v>
      </c>
      <c r="AU4" s="13">
        <v>-1.9123368871350295</v>
      </c>
      <c r="AV4" s="13">
        <v>-2.2041488102398943</v>
      </c>
      <c r="AW4" s="13">
        <v>-2.1233515132041969</v>
      </c>
      <c r="AX4" s="13">
        <v>-2.52371740659901</v>
      </c>
      <c r="AY4" s="13">
        <v>-2.4569169607601613</v>
      </c>
      <c r="AZ4" s="13">
        <v>-2.7740282492247239</v>
      </c>
      <c r="BA4" s="13">
        <v>-1.8596514883599942</v>
      </c>
      <c r="BB4" s="13">
        <v>-0.87642581739898218</v>
      </c>
      <c r="BC4" s="13">
        <v>0.21919113301795126</v>
      </c>
      <c r="BD4" s="13">
        <v>0.44558724584982479</v>
      </c>
      <c r="BE4" s="13">
        <v>-1.1112469783227037</v>
      </c>
      <c r="BF4" s="13">
        <v>-2.4818019431294047</v>
      </c>
    </row>
    <row r="5" spans="1:58">
      <c r="A5" s="9" t="s">
        <v>17</v>
      </c>
      <c r="B5" s="9" t="s">
        <v>99</v>
      </c>
      <c r="C5" s="13">
        <v>0.98937567262584736</v>
      </c>
      <c r="D5" s="13">
        <v>1.1244697238802743</v>
      </c>
      <c r="E5" s="13">
        <v>1.2575399077369134</v>
      </c>
      <c r="F5" s="13">
        <v>1.2633706764064283</v>
      </c>
      <c r="G5" s="13">
        <v>1.3003401814449134</v>
      </c>
      <c r="H5" s="13">
        <v>1.3893575484134142</v>
      </c>
      <c r="I5" s="13">
        <v>1.4261528657623221</v>
      </c>
      <c r="J5" s="13">
        <v>1.3091545317502178</v>
      </c>
      <c r="K5" s="13">
        <v>1.7710017072210844</v>
      </c>
      <c r="L5" s="13">
        <v>1.9845136310382629</v>
      </c>
      <c r="M5" s="13">
        <v>2.1946290820547709</v>
      </c>
      <c r="N5" s="13">
        <v>2.7257973981483437</v>
      </c>
      <c r="O5" s="13">
        <v>2.586858101524971</v>
      </c>
      <c r="P5" s="13">
        <v>2.8201151268332203</v>
      </c>
      <c r="Q5" s="13">
        <v>3.0772189676075818</v>
      </c>
      <c r="R5" s="13">
        <v>3.3094100654154031</v>
      </c>
      <c r="S5" s="13">
        <v>3.6048323895199261</v>
      </c>
      <c r="T5" s="13">
        <v>3.6813294252432369</v>
      </c>
      <c r="U5" s="13">
        <v>3.7878529004638088</v>
      </c>
      <c r="V5" s="13">
        <v>3.8316958319376146</v>
      </c>
      <c r="W5" s="13">
        <v>3.9051406857042501</v>
      </c>
      <c r="X5" s="13">
        <v>3.818337714813882</v>
      </c>
      <c r="Y5" s="13">
        <v>3.9393970140652765</v>
      </c>
      <c r="Z5" s="13">
        <v>3.7095997399394944</v>
      </c>
      <c r="AA5" s="13">
        <v>3.6969429958966988</v>
      </c>
      <c r="AB5" s="13">
        <v>3.8654495864293299</v>
      </c>
      <c r="AC5" s="13">
        <v>4.0133354305413693</v>
      </c>
      <c r="AD5" s="13">
        <v>4.3146708910054006</v>
      </c>
      <c r="AE5" s="13">
        <v>4.4154401567363655</v>
      </c>
      <c r="AF5" s="13">
        <v>4.4838780244816983</v>
      </c>
      <c r="AG5" s="13">
        <v>4.6166327617467768</v>
      </c>
      <c r="AH5" s="13">
        <v>4.3483588394699115</v>
      </c>
      <c r="AI5" s="13">
        <v>4.4386973513806769</v>
      </c>
      <c r="AJ5" s="13">
        <v>4.5367093505845624</v>
      </c>
      <c r="AK5" s="13">
        <v>4.8018367581237742</v>
      </c>
      <c r="AL5" s="13">
        <v>5.2680732596417661</v>
      </c>
      <c r="AM5" s="13">
        <v>5.350246662470191</v>
      </c>
      <c r="AN5" s="13">
        <v>5.5070398284422071</v>
      </c>
      <c r="AO5" s="13">
        <v>5.4370729921860477</v>
      </c>
      <c r="AP5" s="13">
        <v>5.4698367039520717</v>
      </c>
      <c r="AQ5" s="13">
        <v>5.5717468102773564</v>
      </c>
      <c r="AR5" s="13">
        <v>5.6809357366357824</v>
      </c>
      <c r="AS5" s="13">
        <v>5.759668091033598</v>
      </c>
      <c r="AT5" s="13">
        <v>5.9376516818379859</v>
      </c>
      <c r="AU5" s="13">
        <v>5.6772702442743963</v>
      </c>
      <c r="AV5" s="13">
        <v>5.4684580995077106</v>
      </c>
      <c r="AW5" s="13">
        <v>5.2243347963630455</v>
      </c>
      <c r="AX5" s="13">
        <v>4.8530698961707932</v>
      </c>
      <c r="AY5" s="13">
        <v>4.7034279939585719</v>
      </c>
      <c r="AZ5" s="13">
        <v>3.8076202054380115</v>
      </c>
      <c r="BA5" s="13">
        <v>3.361514869700287</v>
      </c>
      <c r="BB5" s="13">
        <v>2.9745940403573021</v>
      </c>
      <c r="BC5" s="13">
        <v>2.5113633064453857</v>
      </c>
      <c r="BD5" s="13">
        <v>3.0199054700186436</v>
      </c>
      <c r="BE5" s="13">
        <v>3.0772178298946997</v>
      </c>
      <c r="BF5" s="13">
        <v>3.2440642940435778</v>
      </c>
    </row>
    <row r="6" spans="1:58">
      <c r="A6" s="9" t="s">
        <v>18</v>
      </c>
      <c r="B6" s="9" t="s">
        <v>93</v>
      </c>
      <c r="C6" s="13">
        <f>+C4+C5</f>
        <v>0.54027454201141301</v>
      </c>
      <c r="D6" s="13">
        <f t="shared" ref="D6:AA6" si="0">+D4+D5</f>
        <v>0.60852496380175991</v>
      </c>
      <c r="E6" s="13">
        <f t="shared" si="0"/>
        <v>0.2727252766084961</v>
      </c>
      <c r="F6" s="13">
        <f t="shared" si="0"/>
        <v>0.34601845441883405</v>
      </c>
      <c r="G6" s="13">
        <f t="shared" si="0"/>
        <v>0.70781662342235785</v>
      </c>
      <c r="H6" s="13">
        <f t="shared" si="0"/>
        <v>1.6788714164124234</v>
      </c>
      <c r="I6" s="13">
        <f t="shared" si="0"/>
        <v>3.0327572817817909</v>
      </c>
      <c r="J6" s="13">
        <f t="shared" si="0"/>
        <v>4.0147779163122701</v>
      </c>
      <c r="K6" s="13">
        <f t="shared" si="0"/>
        <v>4.70690735200664</v>
      </c>
      <c r="L6" s="13">
        <f t="shared" si="0"/>
        <v>4.8386418456425568</v>
      </c>
      <c r="M6" s="13">
        <f t="shared" si="0"/>
        <v>4.8652480988912199</v>
      </c>
      <c r="N6" s="13">
        <f t="shared" si="0"/>
        <v>5.2531016883806085</v>
      </c>
      <c r="O6" s="13">
        <f t="shared" si="0"/>
        <v>5.5693386359398644</v>
      </c>
      <c r="P6" s="13">
        <f t="shared" si="0"/>
        <v>5.7171311778740401</v>
      </c>
      <c r="Q6" s="13">
        <f t="shared" si="0"/>
        <v>6.0385408079404845</v>
      </c>
      <c r="R6" s="13">
        <f t="shared" si="0"/>
        <v>6.0949180251146506</v>
      </c>
      <c r="S6" s="13">
        <f t="shared" si="0"/>
        <v>5.9845722526187544</v>
      </c>
      <c r="T6" s="13">
        <f t="shared" si="0"/>
        <v>6.4058397800344942</v>
      </c>
      <c r="U6" s="13">
        <f t="shared" si="0"/>
        <v>6.9419300145207039</v>
      </c>
      <c r="V6" s="13">
        <f t="shared" si="0"/>
        <v>6.7553065255601794</v>
      </c>
      <c r="W6" s="13">
        <f t="shared" si="0"/>
        <v>7.0361311884041653</v>
      </c>
      <c r="X6" s="13">
        <f t="shared" si="0"/>
        <v>6.7139499936680522</v>
      </c>
      <c r="Y6" s="13">
        <f t="shared" si="0"/>
        <v>6.8961945250708325</v>
      </c>
      <c r="Z6" s="13">
        <f t="shared" si="0"/>
        <v>6.9682066721080904</v>
      </c>
      <c r="AA6" s="13">
        <f t="shared" si="0"/>
        <v>7.0253150362076937</v>
      </c>
      <c r="AB6" s="13">
        <f t="shared" ref="AB6:AP6" si="1">+AB4+AB5</f>
        <v>6.612088012853869</v>
      </c>
      <c r="AC6" s="13">
        <f t="shared" si="1"/>
        <v>6.2981665010521972</v>
      </c>
      <c r="AD6" s="13">
        <f t="shared" si="1"/>
        <v>6.3136307850688338</v>
      </c>
      <c r="AE6" s="13">
        <f t="shared" si="1"/>
        <v>6.8168099637163104</v>
      </c>
      <c r="AF6" s="13">
        <f t="shared" si="1"/>
        <v>7.2809589432378576</v>
      </c>
      <c r="AG6" s="13">
        <f t="shared" si="1"/>
        <v>7.4452303663123534</v>
      </c>
      <c r="AH6" s="13">
        <f t="shared" si="1"/>
        <v>7.938527196647053</v>
      </c>
      <c r="AI6" s="13">
        <f t="shared" si="1"/>
        <v>7.7511664130212647</v>
      </c>
      <c r="AJ6" s="13">
        <f t="shared" si="1"/>
        <v>8.5031649793857405</v>
      </c>
      <c r="AK6" s="13">
        <f t="shared" si="1"/>
        <v>8.8687082405333335</v>
      </c>
      <c r="AL6" s="13">
        <f t="shared" si="1"/>
        <v>8.6722494671419863</v>
      </c>
      <c r="AM6" s="13">
        <f t="shared" si="1"/>
        <v>8.0770469957406235</v>
      </c>
      <c r="AN6" s="13">
        <f t="shared" si="1"/>
        <v>7.8509951272441807</v>
      </c>
      <c r="AO6" s="13">
        <f t="shared" si="1"/>
        <v>7.1527397991563992</v>
      </c>
      <c r="AP6" s="13">
        <f t="shared" si="1"/>
        <v>6.8179046589028811</v>
      </c>
      <c r="AQ6" s="13">
        <f t="shared" ref="AQ6:AT6" si="2">+AQ4+AQ5</f>
        <v>6.5767950546208276</v>
      </c>
      <c r="AR6" s="13">
        <f t="shared" si="2"/>
        <v>5.8749137188551863</v>
      </c>
      <c r="AS6" s="13">
        <f t="shared" si="2"/>
        <v>4.7464932068181902</v>
      </c>
      <c r="AT6" s="13">
        <f t="shared" si="2"/>
        <v>4.2621644488000063</v>
      </c>
      <c r="AU6" s="13">
        <f t="shared" ref="AU6:AX6" si="3">+AU4+AU5</f>
        <v>3.7649333571393671</v>
      </c>
      <c r="AV6" s="13">
        <f t="shared" si="3"/>
        <v>3.2643092892678163</v>
      </c>
      <c r="AW6" s="13">
        <f t="shared" si="3"/>
        <v>3.1009832831588486</v>
      </c>
      <c r="AX6" s="13">
        <f t="shared" si="3"/>
        <v>2.3293524895717832</v>
      </c>
      <c r="AY6" s="13">
        <f t="shared" ref="AY6:BB6" si="4">+AY4+AY5</f>
        <v>2.2465110331984106</v>
      </c>
      <c r="AZ6" s="13">
        <f t="shared" si="4"/>
        <v>1.0335919562132876</v>
      </c>
      <c r="BA6" s="13">
        <f t="shared" si="4"/>
        <v>1.5018633813402928</v>
      </c>
      <c r="BB6" s="13">
        <f t="shared" si="4"/>
        <v>2.0981682229583201</v>
      </c>
      <c r="BC6" s="13">
        <f t="shared" ref="BC6:BF6" si="5">+BC4+BC5</f>
        <v>2.730554439463337</v>
      </c>
      <c r="BD6" s="13">
        <f t="shared" si="5"/>
        <v>3.4654927158684683</v>
      </c>
      <c r="BE6" s="13">
        <f t="shared" si="5"/>
        <v>1.965970851571996</v>
      </c>
      <c r="BF6" s="13">
        <f t="shared" si="5"/>
        <v>0.76226235091417305</v>
      </c>
    </row>
    <row r="7" spans="1:58">
      <c r="AK7" s="13"/>
    </row>
    <row r="8" spans="1:58">
      <c r="AK8" s="13"/>
    </row>
    <row r="9" spans="1:58">
      <c r="AK9" s="13"/>
    </row>
    <row r="10" spans="1:58">
      <c r="AK10" s="13"/>
    </row>
    <row r="11" spans="1:58">
      <c r="AK11" s="13"/>
    </row>
    <row r="12" spans="1:58">
      <c r="AK12" s="13"/>
    </row>
    <row r="13" spans="1:58">
      <c r="AK13" s="13"/>
    </row>
    <row r="14" spans="1:58">
      <c r="AK14" s="13"/>
    </row>
    <row r="15" spans="1:58">
      <c r="AK15" s="13"/>
    </row>
    <row r="16" spans="1:58">
      <c r="AK16" s="13"/>
    </row>
    <row r="17" spans="37:37">
      <c r="AK17" s="13"/>
    </row>
    <row r="18" spans="37:37">
      <c r="AK18" s="13"/>
    </row>
    <row r="19" spans="37:37">
      <c r="AK19" s="13"/>
    </row>
    <row r="20" spans="37:37">
      <c r="AK20" s="13"/>
    </row>
    <row r="21" spans="37:37">
      <c r="AK21" s="13"/>
    </row>
    <row r="22" spans="37:37">
      <c r="AK22" s="13"/>
    </row>
    <row r="23" spans="37:37">
      <c r="AK23" s="13"/>
    </row>
    <row r="24" spans="37:37">
      <c r="AK24" s="13"/>
    </row>
    <row r="25" spans="37:37">
      <c r="AK25" s="13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</sheetPr>
  <dimension ref="A1:BF6"/>
  <sheetViews>
    <sheetView showGridLines="0" zoomScaleNormal="100" workbookViewId="0">
      <pane xSplit="2" ySplit="2" topLeftCell="AN3" activePane="bottomRight" state="frozen"/>
      <selection pane="topRight" activeCell="C1" sqref="C1"/>
      <selection pane="bottomLeft" activeCell="A3" sqref="A3"/>
      <selection pane="bottomRight" activeCell="BC3" sqref="BC3:BD3"/>
    </sheetView>
  </sheetViews>
  <sheetFormatPr defaultColWidth="9.140625" defaultRowHeight="12"/>
  <cols>
    <col min="1" max="1" width="9.140625" style="9"/>
    <col min="2" max="2" width="9.85546875" style="9" customWidth="1"/>
    <col min="3" max="25" width="9.85546875" style="9" bestFit="1" customWidth="1"/>
    <col min="26" max="16384" width="9.140625" style="9"/>
  </cols>
  <sheetData>
    <row r="1" spans="1:58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35</v>
      </c>
      <c r="AF1" s="9" t="s">
        <v>15</v>
      </c>
      <c r="AG1" s="9" t="s">
        <v>5</v>
      </c>
      <c r="AH1" s="9" t="s">
        <v>23</v>
      </c>
      <c r="AI1" s="9" t="s">
        <v>54</v>
      </c>
      <c r="AJ1" s="9" t="s">
        <v>15</v>
      </c>
      <c r="AK1" s="9" t="s">
        <v>5</v>
      </c>
      <c r="AL1" s="9" t="s">
        <v>23</v>
      </c>
      <c r="AM1" s="9" t="s">
        <v>55</v>
      </c>
      <c r="AN1" s="9" t="s">
        <v>15</v>
      </c>
      <c r="AO1" s="9" t="s">
        <v>5</v>
      </c>
      <c r="AP1" s="9" t="s">
        <v>23</v>
      </c>
      <c r="AQ1" s="9" t="s">
        <v>62</v>
      </c>
      <c r="AR1" s="9" t="s">
        <v>15</v>
      </c>
      <c r="AS1" s="9" t="s">
        <v>5</v>
      </c>
      <c r="AT1" s="9" t="s">
        <v>23</v>
      </c>
      <c r="AU1" s="9" t="s">
        <v>133</v>
      </c>
      <c r="AV1" s="9" t="s">
        <v>15</v>
      </c>
      <c r="AW1" s="9" t="s">
        <v>5</v>
      </c>
      <c r="AX1" s="9" t="s">
        <v>23</v>
      </c>
      <c r="AY1" s="9" t="s">
        <v>136</v>
      </c>
      <c r="AZ1" s="9" t="s">
        <v>15</v>
      </c>
      <c r="BA1" s="9" t="s">
        <v>5</v>
      </c>
      <c r="BB1" s="9" t="s">
        <v>23</v>
      </c>
      <c r="BC1" s="9" t="s">
        <v>139</v>
      </c>
      <c r="BD1" s="9" t="s">
        <v>15</v>
      </c>
      <c r="BE1" s="9" t="s">
        <v>5</v>
      </c>
      <c r="BF1" s="9" t="s">
        <v>23</v>
      </c>
    </row>
    <row r="2" spans="1:58">
      <c r="C2" s="9" t="s">
        <v>63</v>
      </c>
      <c r="D2" s="9" t="s">
        <v>64</v>
      </c>
      <c r="E2" s="9" t="s">
        <v>65</v>
      </c>
      <c r="F2" s="9" t="s">
        <v>66</v>
      </c>
      <c r="G2" s="9" t="s">
        <v>67</v>
      </c>
      <c r="H2" s="9" t="s">
        <v>64</v>
      </c>
      <c r="I2" s="9" t="s">
        <v>65</v>
      </c>
      <c r="J2" s="9" t="s">
        <v>66</v>
      </c>
      <c r="K2" s="9" t="s">
        <v>68</v>
      </c>
      <c r="L2" s="9" t="s">
        <v>64</v>
      </c>
      <c r="M2" s="9" t="s">
        <v>65</v>
      </c>
      <c r="N2" s="9" t="s">
        <v>66</v>
      </c>
      <c r="O2" s="9" t="s">
        <v>69</v>
      </c>
      <c r="P2" s="9" t="s">
        <v>64</v>
      </c>
      <c r="Q2" s="9" t="s">
        <v>65</v>
      </c>
      <c r="R2" s="9" t="s">
        <v>66</v>
      </c>
      <c r="S2" s="9" t="s">
        <v>70</v>
      </c>
      <c r="T2" s="9" t="s">
        <v>64</v>
      </c>
      <c r="U2" s="9" t="s">
        <v>65</v>
      </c>
      <c r="V2" s="9" t="s">
        <v>66</v>
      </c>
      <c r="W2" s="9" t="s">
        <v>71</v>
      </c>
      <c r="X2" s="9" t="s">
        <v>64</v>
      </c>
      <c r="Y2" s="9" t="s">
        <v>65</v>
      </c>
      <c r="Z2" s="9" t="s">
        <v>66</v>
      </c>
      <c r="AA2" s="9" t="s">
        <v>72</v>
      </c>
      <c r="AB2" s="9" t="s">
        <v>64</v>
      </c>
      <c r="AC2" s="9" t="s">
        <v>65</v>
      </c>
      <c r="AD2" s="9" t="s">
        <v>66</v>
      </c>
      <c r="AE2" s="9" t="s">
        <v>73</v>
      </c>
      <c r="AF2" s="9" t="s">
        <v>64</v>
      </c>
      <c r="AG2" s="9" t="s">
        <v>65</v>
      </c>
      <c r="AH2" s="9" t="s">
        <v>66</v>
      </c>
      <c r="AI2" s="9" t="s">
        <v>74</v>
      </c>
      <c r="AJ2" s="9" t="s">
        <v>64</v>
      </c>
      <c r="AK2" s="9" t="s">
        <v>65</v>
      </c>
      <c r="AL2" s="9" t="s">
        <v>66</v>
      </c>
      <c r="AM2" s="9" t="s">
        <v>75</v>
      </c>
      <c r="AN2" s="9" t="s">
        <v>64</v>
      </c>
      <c r="AO2" s="9" t="s">
        <v>65</v>
      </c>
      <c r="AP2" s="9" t="s">
        <v>66</v>
      </c>
      <c r="AQ2" s="9" t="s">
        <v>79</v>
      </c>
      <c r="AR2" s="9" t="s">
        <v>64</v>
      </c>
      <c r="AS2" s="9" t="s">
        <v>65</v>
      </c>
      <c r="AT2" s="9" t="s">
        <v>66</v>
      </c>
      <c r="AU2" s="9" t="s">
        <v>134</v>
      </c>
      <c r="AV2" s="9" t="s">
        <v>64</v>
      </c>
      <c r="AW2" s="9" t="s">
        <v>65</v>
      </c>
      <c r="AX2" s="9" t="s">
        <v>66</v>
      </c>
      <c r="AY2" s="9" t="s">
        <v>135</v>
      </c>
      <c r="AZ2" s="9" t="s">
        <v>64</v>
      </c>
      <c r="BA2" s="9" t="s">
        <v>65</v>
      </c>
      <c r="BB2" s="9" t="s">
        <v>66</v>
      </c>
      <c r="BC2" s="9" t="s">
        <v>140</v>
      </c>
      <c r="BD2" s="9" t="s">
        <v>64</v>
      </c>
      <c r="BE2" s="9" t="s">
        <v>65</v>
      </c>
      <c r="BF2" s="9" t="s">
        <v>66</v>
      </c>
    </row>
    <row r="3" spans="1:58">
      <c r="A3" s="9" t="s">
        <v>19</v>
      </c>
      <c r="B3" s="13" t="s">
        <v>100</v>
      </c>
      <c r="C3" s="13">
        <v>17.299288112367876</v>
      </c>
      <c r="D3" s="13">
        <v>11.779507324548774</v>
      </c>
      <c r="E3" s="13">
        <v>4.7458113197927503</v>
      </c>
      <c r="F3" s="13">
        <v>-5.127092967501909</v>
      </c>
      <c r="G3" s="13">
        <v>-22.351491869290768</v>
      </c>
      <c r="H3" s="13">
        <v>-19.371389626148201</v>
      </c>
      <c r="I3" s="13">
        <v>-11.321079977796401</v>
      </c>
      <c r="J3" s="13">
        <v>-0.26254999454987171</v>
      </c>
      <c r="K3" s="13">
        <v>10.531939763543903</v>
      </c>
      <c r="L3" s="13">
        <v>15.082787254743678</v>
      </c>
      <c r="M3" s="13">
        <v>13.147775915896531</v>
      </c>
      <c r="N3" s="13">
        <v>11.227418271772052</v>
      </c>
      <c r="O3" s="13">
        <v>15.962680844309006</v>
      </c>
      <c r="P3" s="13">
        <v>6.129985105977326</v>
      </c>
      <c r="Q3" s="13">
        <v>3.4945571499257682</v>
      </c>
      <c r="R3" s="13">
        <v>1.4922163676886413</v>
      </c>
      <c r="S3" s="13">
        <v>-1.5931960397505662</v>
      </c>
      <c r="T3" s="13">
        <v>0.66613271979123567</v>
      </c>
      <c r="U3" s="13">
        <v>-1.1265359945846853</v>
      </c>
      <c r="V3" s="13">
        <v>-5.5625165932313365</v>
      </c>
      <c r="W3" s="13">
        <v>-2.0142594917153929</v>
      </c>
      <c r="X3" s="13">
        <v>1.53665396414371</v>
      </c>
      <c r="Y3" s="13">
        <v>5.0226799741477635</v>
      </c>
      <c r="Z3" s="13">
        <v>8.3077142666756458</v>
      </c>
      <c r="AA3" s="13">
        <v>10.697500789294949</v>
      </c>
      <c r="AB3" s="13">
        <v>8.3155553773336379</v>
      </c>
      <c r="AC3" s="13">
        <v>7.1086226077438113</v>
      </c>
      <c r="AD3" s="13">
        <v>6.4636569918711899</v>
      </c>
      <c r="AE3" s="13">
        <v>6.7817516820309862</v>
      </c>
      <c r="AF3" s="13">
        <v>6.8796737299003894</v>
      </c>
      <c r="AG3" s="13">
        <v>5.3211382277997359</v>
      </c>
      <c r="AH3" s="13">
        <v>8.962190116627184</v>
      </c>
      <c r="AI3" s="13">
        <v>0.83176414787308772</v>
      </c>
      <c r="AJ3" s="13">
        <v>5.7837656336803036</v>
      </c>
      <c r="AK3" s="13">
        <v>2.0393525449975414</v>
      </c>
      <c r="AL3" s="13">
        <v>-1.8722806528645606</v>
      </c>
      <c r="AM3" s="13">
        <v>8.999967119301914</v>
      </c>
      <c r="AN3" s="13">
        <v>4.805799133194526</v>
      </c>
      <c r="AO3" s="13">
        <v>4.4744111387173149</v>
      </c>
      <c r="AP3" s="13">
        <v>6.5274320524880949</v>
      </c>
      <c r="AQ3" s="13">
        <v>3.6525689322865844</v>
      </c>
      <c r="AR3" s="13">
        <v>5.3091947680906628</v>
      </c>
      <c r="AS3" s="13">
        <v>0.51998382870310422</v>
      </c>
      <c r="AT3" s="13">
        <v>6.3326303882139428</v>
      </c>
      <c r="AU3" s="13">
        <v>6.5068339582018666</v>
      </c>
      <c r="AV3" s="13">
        <v>2.5233343842494946</v>
      </c>
      <c r="AW3" s="13">
        <v>9.9973036860152575</v>
      </c>
      <c r="AX3" s="13">
        <v>0.81481126997485376</v>
      </c>
      <c r="AY3" s="13">
        <v>2.0502110074642701</v>
      </c>
      <c r="AZ3" s="13">
        <v>-19.36951213078963</v>
      </c>
      <c r="BA3" s="13">
        <v>3.7084809024917007</v>
      </c>
      <c r="BB3" s="13">
        <v>11.519233378547483</v>
      </c>
      <c r="BC3" s="13">
        <v>10.696431572001757</v>
      </c>
      <c r="BD3" s="13">
        <v>36.406282036355691</v>
      </c>
      <c r="BE3" s="13">
        <v>-0.69004053855185532</v>
      </c>
      <c r="BF3" s="13">
        <v>-1.5035616154896729</v>
      </c>
    </row>
    <row r="4" spans="1:58">
      <c r="A4" s="9" t="s">
        <v>20</v>
      </c>
      <c r="B4" s="13" t="s">
        <v>101</v>
      </c>
      <c r="C4" s="13">
        <v>15.18521494681697</v>
      </c>
      <c r="D4" s="13">
        <v>13.793510927773454</v>
      </c>
      <c r="E4" s="13">
        <v>4.8119348124510992</v>
      </c>
      <c r="F4" s="13">
        <v>-7.9077060366210077</v>
      </c>
      <c r="G4" s="13">
        <v>-25.022387768893211</v>
      </c>
      <c r="H4" s="13">
        <v>-25.002614772673255</v>
      </c>
      <c r="I4" s="13">
        <v>-15.144454364616294</v>
      </c>
      <c r="J4" s="13">
        <v>-2.5711156737337575</v>
      </c>
      <c r="K4" s="13">
        <v>10.472662572356924</v>
      </c>
      <c r="L4" s="13">
        <v>15.04781891457327</v>
      </c>
      <c r="M4" s="13">
        <v>14.103030148400109</v>
      </c>
      <c r="N4" s="13">
        <v>11.810996347078827</v>
      </c>
      <c r="O4" s="13">
        <v>12.980178835469587</v>
      </c>
      <c r="P4" s="13">
        <v>5.8695536150489005</v>
      </c>
      <c r="Q4" s="13">
        <v>0.62400095842345138</v>
      </c>
      <c r="R4" s="13">
        <v>-1.0295864266686436</v>
      </c>
      <c r="S4" s="13">
        <v>-1.3896774190927346</v>
      </c>
      <c r="T4" s="13">
        <v>-2.4936913783940184</v>
      </c>
      <c r="U4" s="13">
        <v>-3.6723077456275064</v>
      </c>
      <c r="V4" s="13">
        <v>-4.3438971214283981</v>
      </c>
      <c r="W4" s="13">
        <v>-2.9634579498739271</v>
      </c>
      <c r="X4" s="13">
        <v>3.8217991058850913</v>
      </c>
      <c r="Y4" s="13">
        <v>4.2963749957671666</v>
      </c>
      <c r="Z4" s="13">
        <v>6.746977996637213</v>
      </c>
      <c r="AA4" s="13">
        <v>10.833680943631933</v>
      </c>
      <c r="AB4" s="13">
        <v>12.583187215766301</v>
      </c>
      <c r="AC4" s="13">
        <v>11.885258043791723</v>
      </c>
      <c r="AD4" s="13">
        <v>9.569758251864485</v>
      </c>
      <c r="AE4" s="13">
        <v>4.7405508552730709</v>
      </c>
      <c r="AF4" s="13">
        <v>4.3204381521437512</v>
      </c>
      <c r="AG4" s="13">
        <v>5.2620735072129037</v>
      </c>
      <c r="AH4" s="13">
        <v>5.5263154673567527</v>
      </c>
      <c r="AI4" s="13">
        <v>4.7758206001584682</v>
      </c>
      <c r="AJ4" s="13">
        <v>4.6052315361586409</v>
      </c>
      <c r="AK4" s="13">
        <v>2.7953256799515316</v>
      </c>
      <c r="AL4" s="13">
        <v>1.6813860581233797</v>
      </c>
      <c r="AM4" s="13">
        <v>12.185887748507398</v>
      </c>
      <c r="AN4" s="13">
        <v>6.5264292800040664</v>
      </c>
      <c r="AO4" s="13">
        <v>8.6820702071444202</v>
      </c>
      <c r="AP4" s="13">
        <v>9.1060812212538309</v>
      </c>
      <c r="AQ4" s="13">
        <v>5.4950691360164257</v>
      </c>
      <c r="AR4" s="13">
        <v>9.4143235598637318</v>
      </c>
      <c r="AS4" s="13">
        <v>5.9070272297712307</v>
      </c>
      <c r="AT4" s="13">
        <v>8.9546667726160223</v>
      </c>
      <c r="AU4" s="13">
        <v>7.4600037780907087</v>
      </c>
      <c r="AV4" s="13">
        <v>4.5402067429398443</v>
      </c>
      <c r="AW4" s="13">
        <v>10.498181306645776</v>
      </c>
      <c r="AX4" s="13">
        <v>4.9973130588083734</v>
      </c>
      <c r="AY4" s="13">
        <v>4.1129637505058696</v>
      </c>
      <c r="AZ4" s="13">
        <v>-15.042646407210228</v>
      </c>
      <c r="BA4" s="13">
        <v>-5.3650995726101769E-2</v>
      </c>
      <c r="BB4" s="13">
        <v>6.9013069600738675</v>
      </c>
      <c r="BC4" s="13">
        <v>3.3587300884325941</v>
      </c>
      <c r="BD4" s="13">
        <v>29.14773595565822</v>
      </c>
      <c r="BE4" s="13">
        <v>4.457796485931496</v>
      </c>
      <c r="BF4" s="13">
        <v>-0.44245923157166089</v>
      </c>
    </row>
    <row r="5" spans="1:58">
      <c r="A5" s="9" t="s">
        <v>33</v>
      </c>
      <c r="B5" s="9" t="s">
        <v>102</v>
      </c>
      <c r="C5" s="13">
        <v>-0.4491011306144343</v>
      </c>
      <c r="D5" s="13">
        <v>-0.51594476007851442</v>
      </c>
      <c r="E5" s="13">
        <v>-0.98481463112841727</v>
      </c>
      <c r="F5" s="13">
        <v>-0.91735222198759425</v>
      </c>
      <c r="G5" s="13">
        <v>-0.59252355802255552</v>
      </c>
      <c r="H5" s="13">
        <v>0.28951386799900919</v>
      </c>
      <c r="I5" s="13">
        <v>1.6066044160194686</v>
      </c>
      <c r="J5" s="13">
        <v>2.7056233845620525</v>
      </c>
      <c r="K5" s="13">
        <v>2.9359056447855556</v>
      </c>
      <c r="L5" s="13">
        <v>2.8541282146042937</v>
      </c>
      <c r="M5" s="13">
        <v>2.6706190168364485</v>
      </c>
      <c r="N5" s="13">
        <v>2.5273042902322649</v>
      </c>
      <c r="O5" s="13">
        <v>2.9824805344148935</v>
      </c>
      <c r="P5" s="13">
        <v>2.8970160510408198</v>
      </c>
      <c r="Q5" s="13">
        <v>2.9613218403329027</v>
      </c>
      <c r="R5" s="13">
        <v>2.7855079596992476</v>
      </c>
      <c r="S5" s="13">
        <v>2.3797398630988287</v>
      </c>
      <c r="T5" s="13">
        <v>2.7245103547912572</v>
      </c>
      <c r="U5" s="13">
        <v>3.1540771140568955</v>
      </c>
      <c r="V5" s="13">
        <v>2.9236106936225643</v>
      </c>
      <c r="W5" s="13">
        <v>3.1309905026999152</v>
      </c>
      <c r="X5" s="13">
        <v>2.8956122788541707</v>
      </c>
      <c r="Y5" s="13">
        <v>2.956797511005556</v>
      </c>
      <c r="Z5" s="13">
        <v>3.258606932168596</v>
      </c>
      <c r="AA5" s="13">
        <v>3.3283720403109944</v>
      </c>
      <c r="AB5" s="13">
        <v>2.7466384264245387</v>
      </c>
      <c r="AC5" s="13">
        <v>2.2848310705108283</v>
      </c>
      <c r="AD5" s="13">
        <v>1.9989598940634332</v>
      </c>
      <c r="AE5" s="13">
        <v>2.401369806979945</v>
      </c>
      <c r="AF5" s="13">
        <v>2.7970809187561594</v>
      </c>
      <c r="AG5" s="13">
        <v>2.828597604565577</v>
      </c>
      <c r="AH5" s="13">
        <v>3.5901683571771419</v>
      </c>
      <c r="AI5" s="13">
        <v>3.3124690616405874</v>
      </c>
      <c r="AJ5" s="13">
        <v>3.9664556288011772</v>
      </c>
      <c r="AK5" s="13">
        <v>4.0668714824095593</v>
      </c>
      <c r="AL5" s="13">
        <v>3.4041762075002202</v>
      </c>
      <c r="AM5" s="13">
        <v>2.7268003332704329</v>
      </c>
      <c r="AN5" s="13">
        <v>2.3439552988019736</v>
      </c>
      <c r="AO5" s="13">
        <v>1.7156668069703518</v>
      </c>
      <c r="AP5" s="13">
        <v>1.3480679549508097</v>
      </c>
      <c r="AQ5" s="13">
        <v>1.005048244343471</v>
      </c>
      <c r="AR5" s="13">
        <v>0.1939779822194039</v>
      </c>
      <c r="AS5" s="13">
        <v>-1.0131748842154076</v>
      </c>
      <c r="AT5" s="13">
        <v>-1.6754872330379793</v>
      </c>
      <c r="AU5" s="13">
        <v>-1.9123368871350295</v>
      </c>
      <c r="AV5" s="13">
        <v>-2.2041488102398943</v>
      </c>
      <c r="AW5" s="13">
        <v>-2.1233515132041969</v>
      </c>
      <c r="AX5" s="13">
        <v>-2.52371740659901</v>
      </c>
      <c r="AY5" s="13">
        <v>-2.4569169607601613</v>
      </c>
      <c r="AZ5" s="13">
        <v>-2.7740282492247239</v>
      </c>
      <c r="BA5" s="13">
        <v>-1.8596514883599942</v>
      </c>
      <c r="BB5" s="13">
        <v>-0.87642581739898218</v>
      </c>
      <c r="BC5" s="13">
        <v>0.21919113301795126</v>
      </c>
      <c r="BD5" s="13">
        <v>0.44558724584982479</v>
      </c>
      <c r="BE5" s="13">
        <v>-1.1112469783227037</v>
      </c>
      <c r="BF5" s="13">
        <v>-2.4818019431294047</v>
      </c>
    </row>
    <row r="6" spans="1:58" ht="12.75">
      <c r="C6" s="75">
        <v>39538</v>
      </c>
      <c r="D6" s="75">
        <v>39629</v>
      </c>
      <c r="E6" s="75">
        <v>39721</v>
      </c>
      <c r="F6" s="75">
        <v>39813</v>
      </c>
      <c r="G6" s="75">
        <v>39903</v>
      </c>
      <c r="H6" s="75">
        <v>39994</v>
      </c>
      <c r="I6" s="75">
        <v>40086</v>
      </c>
      <c r="J6" s="75">
        <v>40178</v>
      </c>
      <c r="K6" s="75">
        <v>40268</v>
      </c>
      <c r="L6" s="75">
        <v>40359</v>
      </c>
      <c r="M6" s="75">
        <v>40451</v>
      </c>
      <c r="N6" s="75">
        <v>40543</v>
      </c>
      <c r="O6" s="75">
        <v>40633</v>
      </c>
      <c r="P6" s="75">
        <v>40724</v>
      </c>
      <c r="Q6" s="75">
        <v>40816</v>
      </c>
      <c r="R6" s="75">
        <v>40908</v>
      </c>
      <c r="S6" s="75">
        <v>40999</v>
      </c>
      <c r="T6" s="75">
        <v>41090</v>
      </c>
      <c r="U6" s="75">
        <v>41182</v>
      </c>
      <c r="V6" s="75">
        <v>41274</v>
      </c>
      <c r="W6" s="76">
        <v>41364</v>
      </c>
      <c r="X6" s="75">
        <v>41455</v>
      </c>
      <c r="Y6" s="76">
        <v>41547</v>
      </c>
      <c r="Z6" s="76">
        <v>41639</v>
      </c>
      <c r="AA6" s="76">
        <v>41729</v>
      </c>
      <c r="AB6" s="76">
        <v>41820</v>
      </c>
      <c r="AC6" s="76">
        <v>41912</v>
      </c>
      <c r="AD6" s="76">
        <v>42004</v>
      </c>
      <c r="AE6" s="76">
        <v>42094</v>
      </c>
      <c r="AF6" s="76">
        <v>42185</v>
      </c>
      <c r="AG6" s="76">
        <v>42277</v>
      </c>
      <c r="AH6" s="76">
        <v>42369</v>
      </c>
      <c r="AI6" s="76">
        <v>42460</v>
      </c>
      <c r="AJ6" s="76">
        <v>42551</v>
      </c>
      <c r="AK6" s="76">
        <v>42643</v>
      </c>
      <c r="AL6" s="76">
        <v>42735</v>
      </c>
      <c r="AM6" s="76">
        <v>42825</v>
      </c>
      <c r="AN6" s="76">
        <v>42916</v>
      </c>
      <c r="AO6" s="76">
        <v>43008</v>
      </c>
      <c r="AP6" s="76">
        <v>43100</v>
      </c>
      <c r="AQ6" s="76">
        <v>43190</v>
      </c>
      <c r="AR6" s="76">
        <v>43281</v>
      </c>
      <c r="AS6" s="76">
        <v>43373</v>
      </c>
      <c r="AT6" s="76">
        <v>43465</v>
      </c>
      <c r="AU6" s="76">
        <v>43555</v>
      </c>
      <c r="AV6" s="76">
        <v>43646</v>
      </c>
      <c r="AW6" s="76">
        <v>43738</v>
      </c>
      <c r="AX6" s="76">
        <v>43830</v>
      </c>
      <c r="AY6" s="76">
        <v>43921</v>
      </c>
      <c r="AZ6" s="76">
        <v>44012</v>
      </c>
      <c r="BA6" s="76">
        <v>44104</v>
      </c>
      <c r="BB6" s="76">
        <v>44196</v>
      </c>
      <c r="BC6" s="76">
        <v>44286</v>
      </c>
      <c r="BD6" s="76">
        <v>44377</v>
      </c>
      <c r="BE6" s="76">
        <v>44469</v>
      </c>
      <c r="BF6" s="76">
        <v>44561</v>
      </c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>
    <tabColor rgb="FF92D050"/>
  </sheetPr>
  <dimension ref="A1:R44"/>
  <sheetViews>
    <sheetView showGridLines="0" zoomScaleNormal="100" workbookViewId="0">
      <selection activeCell="B2" sqref="B2"/>
    </sheetView>
  </sheetViews>
  <sheetFormatPr defaultColWidth="9.140625" defaultRowHeight="12"/>
  <cols>
    <col min="1" max="1" width="9.140625" style="9"/>
    <col min="2" max="2" width="14" style="9" customWidth="1"/>
    <col min="3" max="4" width="11.85546875" style="9" bestFit="1" customWidth="1"/>
    <col min="5" max="16384" width="9.140625" style="9"/>
  </cols>
  <sheetData>
    <row r="1" spans="1:18" ht="24">
      <c r="B1" s="18" t="s">
        <v>34</v>
      </c>
      <c r="C1" s="18" t="s">
        <v>91</v>
      </c>
      <c r="D1" s="18" t="s">
        <v>92</v>
      </c>
    </row>
    <row r="2" spans="1:18" ht="12.75">
      <c r="B2" s="65" t="s">
        <v>107</v>
      </c>
      <c r="C2" s="65" t="s">
        <v>108</v>
      </c>
      <c r="D2" s="65" t="s">
        <v>109</v>
      </c>
    </row>
    <row r="3" spans="1:18">
      <c r="A3" s="9">
        <v>2002</v>
      </c>
      <c r="B3" s="13">
        <v>4.0790064672508493</v>
      </c>
      <c r="C3" s="13">
        <v>5.7603484425761593</v>
      </c>
      <c r="D3" s="13">
        <v>1.640610448410925</v>
      </c>
      <c r="F3" s="14"/>
      <c r="P3" s="13"/>
      <c r="Q3" s="13"/>
      <c r="R3" s="13"/>
    </row>
    <row r="4" spans="1:18">
      <c r="A4" s="9">
        <v>2003</v>
      </c>
      <c r="B4" s="13">
        <v>0.33271166247055817</v>
      </c>
      <c r="C4" s="13">
        <v>6.2495815304314419</v>
      </c>
      <c r="D4" s="13">
        <v>5.7979886047631766</v>
      </c>
      <c r="F4" s="14"/>
      <c r="P4" s="13"/>
      <c r="Q4" s="13"/>
      <c r="R4" s="13"/>
    </row>
    <row r="5" spans="1:18">
      <c r="A5" s="9">
        <v>2004</v>
      </c>
      <c r="B5" s="13">
        <v>7.4521632575015246</v>
      </c>
      <c r="C5" s="13">
        <v>17.887367299818806</v>
      </c>
      <c r="D5" s="13">
        <v>9.7591206020315866</v>
      </c>
      <c r="F5" s="14"/>
      <c r="P5" s="13"/>
      <c r="Q5" s="13"/>
      <c r="R5" s="13"/>
    </row>
    <row r="6" spans="1:18">
      <c r="A6" s="9">
        <v>2005</v>
      </c>
      <c r="B6" s="13">
        <v>4.4328490334802666</v>
      </c>
      <c r="C6" s="13">
        <v>12.875327775705884</v>
      </c>
      <c r="D6" s="13">
        <v>8.0877920901723002</v>
      </c>
      <c r="F6" s="14"/>
      <c r="P6" s="13"/>
      <c r="Q6" s="13"/>
      <c r="R6" s="13"/>
    </row>
    <row r="7" spans="1:18">
      <c r="A7" s="9">
        <v>2006</v>
      </c>
      <c r="B7" s="13">
        <v>5.9873832826438047</v>
      </c>
      <c r="C7" s="13">
        <v>19.518479692534157</v>
      </c>
      <c r="D7" s="13">
        <v>12.71359001839582</v>
      </c>
      <c r="F7" s="14"/>
      <c r="P7" s="13"/>
      <c r="Q7" s="13"/>
      <c r="R7" s="13"/>
    </row>
    <row r="8" spans="1:18">
      <c r="A8" s="9">
        <v>2007</v>
      </c>
      <c r="B8" s="13">
        <v>3.292611629449425</v>
      </c>
      <c r="C8" s="13">
        <v>16.104383137312084</v>
      </c>
      <c r="D8" s="13">
        <v>12.460433823497311</v>
      </c>
      <c r="F8" s="14"/>
      <c r="P8" s="13"/>
      <c r="Q8" s="13"/>
      <c r="R8" s="13"/>
    </row>
    <row r="9" spans="1:18">
      <c r="A9" s="9">
        <v>2008</v>
      </c>
      <c r="B9" s="13">
        <v>2.0788843366629237</v>
      </c>
      <c r="C9" s="13">
        <v>6.6916418240318194</v>
      </c>
      <c r="D9" s="13">
        <v>4.5355858786403758</v>
      </c>
      <c r="F9" s="14"/>
      <c r="G9" s="14"/>
      <c r="P9" s="13"/>
      <c r="Q9" s="13"/>
      <c r="R9" s="13"/>
    </row>
    <row r="10" spans="1:18">
      <c r="A10" s="9">
        <v>2009</v>
      </c>
      <c r="B10" s="13">
        <v>6.5788103991092584</v>
      </c>
      <c r="C10" s="13">
        <v>-10.723798818451485</v>
      </c>
      <c r="D10" s="13">
        <v>-16.258667753601372</v>
      </c>
      <c r="F10" s="14"/>
      <c r="G10" s="14"/>
      <c r="P10" s="13"/>
      <c r="Q10" s="13"/>
      <c r="R10" s="13"/>
    </row>
    <row r="11" spans="1:18">
      <c r="A11" s="9">
        <v>2010</v>
      </c>
      <c r="B11" s="13">
        <v>-1.0541775647931502</v>
      </c>
      <c r="C11" s="13">
        <v>11.118213661462818</v>
      </c>
      <c r="D11" s="13">
        <v>12.334771685515534</v>
      </c>
      <c r="F11" s="14"/>
      <c r="G11" s="14"/>
      <c r="P11" s="13"/>
      <c r="Q11" s="13"/>
      <c r="R11" s="13"/>
    </row>
    <row r="12" spans="1:18">
      <c r="A12" s="9">
        <v>2011</v>
      </c>
      <c r="B12" s="13">
        <v>-1.6842734174107221</v>
      </c>
      <c r="C12" s="13">
        <v>6.4077364382468858</v>
      </c>
      <c r="D12" s="13">
        <v>8.2247720342118811</v>
      </c>
      <c r="F12" s="14"/>
      <c r="G12" s="14"/>
      <c r="P12" s="13"/>
      <c r="Q12" s="13"/>
      <c r="R12" s="13"/>
    </row>
    <row r="13" spans="1:18">
      <c r="A13" s="9">
        <v>2012</v>
      </c>
      <c r="B13" s="13">
        <v>-2.8226692802289222</v>
      </c>
      <c r="C13" s="13">
        <v>-1.7037792435303487</v>
      </c>
      <c r="D13" s="13">
        <v>1.1521259272111024</v>
      </c>
      <c r="F13" s="14"/>
      <c r="G13" s="14"/>
      <c r="P13" s="13"/>
      <c r="Q13" s="13"/>
      <c r="R13" s="13"/>
    </row>
    <row r="14" spans="1:18">
      <c r="A14" s="9">
        <v>2013</v>
      </c>
      <c r="B14" s="13">
        <v>0.46752764041151806</v>
      </c>
      <c r="C14" s="13">
        <v>4.1029908699281634</v>
      </c>
      <c r="D14" s="13">
        <v>3.6003598598009177</v>
      </c>
      <c r="F14" s="14"/>
      <c r="G14" s="14"/>
      <c r="P14" s="13"/>
      <c r="Q14" s="13"/>
      <c r="R14" s="13"/>
    </row>
    <row r="15" spans="1:18">
      <c r="A15" s="9">
        <v>2014</v>
      </c>
      <c r="B15" s="13">
        <v>5.2783667811326751</v>
      </c>
      <c r="C15" s="13">
        <v>9.1977832789726506</v>
      </c>
      <c r="D15" s="13">
        <v>3.7299776819648542</v>
      </c>
      <c r="F15" s="14"/>
      <c r="G15" s="14"/>
      <c r="P15" s="13"/>
      <c r="Q15" s="13"/>
      <c r="R15" s="13"/>
    </row>
    <row r="16" spans="1:18">
      <c r="A16" s="9">
        <v>2015</v>
      </c>
      <c r="B16" s="13">
        <v>3.416078941642553</v>
      </c>
      <c r="C16" s="13">
        <v>7.3653795230455188</v>
      </c>
      <c r="D16" s="13">
        <v>3.8117753257799905</v>
      </c>
      <c r="F16" s="14"/>
      <c r="G16" s="14"/>
      <c r="P16" s="13"/>
      <c r="Q16" s="13"/>
      <c r="R16" s="13"/>
    </row>
    <row r="17" spans="1:18">
      <c r="A17" s="9">
        <v>2016</v>
      </c>
      <c r="B17" s="13">
        <v>-1.92056955021242</v>
      </c>
      <c r="C17" s="13">
        <v>3.8041832046401964</v>
      </c>
      <c r="D17" s="13">
        <v>5.8570753349306983</v>
      </c>
      <c r="F17" s="14"/>
      <c r="G17" s="14"/>
      <c r="P17" s="13"/>
      <c r="Q17" s="13"/>
      <c r="R17" s="13"/>
    </row>
    <row r="18" spans="1:18">
      <c r="A18" s="9">
        <v>2017</v>
      </c>
      <c r="B18" s="13">
        <v>-0.95853053440276881</v>
      </c>
      <c r="C18" s="13">
        <v>6.4754461520833786</v>
      </c>
      <c r="D18" s="13">
        <v>7.5202660164342348</v>
      </c>
      <c r="F18" s="14"/>
      <c r="G18" s="14"/>
      <c r="P18" s="13"/>
      <c r="Q18" s="13"/>
      <c r="R18" s="13"/>
    </row>
    <row r="19" spans="1:18">
      <c r="A19" s="9">
        <v>2018</v>
      </c>
      <c r="B19" s="13">
        <v>-0.5868894099491655</v>
      </c>
      <c r="C19" s="13">
        <v>4.9845651862014932</v>
      </c>
      <c r="D19" s="13">
        <v>5.5850428876892835</v>
      </c>
      <c r="F19" s="14"/>
      <c r="G19" s="14"/>
      <c r="P19" s="13"/>
      <c r="Q19" s="13"/>
      <c r="R19" s="13"/>
    </row>
    <row r="20" spans="1:18">
      <c r="A20" s="9">
        <v>2019</v>
      </c>
      <c r="B20" s="13">
        <v>1.2774272702140479</v>
      </c>
      <c r="C20" s="13">
        <v>5.4226900959736639</v>
      </c>
      <c r="D20" s="13">
        <v>4.088682075311965</v>
      </c>
      <c r="F20" s="14"/>
      <c r="P20" s="13"/>
      <c r="Q20" s="13"/>
      <c r="R20" s="13"/>
    </row>
    <row r="21" spans="1:18">
      <c r="A21" s="9">
        <v>2020</v>
      </c>
      <c r="B21" s="13">
        <v>1.5043725693563346</v>
      </c>
      <c r="C21" s="13">
        <v>-5.9334763581642704</v>
      </c>
      <c r="D21" s="13">
        <v>-7.5693415773584292</v>
      </c>
      <c r="F21" s="14"/>
    </row>
    <row r="22" spans="1:18">
      <c r="A22" s="9">
        <v>2021</v>
      </c>
      <c r="B22" s="13">
        <v>-1.0341906152074074</v>
      </c>
      <c r="C22" s="13">
        <v>10.14651794864821</v>
      </c>
      <c r="D22" s="13">
        <v>11.621886685111193</v>
      </c>
    </row>
    <row r="25" spans="1:18" ht="16.5" customHeight="1">
      <c r="A25" s="19"/>
      <c r="B25" s="1"/>
      <c r="C25" s="4"/>
      <c r="D25" s="4"/>
      <c r="E25" s="4"/>
      <c r="F25" s="4"/>
    </row>
    <row r="26" spans="1:18">
      <c r="A26" s="20"/>
      <c r="B26" s="2"/>
      <c r="C26" s="3"/>
      <c r="D26" s="3"/>
      <c r="E26" s="3"/>
      <c r="F26" s="3"/>
    </row>
    <row r="27" spans="1:18">
      <c r="A27" s="20"/>
      <c r="B27" s="2"/>
      <c r="C27" s="3"/>
      <c r="D27" s="3"/>
      <c r="E27" s="3"/>
      <c r="F27" s="3"/>
    </row>
    <row r="28" spans="1:18">
      <c r="A28" s="20"/>
      <c r="B28" s="2"/>
      <c r="C28" s="3"/>
      <c r="D28" s="3"/>
      <c r="E28" s="3"/>
      <c r="F28" s="3"/>
    </row>
    <row r="29" spans="1:18">
      <c r="A29" s="20"/>
      <c r="B29" s="2"/>
      <c r="C29" s="3"/>
      <c r="D29" s="3"/>
      <c r="E29" s="3"/>
      <c r="F29" s="3"/>
    </row>
    <row r="30" spans="1:18">
      <c r="A30" s="20"/>
      <c r="B30" s="2"/>
      <c r="C30" s="3"/>
      <c r="D30" s="3"/>
      <c r="E30" s="3"/>
      <c r="F30" s="3"/>
    </row>
    <row r="31" spans="1:18">
      <c r="A31" s="20"/>
      <c r="B31" s="2"/>
      <c r="C31" s="3"/>
      <c r="D31" s="3"/>
      <c r="E31" s="3"/>
      <c r="F31" s="3"/>
    </row>
    <row r="32" spans="1:18">
      <c r="A32" s="20"/>
      <c r="B32" s="2"/>
      <c r="C32" s="3"/>
      <c r="D32" s="3"/>
      <c r="E32" s="3"/>
      <c r="F32" s="3"/>
    </row>
    <row r="33" spans="1:6">
      <c r="A33" s="20"/>
      <c r="B33" s="2"/>
      <c r="C33" s="3"/>
      <c r="D33" s="3"/>
      <c r="E33" s="3"/>
      <c r="F33" s="3"/>
    </row>
    <row r="34" spans="1:6">
      <c r="A34" s="20"/>
      <c r="B34" s="2"/>
      <c r="C34" s="3"/>
      <c r="D34" s="3"/>
      <c r="E34" s="3"/>
      <c r="F34" s="3"/>
    </row>
    <row r="35" spans="1:6">
      <c r="A35" s="20"/>
      <c r="B35" s="2"/>
      <c r="C35" s="3"/>
      <c r="D35" s="3"/>
      <c r="E35" s="3"/>
      <c r="F35" s="3"/>
    </row>
    <row r="36" spans="1:6">
      <c r="A36" s="20"/>
      <c r="B36" s="2"/>
      <c r="C36" s="3"/>
      <c r="D36" s="3"/>
      <c r="E36" s="3"/>
      <c r="F36" s="3"/>
    </row>
    <row r="37" spans="1:6">
      <c r="A37" s="20"/>
      <c r="B37" s="2"/>
      <c r="C37" s="3"/>
      <c r="D37" s="3"/>
      <c r="E37" s="3"/>
      <c r="F37" s="3"/>
    </row>
    <row r="38" spans="1:6">
      <c r="A38" s="20"/>
      <c r="B38" s="2"/>
      <c r="C38" s="3"/>
      <c r="D38" s="3"/>
      <c r="E38" s="3"/>
      <c r="F38" s="3"/>
    </row>
    <row r="39" spans="1:6">
      <c r="A39" s="20"/>
      <c r="B39" s="2"/>
      <c r="C39" s="3"/>
      <c r="D39" s="3"/>
      <c r="E39" s="3"/>
      <c r="F39" s="3"/>
    </row>
    <row r="40" spans="1:6">
      <c r="A40" s="20"/>
      <c r="B40" s="2"/>
      <c r="C40" s="3"/>
      <c r="D40" s="3"/>
      <c r="E40" s="3"/>
      <c r="F40" s="3"/>
    </row>
    <row r="41" spans="1:6">
      <c r="A41" s="20"/>
      <c r="B41" s="2"/>
      <c r="C41" s="3"/>
      <c r="D41" s="3"/>
      <c r="E41" s="3"/>
      <c r="F41" s="3"/>
    </row>
    <row r="42" spans="1:6">
      <c r="A42" s="20"/>
      <c r="B42" s="2"/>
      <c r="C42" s="3"/>
      <c r="D42" s="3"/>
      <c r="E42" s="3"/>
      <c r="F42" s="3"/>
    </row>
    <row r="43" spans="1:6">
      <c r="A43" s="20"/>
      <c r="B43" s="2"/>
      <c r="C43" s="3"/>
      <c r="D43" s="3"/>
      <c r="E43" s="3"/>
      <c r="F43" s="3"/>
    </row>
    <row r="44" spans="1:6">
      <c r="B44" s="2"/>
      <c r="C44" s="3"/>
      <c r="D44" s="3"/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>
    <tabColor rgb="FF92D050"/>
  </sheetPr>
  <dimension ref="A1:BF8"/>
  <sheetViews>
    <sheetView showGridLines="0" zoomScaleNormal="100" workbookViewId="0">
      <pane xSplit="1" ySplit="1" topLeftCell="AU8" activePane="bottomRight" state="frozen"/>
      <selection activeCell="AC32" sqref="AC32"/>
      <selection pane="topRight" activeCell="AC32" sqref="AC32"/>
      <selection pane="bottomLeft" activeCell="AC32" sqref="AC32"/>
      <selection pane="bottomRight" activeCell="B4" sqref="B4"/>
    </sheetView>
  </sheetViews>
  <sheetFormatPr defaultColWidth="9.140625" defaultRowHeight="12"/>
  <cols>
    <col min="1" max="1" width="45.85546875" style="9" bestFit="1" customWidth="1"/>
    <col min="2" max="2" width="45.85546875" style="9" customWidth="1"/>
    <col min="3" max="6" width="9.140625" style="9" hidden="1" customWidth="1"/>
    <col min="7" max="16384" width="9.140625" style="9"/>
  </cols>
  <sheetData>
    <row r="1" spans="1:58">
      <c r="A1" s="21"/>
      <c r="B1" s="21"/>
      <c r="C1" s="21" t="s">
        <v>9</v>
      </c>
      <c r="D1" s="21" t="s">
        <v>4</v>
      </c>
      <c r="E1" s="21" t="s">
        <v>5</v>
      </c>
      <c r="F1" s="21" t="s">
        <v>6</v>
      </c>
      <c r="G1" s="21" t="s">
        <v>10</v>
      </c>
      <c r="H1" s="21" t="s">
        <v>4</v>
      </c>
      <c r="I1" s="21" t="s">
        <v>5</v>
      </c>
      <c r="J1" s="21" t="s">
        <v>6</v>
      </c>
      <c r="K1" s="21" t="s">
        <v>11</v>
      </c>
      <c r="L1" s="21" t="s">
        <v>4</v>
      </c>
      <c r="M1" s="21" t="s">
        <v>5</v>
      </c>
      <c r="N1" s="21" t="s">
        <v>6</v>
      </c>
      <c r="O1" s="21" t="s">
        <v>12</v>
      </c>
      <c r="P1" s="21" t="s">
        <v>4</v>
      </c>
      <c r="Q1" s="21" t="s">
        <v>5</v>
      </c>
      <c r="R1" s="21" t="s">
        <v>6</v>
      </c>
      <c r="S1" s="21" t="s">
        <v>13</v>
      </c>
      <c r="T1" s="21" t="s">
        <v>4</v>
      </c>
      <c r="U1" s="21" t="s">
        <v>5</v>
      </c>
      <c r="V1" s="21" t="s">
        <v>6</v>
      </c>
      <c r="W1" s="21" t="s">
        <v>14</v>
      </c>
      <c r="X1" s="21" t="s">
        <v>15</v>
      </c>
      <c r="Y1" s="21" t="s">
        <v>5</v>
      </c>
      <c r="Z1" s="21" t="s">
        <v>23</v>
      </c>
      <c r="AA1" s="21" t="s">
        <v>29</v>
      </c>
      <c r="AB1" s="21" t="s">
        <v>15</v>
      </c>
      <c r="AC1" s="21" t="s">
        <v>5</v>
      </c>
      <c r="AD1" s="21" t="s">
        <v>23</v>
      </c>
      <c r="AE1" s="21" t="s">
        <v>35</v>
      </c>
      <c r="AF1" s="21" t="s">
        <v>15</v>
      </c>
      <c r="AG1" s="21" t="s">
        <v>5</v>
      </c>
      <c r="AH1" s="21" t="s">
        <v>23</v>
      </c>
      <c r="AI1" s="21" t="s">
        <v>54</v>
      </c>
      <c r="AJ1" s="21" t="s">
        <v>15</v>
      </c>
      <c r="AK1" s="21" t="s">
        <v>5</v>
      </c>
      <c r="AL1" s="21" t="s">
        <v>23</v>
      </c>
      <c r="AM1" s="21" t="s">
        <v>55</v>
      </c>
      <c r="AN1" s="21" t="s">
        <v>15</v>
      </c>
      <c r="AO1" s="21" t="s">
        <v>5</v>
      </c>
      <c r="AP1" s="21" t="s">
        <v>23</v>
      </c>
      <c r="AQ1" s="21" t="s">
        <v>62</v>
      </c>
      <c r="AR1" s="21" t="s">
        <v>15</v>
      </c>
      <c r="AS1" s="21" t="s">
        <v>5</v>
      </c>
      <c r="AT1" s="21" t="s">
        <v>23</v>
      </c>
      <c r="AU1" s="21" t="s">
        <v>133</v>
      </c>
      <c r="AV1" s="21" t="s">
        <v>15</v>
      </c>
      <c r="AW1" s="21" t="s">
        <v>5</v>
      </c>
      <c r="AX1" s="21" t="s">
        <v>23</v>
      </c>
      <c r="AY1" s="21" t="s">
        <v>136</v>
      </c>
      <c r="AZ1" s="21" t="s">
        <v>15</v>
      </c>
      <c r="BA1" s="21" t="s">
        <v>5</v>
      </c>
      <c r="BB1" s="21" t="s">
        <v>23</v>
      </c>
      <c r="BC1" s="21" t="s">
        <v>139</v>
      </c>
      <c r="BD1" s="21" t="s">
        <v>15</v>
      </c>
      <c r="BE1" s="21" t="s">
        <v>5</v>
      </c>
      <c r="BF1" s="21" t="s">
        <v>23</v>
      </c>
    </row>
    <row r="2" spans="1:58">
      <c r="A2" s="21"/>
      <c r="B2" s="21"/>
      <c r="C2" s="23" t="s">
        <v>63</v>
      </c>
      <c r="D2" s="23" t="s">
        <v>64</v>
      </c>
      <c r="E2" s="23" t="s">
        <v>65</v>
      </c>
      <c r="F2" s="23" t="s">
        <v>66</v>
      </c>
      <c r="G2" s="23" t="s">
        <v>67</v>
      </c>
      <c r="H2" s="23" t="s">
        <v>64</v>
      </c>
      <c r="I2" s="23" t="s">
        <v>65</v>
      </c>
      <c r="J2" s="23" t="s">
        <v>66</v>
      </c>
      <c r="K2" s="23" t="s">
        <v>68</v>
      </c>
      <c r="L2" s="23" t="s">
        <v>64</v>
      </c>
      <c r="M2" s="23" t="s">
        <v>65</v>
      </c>
      <c r="N2" s="23" t="s">
        <v>66</v>
      </c>
      <c r="O2" s="23" t="s">
        <v>69</v>
      </c>
      <c r="P2" s="23" t="s">
        <v>64</v>
      </c>
      <c r="Q2" s="23" t="s">
        <v>65</v>
      </c>
      <c r="R2" s="23" t="s">
        <v>66</v>
      </c>
      <c r="S2" s="23" t="s">
        <v>70</v>
      </c>
      <c r="T2" s="23" t="s">
        <v>64</v>
      </c>
      <c r="U2" s="23" t="s">
        <v>65</v>
      </c>
      <c r="V2" s="23" t="s">
        <v>66</v>
      </c>
      <c r="W2" s="23" t="s">
        <v>71</v>
      </c>
      <c r="X2" s="23" t="s">
        <v>64</v>
      </c>
      <c r="Y2" s="23" t="s">
        <v>65</v>
      </c>
      <c r="Z2" s="23" t="s">
        <v>66</v>
      </c>
      <c r="AA2" s="23" t="s">
        <v>72</v>
      </c>
      <c r="AB2" s="23" t="s">
        <v>64</v>
      </c>
      <c r="AC2" s="23" t="s">
        <v>65</v>
      </c>
      <c r="AD2" s="23" t="s">
        <v>66</v>
      </c>
      <c r="AE2" s="23" t="s">
        <v>73</v>
      </c>
      <c r="AF2" s="23" t="s">
        <v>64</v>
      </c>
      <c r="AG2" s="23" t="s">
        <v>65</v>
      </c>
      <c r="AH2" s="23" t="s">
        <v>66</v>
      </c>
      <c r="AI2" s="23" t="s">
        <v>74</v>
      </c>
      <c r="AJ2" s="23" t="s">
        <v>64</v>
      </c>
      <c r="AK2" s="23" t="s">
        <v>65</v>
      </c>
      <c r="AL2" s="23" t="s">
        <v>66</v>
      </c>
      <c r="AM2" s="23" t="s">
        <v>75</v>
      </c>
      <c r="AN2" s="23" t="s">
        <v>64</v>
      </c>
      <c r="AO2" s="23" t="s">
        <v>65</v>
      </c>
      <c r="AP2" s="23" t="s">
        <v>66</v>
      </c>
      <c r="AQ2" s="23" t="s">
        <v>79</v>
      </c>
      <c r="AR2" s="23" t="s">
        <v>64</v>
      </c>
      <c r="AS2" s="23" t="s">
        <v>65</v>
      </c>
      <c r="AT2" s="23" t="s">
        <v>66</v>
      </c>
      <c r="AU2" s="23" t="s">
        <v>134</v>
      </c>
      <c r="AV2" s="23" t="s">
        <v>64</v>
      </c>
      <c r="AW2" s="23" t="s">
        <v>65</v>
      </c>
      <c r="AX2" s="23" t="s">
        <v>66</v>
      </c>
      <c r="AY2" s="23" t="s">
        <v>135</v>
      </c>
      <c r="AZ2" s="23" t="s">
        <v>64</v>
      </c>
      <c r="BA2" s="23" t="s">
        <v>65</v>
      </c>
      <c r="BB2" s="23" t="s">
        <v>66</v>
      </c>
      <c r="BC2" s="23" t="s">
        <v>140</v>
      </c>
      <c r="BD2" s="23" t="s">
        <v>64</v>
      </c>
      <c r="BE2" s="23" t="s">
        <v>65</v>
      </c>
      <c r="BF2" s="23" t="s">
        <v>66</v>
      </c>
    </row>
    <row r="3" spans="1:58">
      <c r="A3" s="21" t="s">
        <v>76</v>
      </c>
      <c r="B3" s="24" t="s">
        <v>77</v>
      </c>
      <c r="C3" s="22">
        <v>0.65213469688136172</v>
      </c>
      <c r="D3" s="22">
        <v>3.7068918408531317</v>
      </c>
      <c r="E3" s="22">
        <v>1.7572488479570723</v>
      </c>
      <c r="F3" s="22">
        <v>-4.2242511516896997</v>
      </c>
      <c r="G3" s="22">
        <v>-9.3905890243930941</v>
      </c>
      <c r="H3" s="22">
        <v>-12.837432338666659</v>
      </c>
      <c r="I3" s="22">
        <v>-10.470606446948821</v>
      </c>
      <c r="J3" s="22">
        <v>-4.6563054510945676</v>
      </c>
      <c r="K3" s="22">
        <v>-2.0618733764142689</v>
      </c>
      <c r="L3" s="22">
        <v>-0.24670919544796277</v>
      </c>
      <c r="M3" s="22">
        <v>1.1608451676876399</v>
      </c>
      <c r="N3" s="22">
        <v>-0.16367155787190768</v>
      </c>
      <c r="O3" s="22">
        <v>1.2249535642625347</v>
      </c>
      <c r="P3" s="22">
        <v>0.40390846636391586</v>
      </c>
      <c r="Q3" s="22">
        <v>-1.6362022392547289</v>
      </c>
      <c r="R3" s="22">
        <v>-0.75534712024139594</v>
      </c>
      <c r="S3" s="22">
        <v>-1.1493066378348686</v>
      </c>
      <c r="T3" s="22">
        <v>-3.8929969668149766</v>
      </c>
      <c r="U3" s="22">
        <v>-3.1904939345008927</v>
      </c>
      <c r="V3" s="22">
        <v>-1.5447394294536849</v>
      </c>
      <c r="W3" s="22">
        <v>-1.8108506743753452</v>
      </c>
      <c r="X3" s="22">
        <v>3.3838680189207366</v>
      </c>
      <c r="Y3" s="22">
        <v>1.4693744012590741</v>
      </c>
      <c r="Z3" s="22">
        <v>3.2839653759051401</v>
      </c>
      <c r="AA3" s="22">
        <v>4.011772101024917</v>
      </c>
      <c r="AB3" s="22">
        <v>6.5827369022030382</v>
      </c>
      <c r="AC3" s="22">
        <v>6.2539579511484646</v>
      </c>
      <c r="AD3" s="22">
        <v>4.3784963782949262</v>
      </c>
      <c r="AE3" s="22">
        <v>2.1560404340167167</v>
      </c>
      <c r="AF3" s="22">
        <v>1.1356574836550948</v>
      </c>
      <c r="AG3" s="22">
        <v>2.3811684251602685</v>
      </c>
      <c r="AH3" s="22">
        <v>2.3795344831236918</v>
      </c>
      <c r="AI3" s="22">
        <v>2.9186565898023105</v>
      </c>
      <c r="AJ3" s="22">
        <v>0.80899142020736292</v>
      </c>
      <c r="AK3" s="22">
        <v>1.569735849275915</v>
      </c>
      <c r="AL3" s="22">
        <v>1.8954475129879853</v>
      </c>
      <c r="AM3" s="22">
        <v>6.168822954777113</v>
      </c>
      <c r="AN3" s="22">
        <v>4.157624986070303</v>
      </c>
      <c r="AO3" s="22">
        <v>6.8594561938720773</v>
      </c>
      <c r="AP3" s="22">
        <v>5.6281242062976986</v>
      </c>
      <c r="AQ3" s="22">
        <v>5.377657879676633</v>
      </c>
      <c r="AR3" s="22">
        <v>7.5933975309316253</v>
      </c>
      <c r="AS3" s="22">
        <v>8.9899571667758238</v>
      </c>
      <c r="AT3" s="22">
        <v>6.1735423633031417</v>
      </c>
      <c r="AU3" s="22">
        <v>6.5361007558291959</v>
      </c>
      <c r="AV3" s="22">
        <v>6.5783123355220425</v>
      </c>
      <c r="AW3" s="22">
        <v>5.9602013880999181</v>
      </c>
      <c r="AX3" s="22">
        <v>8.1254567732990353</v>
      </c>
      <c r="AY3" s="22">
        <v>4.1685595939144662</v>
      </c>
      <c r="AZ3" s="22">
        <v>-5.8895918852776674</v>
      </c>
      <c r="BA3" s="22">
        <v>-4.8731066553599192</v>
      </c>
      <c r="BB3" s="22">
        <v>-3.1623357279418798</v>
      </c>
      <c r="BC3" s="22">
        <v>-4.7363715549087715</v>
      </c>
      <c r="BD3" s="22">
        <v>10.884959822468005</v>
      </c>
      <c r="BE3" s="22">
        <v>9.2909501439070397</v>
      </c>
      <c r="BF3" s="22">
        <v>6.4076690736102364</v>
      </c>
    </row>
    <row r="4" spans="1:58">
      <c r="A4" s="21" t="s">
        <v>141</v>
      </c>
      <c r="B4" s="24" t="s">
        <v>142</v>
      </c>
      <c r="C4" s="22">
        <v>0.93410565039635385</v>
      </c>
      <c r="D4" s="22">
        <v>-0.90071257411418371</v>
      </c>
      <c r="E4" s="22">
        <v>0.17907546951883055</v>
      </c>
      <c r="F4" s="22">
        <v>1.8533349143726885</v>
      </c>
      <c r="G4" s="22">
        <v>2.1308701196202544</v>
      </c>
      <c r="H4" s="22">
        <v>4.4996412522185754</v>
      </c>
      <c r="I4" s="22">
        <v>2.7106185842826407</v>
      </c>
      <c r="J4" s="22">
        <v>0.53462598659755112</v>
      </c>
      <c r="K4" s="22">
        <v>1.6527764214377505</v>
      </c>
      <c r="L4" s="22">
        <v>0.95621398077572961</v>
      </c>
      <c r="M4" s="22">
        <v>0.48138948596386033</v>
      </c>
      <c r="N4" s="22">
        <v>1.8433104819358022</v>
      </c>
      <c r="O4" s="22">
        <v>1.5148742035436278</v>
      </c>
      <c r="P4" s="22">
        <v>1.0001156166264635</v>
      </c>
      <c r="Q4" s="22">
        <v>2.6251853632629274</v>
      </c>
      <c r="R4" s="22">
        <v>2.5493247787065774</v>
      </c>
      <c r="S4" s="22">
        <v>0.98199846911643063</v>
      </c>
      <c r="T4" s="22">
        <v>2.2641586541987202</v>
      </c>
      <c r="U4" s="22">
        <v>1.654803520323453</v>
      </c>
      <c r="V4" s="22">
        <v>-0.95420063989494264</v>
      </c>
      <c r="W4" s="22">
        <v>0.81252958910342266</v>
      </c>
      <c r="X4" s="22">
        <v>-1.5825324222782373</v>
      </c>
      <c r="Y4" s="22">
        <v>1.3852343539100196</v>
      </c>
      <c r="Z4" s="22">
        <v>0.474200991691413</v>
      </c>
      <c r="AA4" s="22">
        <v>0.71663975184897921</v>
      </c>
      <c r="AB4" s="22">
        <v>-1.2935638316452749</v>
      </c>
      <c r="AC4" s="22">
        <v>-1.4656988850458814</v>
      </c>
      <c r="AD4" s="22">
        <v>-0.22795710706624869</v>
      </c>
      <c r="AE4" s="22">
        <v>2.5391569418121787</v>
      </c>
      <c r="AF4" s="22">
        <v>2.2818433505750111</v>
      </c>
      <c r="AG4" s="22">
        <v>0.89433392104218468</v>
      </c>
      <c r="AH4" s="22">
        <v>1.5385597949910599</v>
      </c>
      <c r="AI4" s="22">
        <v>-1.4508902085391879</v>
      </c>
      <c r="AJ4" s="22">
        <v>2.3509717100015117</v>
      </c>
      <c r="AK4" s="22">
        <v>1.065732578934907</v>
      </c>
      <c r="AL4" s="22">
        <v>0.12408039126165979</v>
      </c>
      <c r="AM4" s="22">
        <v>-1.0872556411105438</v>
      </c>
      <c r="AN4" s="22">
        <v>-0.1232489052732582</v>
      </c>
      <c r="AO4" s="22">
        <v>-2.0816963913087272</v>
      </c>
      <c r="AP4" s="22">
        <v>-0.80164469862386822</v>
      </c>
      <c r="AQ4" s="22">
        <v>1.5320976240681383E-2</v>
      </c>
      <c r="AR4" s="22">
        <v>-1.6023812506260324</v>
      </c>
      <c r="AS4" s="22">
        <v>-3.085275505101452</v>
      </c>
      <c r="AT4" s="22">
        <v>-0.49775869077207924</v>
      </c>
      <c r="AU4" s="22">
        <v>-1.1325574413914075</v>
      </c>
      <c r="AV4" s="22">
        <v>-1.7831639168831415</v>
      </c>
      <c r="AW4" s="22">
        <v>-1.1965397739442685</v>
      </c>
      <c r="AX4" s="22">
        <v>-4.0317595152335901</v>
      </c>
      <c r="AY4" s="22">
        <v>-2.1423045947607111</v>
      </c>
      <c r="AZ4" s="22">
        <v>-8.1906338134144434</v>
      </c>
      <c r="BA4" s="22">
        <v>0.51364562947390546</v>
      </c>
      <c r="BB4" s="22">
        <v>0.1599237794630452</v>
      </c>
      <c r="BC4" s="22">
        <v>2.9317466887066246</v>
      </c>
      <c r="BD4" s="22">
        <v>7.3304899397460268</v>
      </c>
      <c r="BE4" s="22">
        <v>-3.1762126256448751</v>
      </c>
      <c r="BF4" s="22">
        <v>0.83929622902903445</v>
      </c>
    </row>
    <row r="5" spans="1:58">
      <c r="A5" s="9" t="s">
        <v>56</v>
      </c>
      <c r="B5" s="9" t="s">
        <v>78</v>
      </c>
      <c r="C5" s="22">
        <v>0.9586510857741587</v>
      </c>
      <c r="D5" s="22">
        <v>1.3031864483143096</v>
      </c>
      <c r="E5" s="22">
        <v>0.51973641031841789</v>
      </c>
      <c r="F5" s="22">
        <v>-3.1095596910999079</v>
      </c>
      <c r="G5" s="22">
        <v>-4.0266737631441281</v>
      </c>
      <c r="H5" s="22">
        <v>-3.479641063403951</v>
      </c>
      <c r="I5" s="22">
        <v>-4.8714611624969963</v>
      </c>
      <c r="J5" s="22">
        <v>-1.3334849642147688</v>
      </c>
      <c r="K5" s="22">
        <v>-1.1882285968724957</v>
      </c>
      <c r="L5" s="22">
        <v>-1.7468438452177604</v>
      </c>
      <c r="M5" s="22">
        <v>1.1856186137932867</v>
      </c>
      <c r="N5" s="22">
        <v>-1.1637645496154032</v>
      </c>
      <c r="O5" s="22">
        <v>0.24896542780002989</v>
      </c>
      <c r="P5" s="22">
        <v>0.95178303350809124</v>
      </c>
      <c r="Q5" s="22">
        <v>0.52010877097871133</v>
      </c>
      <c r="R5" s="22">
        <v>0.35062373613507253</v>
      </c>
      <c r="S5" s="22">
        <v>-0.9970807295391787</v>
      </c>
      <c r="T5" s="22">
        <v>-1.4452591290987726</v>
      </c>
      <c r="U5" s="22">
        <v>-3.087915048597794</v>
      </c>
      <c r="V5" s="22">
        <v>-0.2219405327267806</v>
      </c>
      <c r="W5" s="22">
        <v>0.40688646460340183</v>
      </c>
      <c r="X5" s="22">
        <v>1.077529069627313</v>
      </c>
      <c r="Y5" s="22">
        <v>9.8704610736835022E-2</v>
      </c>
      <c r="Z5" s="22">
        <v>0.44919617713666649</v>
      </c>
      <c r="AA5" s="22">
        <v>1.4851659802216846</v>
      </c>
      <c r="AB5" s="22">
        <v>2.3472926981921853</v>
      </c>
      <c r="AC5" s="22">
        <v>1.6316686582165483</v>
      </c>
      <c r="AD5" s="22">
        <v>3.1956402415297838</v>
      </c>
      <c r="AE5" s="22">
        <v>2.3178206047008478</v>
      </c>
      <c r="AF5" s="22">
        <v>1.4552327113084895</v>
      </c>
      <c r="AG5" s="22">
        <v>2.2950107415449041</v>
      </c>
      <c r="AH5" s="22">
        <v>2.8848795869200474</v>
      </c>
      <c r="AI5" s="22">
        <v>2.9451787460786214</v>
      </c>
      <c r="AJ5" s="22">
        <v>3.1823184619119678</v>
      </c>
      <c r="AK5" s="22">
        <v>1.8396498795106415</v>
      </c>
      <c r="AL5" s="22">
        <v>1.9424885633804174</v>
      </c>
      <c r="AM5" s="22">
        <v>1.5077282162919636</v>
      </c>
      <c r="AN5" s="22">
        <v>2.6938513113456986</v>
      </c>
      <c r="AO5" s="22">
        <v>3.2961350638761524</v>
      </c>
      <c r="AP5" s="22">
        <v>4.3935981377310096</v>
      </c>
      <c r="AQ5" s="22">
        <v>3.8825619152245667</v>
      </c>
      <c r="AR5" s="22">
        <v>3.2964489146799414</v>
      </c>
      <c r="AS5" s="22">
        <v>2.6214957296159835</v>
      </c>
      <c r="AT5" s="22">
        <v>1.9687826078031223</v>
      </c>
      <c r="AU5" s="22">
        <v>2.769519581915775</v>
      </c>
      <c r="AV5" s="22">
        <v>2.7822206763900681</v>
      </c>
      <c r="AW5" s="22">
        <v>3.0165934106067214</v>
      </c>
      <c r="AX5" s="22">
        <v>4.4500938637871696</v>
      </c>
      <c r="AY5" s="22">
        <v>3.6210153793145761</v>
      </c>
      <c r="AZ5" s="22">
        <v>-3.5527843324896211</v>
      </c>
      <c r="BA5" s="22">
        <v>-0.45058155426225394</v>
      </c>
      <c r="BB5" s="22">
        <v>-1.7632258952415758</v>
      </c>
      <c r="BC5" s="22">
        <v>-1.8700951851075991</v>
      </c>
      <c r="BD5" s="22">
        <v>5.7912774077866587</v>
      </c>
      <c r="BE5" s="22">
        <v>3.6679533066970507</v>
      </c>
      <c r="BF5" s="22">
        <v>4.8117936406458304</v>
      </c>
    </row>
    <row r="6" spans="1:58">
      <c r="A6" s="21" t="s">
        <v>137</v>
      </c>
      <c r="B6" s="9" t="s">
        <v>138</v>
      </c>
      <c r="C6" s="22">
        <v>-4.0391894198170859E-2</v>
      </c>
      <c r="D6" s="22">
        <v>2.2285457178031982</v>
      </c>
      <c r="E6" s="22">
        <v>1.2074685468199096</v>
      </c>
      <c r="F6" s="22">
        <v>-0.84238998840018009</v>
      </c>
      <c r="G6" s="22">
        <v>-5.1808364903370743</v>
      </c>
      <c r="H6" s="22">
        <v>-8.9626170650655155</v>
      </c>
      <c r="I6" s="22">
        <v>-5.2716539586342481</v>
      </c>
      <c r="J6" s="22">
        <v>-3.2120205381255138</v>
      </c>
      <c r="K6" s="22">
        <v>-0.64079185536529315</v>
      </c>
      <c r="L6" s="22">
        <v>1.5767217729204335</v>
      </c>
      <c r="M6" s="22">
        <v>-1.1259187365972933E-2</v>
      </c>
      <c r="N6" s="22">
        <v>1.2118047386649828</v>
      </c>
      <c r="O6" s="22">
        <v>1.0686228329565144</v>
      </c>
      <c r="P6" s="22">
        <v>-0.4910336062810059</v>
      </c>
      <c r="Q6" s="22">
        <v>-1.8968319287223818</v>
      </c>
      <c r="R6" s="22">
        <v>-0.89810109926780124</v>
      </c>
      <c r="S6" s="22">
        <v>-8.71904792582614E-2</v>
      </c>
      <c r="T6" s="22">
        <v>-1.9939333440056062</v>
      </c>
      <c r="U6" s="22">
        <v>0.2945717201457293</v>
      </c>
      <c r="V6" s="22">
        <v>-1.2527626719147014</v>
      </c>
      <c r="W6" s="22">
        <v>-2.0770338004056574</v>
      </c>
      <c r="X6" s="22">
        <v>1.8222793104524193</v>
      </c>
      <c r="Y6" s="22">
        <v>1.3414759225082324</v>
      </c>
      <c r="Z6" s="22">
        <v>2.6683319129110572</v>
      </c>
      <c r="AA6" s="22">
        <v>2.1961140681119726</v>
      </c>
      <c r="AB6" s="22">
        <v>3.6405560475257968</v>
      </c>
      <c r="AC6" s="22">
        <v>3.7887632731427185</v>
      </c>
      <c r="AD6" s="22">
        <v>0.93911817998330405</v>
      </c>
      <c r="AE6" s="22">
        <v>-0.28141277715388824</v>
      </c>
      <c r="AF6" s="22">
        <v>-0.29773625019267325</v>
      </c>
      <c r="AG6" s="22">
        <v>-0.13481383997044058</v>
      </c>
      <c r="AH6" s="22">
        <v>-0.58143004368859608</v>
      </c>
      <c r="AI6" s="22">
        <v>-0.34953453461793704</v>
      </c>
      <c r="AJ6" s="22">
        <v>-2.4158525729216138</v>
      </c>
      <c r="AK6" s="22">
        <v>-0.41948515788985119</v>
      </c>
      <c r="AL6" s="22">
        <v>-0.1243990636131649</v>
      </c>
      <c r="AM6" s="22">
        <v>4.2539229525908455</v>
      </c>
      <c r="AN6" s="22">
        <v>1.075459655183385</v>
      </c>
      <c r="AO6" s="22">
        <v>2.9951276790357366</v>
      </c>
      <c r="AP6" s="22">
        <v>0.97293968517940932</v>
      </c>
      <c r="AQ6" s="22">
        <v>1.112350566828441</v>
      </c>
      <c r="AR6" s="22">
        <v>3.6748663050699646</v>
      </c>
      <c r="AS6" s="22">
        <v>5.9865681244442488</v>
      </c>
      <c r="AT6" s="22">
        <v>4.0154726719517138</v>
      </c>
      <c r="AU6" s="22">
        <v>3.3515520790897528</v>
      </c>
      <c r="AV6" s="22">
        <v>3.4448810005822867</v>
      </c>
      <c r="AW6" s="22">
        <v>2.9051250946340557</v>
      </c>
      <c r="AX6" s="22">
        <v>3.7118139894830251</v>
      </c>
      <c r="AY6" s="22">
        <v>0.530606846433197</v>
      </c>
      <c r="AZ6" s="22">
        <v>-1.2498320435292125</v>
      </c>
      <c r="BA6" s="22">
        <v>-4.3659077362494543</v>
      </c>
      <c r="BB6" s="22">
        <v>-1.3622461398248138</v>
      </c>
      <c r="BC6" s="22">
        <v>-2.9165758465775098</v>
      </c>
      <c r="BD6" s="22">
        <v>4.6773877230829584</v>
      </c>
      <c r="BE6" s="22">
        <v>5.7105858685224042</v>
      </c>
      <c r="BF6" s="22">
        <v>1.4315063408610571</v>
      </c>
    </row>
    <row r="8" spans="1:58">
      <c r="AT8" s="13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5">
    <tabColor rgb="FF92D050"/>
  </sheetPr>
  <dimension ref="A1:BJ12"/>
  <sheetViews>
    <sheetView showGridLines="0" tabSelected="1" zoomScale="90" zoomScaleNormal="90" workbookViewId="0">
      <pane xSplit="6" ySplit="3" topLeftCell="AZ4" activePane="bottomRight" state="frozen"/>
      <selection pane="topRight" activeCell="G1" sqref="G1"/>
      <selection pane="bottomLeft" activeCell="A4" sqref="A4"/>
      <selection pane="bottomRight" activeCell="B6" sqref="B6"/>
    </sheetView>
  </sheetViews>
  <sheetFormatPr defaultColWidth="9.140625" defaultRowHeight="12"/>
  <cols>
    <col min="1" max="2" width="24.42578125" style="25" customWidth="1"/>
    <col min="3" max="6" width="24.42578125" style="25" hidden="1" customWidth="1"/>
    <col min="7" max="10" width="16.5703125" style="25" customWidth="1"/>
    <col min="11" max="14" width="11" style="25" customWidth="1"/>
    <col min="15" max="18" width="10.140625" style="25" customWidth="1"/>
    <col min="19" max="50" width="10.28515625" style="25" bestFit="1" customWidth="1"/>
    <col min="51" max="16384" width="9.140625" style="25"/>
  </cols>
  <sheetData>
    <row r="1" spans="1:62">
      <c r="A1" s="55"/>
      <c r="B1" s="55"/>
      <c r="C1" s="55"/>
      <c r="D1" s="55"/>
      <c r="E1" s="55"/>
      <c r="F1" s="55"/>
      <c r="G1" s="57" t="s">
        <v>9</v>
      </c>
      <c r="H1" s="57" t="s">
        <v>4</v>
      </c>
      <c r="I1" s="57" t="s">
        <v>5</v>
      </c>
      <c r="J1" s="57" t="s">
        <v>6</v>
      </c>
      <c r="K1" s="57" t="s">
        <v>10</v>
      </c>
      <c r="L1" s="57" t="s">
        <v>4</v>
      </c>
      <c r="M1" s="57" t="s">
        <v>5</v>
      </c>
      <c r="N1" s="57" t="s">
        <v>6</v>
      </c>
      <c r="O1" s="57" t="s">
        <v>11</v>
      </c>
      <c r="P1" s="57" t="s">
        <v>4</v>
      </c>
      <c r="Q1" s="57" t="s">
        <v>5</v>
      </c>
      <c r="R1" s="57" t="s">
        <v>6</v>
      </c>
      <c r="S1" s="57" t="s">
        <v>12</v>
      </c>
      <c r="T1" s="57" t="s">
        <v>4</v>
      </c>
      <c r="U1" s="57" t="s">
        <v>5</v>
      </c>
      <c r="V1" s="57" t="s">
        <v>6</v>
      </c>
      <c r="W1" s="57" t="s">
        <v>13</v>
      </c>
      <c r="X1" s="57" t="s">
        <v>4</v>
      </c>
      <c r="Y1" s="57" t="s">
        <v>5</v>
      </c>
      <c r="Z1" s="57" t="s">
        <v>6</v>
      </c>
      <c r="AA1" s="57" t="s">
        <v>14</v>
      </c>
      <c r="AB1" s="57" t="s">
        <v>4</v>
      </c>
      <c r="AC1" s="57" t="s">
        <v>5</v>
      </c>
      <c r="AD1" s="57" t="s">
        <v>6</v>
      </c>
      <c r="AE1" s="57" t="s">
        <v>29</v>
      </c>
      <c r="AF1" s="57" t="s">
        <v>4</v>
      </c>
      <c r="AG1" s="57" t="s">
        <v>5</v>
      </c>
      <c r="AH1" s="57" t="s">
        <v>6</v>
      </c>
      <c r="AI1" s="57" t="s">
        <v>35</v>
      </c>
      <c r="AJ1" s="57" t="s">
        <v>4</v>
      </c>
      <c r="AK1" s="57" t="s">
        <v>5</v>
      </c>
      <c r="AL1" s="57" t="s">
        <v>6</v>
      </c>
      <c r="AM1" s="57" t="s">
        <v>54</v>
      </c>
      <c r="AN1" s="57" t="s">
        <v>4</v>
      </c>
      <c r="AO1" s="57" t="s">
        <v>5</v>
      </c>
      <c r="AP1" s="57" t="s">
        <v>6</v>
      </c>
      <c r="AQ1" s="57" t="s">
        <v>55</v>
      </c>
      <c r="AR1" s="57" t="s">
        <v>4</v>
      </c>
      <c r="AS1" s="57" t="s">
        <v>5</v>
      </c>
      <c r="AT1" s="57" t="s">
        <v>6</v>
      </c>
      <c r="AU1" s="57" t="s">
        <v>62</v>
      </c>
      <c r="AV1" s="57" t="s">
        <v>4</v>
      </c>
      <c r="AW1" s="57" t="s">
        <v>5</v>
      </c>
      <c r="AX1" s="57" t="s">
        <v>6</v>
      </c>
      <c r="AY1" s="57" t="s">
        <v>133</v>
      </c>
      <c r="AZ1" s="57" t="s">
        <v>4</v>
      </c>
      <c r="BA1" s="57" t="s">
        <v>5</v>
      </c>
      <c r="BB1" s="57" t="s">
        <v>6</v>
      </c>
      <c r="BC1" s="57" t="s">
        <v>136</v>
      </c>
      <c r="BD1" s="57" t="s">
        <v>4</v>
      </c>
      <c r="BE1" s="57" t="s">
        <v>5</v>
      </c>
      <c r="BF1" s="57" t="s">
        <v>6</v>
      </c>
      <c r="BG1" s="57" t="s">
        <v>139</v>
      </c>
      <c r="BH1" s="57" t="s">
        <v>4</v>
      </c>
      <c r="BI1" s="57" t="s">
        <v>5</v>
      </c>
      <c r="BJ1" s="57" t="s">
        <v>6</v>
      </c>
    </row>
    <row r="2" spans="1:62">
      <c r="A2" s="55"/>
      <c r="B2" s="55"/>
      <c r="C2" s="55"/>
      <c r="D2" s="55"/>
      <c r="E2" s="55"/>
      <c r="F2" s="55"/>
      <c r="G2" s="9" t="s">
        <v>63</v>
      </c>
      <c r="H2" s="9" t="s">
        <v>64</v>
      </c>
      <c r="I2" s="9" t="s">
        <v>65</v>
      </c>
      <c r="J2" s="9" t="s">
        <v>66</v>
      </c>
      <c r="K2" s="9" t="s">
        <v>67</v>
      </c>
      <c r="L2" s="9" t="s">
        <v>64</v>
      </c>
      <c r="M2" s="9" t="s">
        <v>65</v>
      </c>
      <c r="N2" s="9" t="s">
        <v>66</v>
      </c>
      <c r="O2" s="9" t="s">
        <v>68</v>
      </c>
      <c r="P2" s="9" t="s">
        <v>64</v>
      </c>
      <c r="Q2" s="9" t="s">
        <v>65</v>
      </c>
      <c r="R2" s="9" t="s">
        <v>66</v>
      </c>
      <c r="S2" s="9" t="s">
        <v>69</v>
      </c>
      <c r="T2" s="9" t="s">
        <v>64</v>
      </c>
      <c r="U2" s="9" t="s">
        <v>65</v>
      </c>
      <c r="V2" s="9" t="s">
        <v>66</v>
      </c>
      <c r="W2" s="9" t="s">
        <v>70</v>
      </c>
      <c r="X2" s="9" t="s">
        <v>64</v>
      </c>
      <c r="Y2" s="9" t="s">
        <v>65</v>
      </c>
      <c r="Z2" s="9" t="s">
        <v>66</v>
      </c>
      <c r="AA2" s="9" t="s">
        <v>71</v>
      </c>
      <c r="AB2" s="9" t="s">
        <v>64</v>
      </c>
      <c r="AC2" s="9" t="s">
        <v>65</v>
      </c>
      <c r="AD2" s="9" t="s">
        <v>66</v>
      </c>
      <c r="AE2" s="9" t="s">
        <v>72</v>
      </c>
      <c r="AF2" s="9" t="s">
        <v>64</v>
      </c>
      <c r="AG2" s="9" t="s">
        <v>65</v>
      </c>
      <c r="AH2" s="9" t="s">
        <v>66</v>
      </c>
      <c r="AI2" s="9" t="s">
        <v>73</v>
      </c>
      <c r="AJ2" s="9" t="s">
        <v>64</v>
      </c>
      <c r="AK2" s="9" t="s">
        <v>65</v>
      </c>
      <c r="AL2" s="9" t="s">
        <v>66</v>
      </c>
      <c r="AM2" s="9" t="s">
        <v>74</v>
      </c>
      <c r="AN2" s="9" t="s">
        <v>64</v>
      </c>
      <c r="AO2" s="9" t="s">
        <v>65</v>
      </c>
      <c r="AP2" s="9" t="s">
        <v>66</v>
      </c>
      <c r="AQ2" s="9" t="s">
        <v>75</v>
      </c>
      <c r="AR2" s="9" t="s">
        <v>64</v>
      </c>
      <c r="AS2" s="9" t="s">
        <v>65</v>
      </c>
      <c r="AT2" s="9" t="s">
        <v>66</v>
      </c>
      <c r="AU2" s="9" t="s">
        <v>79</v>
      </c>
      <c r="AV2" s="9" t="s">
        <v>64</v>
      </c>
      <c r="AW2" s="9" t="s">
        <v>65</v>
      </c>
      <c r="AX2" s="9" t="s">
        <v>66</v>
      </c>
      <c r="AY2" s="9" t="s">
        <v>134</v>
      </c>
      <c r="AZ2" s="9" t="s">
        <v>64</v>
      </c>
      <c r="BA2" s="9" t="s">
        <v>65</v>
      </c>
      <c r="BB2" s="9" t="s">
        <v>66</v>
      </c>
      <c r="BC2" s="9" t="s">
        <v>135</v>
      </c>
      <c r="BD2" s="9" t="s">
        <v>64</v>
      </c>
      <c r="BE2" s="9" t="s">
        <v>65</v>
      </c>
      <c r="BF2" s="9" t="s">
        <v>66</v>
      </c>
      <c r="BG2" s="9" t="s">
        <v>140</v>
      </c>
      <c r="BH2" s="9" t="s">
        <v>64</v>
      </c>
      <c r="BI2" s="9" t="s">
        <v>65</v>
      </c>
      <c r="BJ2" s="9" t="s">
        <v>66</v>
      </c>
    </row>
    <row r="3" spans="1:62">
      <c r="A3" s="55"/>
      <c r="B3" s="55"/>
      <c r="C3" s="55"/>
      <c r="D3" s="55"/>
      <c r="E3" s="55"/>
      <c r="F3" s="55"/>
      <c r="G3" s="56">
        <v>39538</v>
      </c>
      <c r="H3" s="56">
        <v>39629</v>
      </c>
      <c r="I3" s="56">
        <v>39721</v>
      </c>
      <c r="J3" s="56">
        <v>39813</v>
      </c>
      <c r="K3" s="56">
        <v>39903</v>
      </c>
      <c r="L3" s="56">
        <v>39994</v>
      </c>
      <c r="M3" s="56">
        <v>40086</v>
      </c>
      <c r="N3" s="56">
        <v>40178</v>
      </c>
      <c r="O3" s="56">
        <v>40268</v>
      </c>
      <c r="P3" s="56">
        <v>40359</v>
      </c>
      <c r="Q3" s="56">
        <v>40451</v>
      </c>
      <c r="R3" s="56">
        <v>40543</v>
      </c>
      <c r="S3" s="56">
        <v>40633</v>
      </c>
      <c r="T3" s="56">
        <v>40724</v>
      </c>
      <c r="U3" s="56">
        <v>40816</v>
      </c>
      <c r="V3" s="56">
        <v>40908</v>
      </c>
      <c r="W3" s="56">
        <v>40999</v>
      </c>
      <c r="X3" s="56">
        <v>41090</v>
      </c>
      <c r="Y3" s="56">
        <v>41182</v>
      </c>
      <c r="Z3" s="56">
        <v>41274</v>
      </c>
      <c r="AA3" s="56">
        <v>41364</v>
      </c>
      <c r="AB3" s="56">
        <v>41455</v>
      </c>
      <c r="AC3" s="56">
        <v>41547</v>
      </c>
      <c r="AD3" s="56">
        <v>41639</v>
      </c>
      <c r="AE3" s="56">
        <v>41729</v>
      </c>
      <c r="AF3" s="56">
        <v>41820</v>
      </c>
      <c r="AG3" s="56">
        <v>41912</v>
      </c>
      <c r="AH3" s="56">
        <v>42004</v>
      </c>
      <c r="AI3" s="56">
        <v>42094</v>
      </c>
      <c r="AJ3" s="56">
        <v>42185</v>
      </c>
      <c r="AK3" s="56">
        <v>42277</v>
      </c>
      <c r="AL3" s="56">
        <v>42369</v>
      </c>
      <c r="AM3" s="56">
        <v>42460</v>
      </c>
      <c r="AN3" s="56">
        <v>42551</v>
      </c>
      <c r="AO3" s="56">
        <v>42643</v>
      </c>
      <c r="AP3" s="56">
        <v>42735</v>
      </c>
      <c r="AQ3" s="56">
        <v>42825</v>
      </c>
      <c r="AR3" s="56">
        <v>42916</v>
      </c>
      <c r="AS3" s="56">
        <v>43008</v>
      </c>
      <c r="AT3" s="56">
        <v>43100</v>
      </c>
      <c r="AU3" s="56">
        <v>43190</v>
      </c>
      <c r="AV3" s="56">
        <v>43281</v>
      </c>
      <c r="AW3" s="56">
        <v>43373</v>
      </c>
      <c r="AX3" s="56">
        <v>43465</v>
      </c>
      <c r="AY3" s="56">
        <v>43555</v>
      </c>
      <c r="AZ3" s="56">
        <v>43646</v>
      </c>
      <c r="BA3" s="56">
        <v>43738</v>
      </c>
      <c r="BB3" s="56">
        <v>43830</v>
      </c>
      <c r="BC3" s="56">
        <v>43921</v>
      </c>
      <c r="BD3" s="56">
        <v>44012</v>
      </c>
      <c r="BE3" s="56">
        <v>44104</v>
      </c>
      <c r="BF3" s="56">
        <v>44196</v>
      </c>
      <c r="BG3" s="56">
        <v>44286</v>
      </c>
      <c r="BH3" s="56">
        <v>44377</v>
      </c>
      <c r="BI3" s="56">
        <v>44469</v>
      </c>
      <c r="BJ3" s="56">
        <v>44561</v>
      </c>
    </row>
    <row r="4" spans="1:62" ht="12.75">
      <c r="A4" s="55" t="s">
        <v>18</v>
      </c>
      <c r="B4" t="s">
        <v>93</v>
      </c>
      <c r="C4" s="58">
        <v>-180.18299999999908</v>
      </c>
      <c r="D4" s="58">
        <v>-106.11199999999917</v>
      </c>
      <c r="E4" s="58">
        <v>53.046000000000276</v>
      </c>
      <c r="F4" s="58">
        <v>36.264999999999418</v>
      </c>
      <c r="G4" s="58">
        <v>51.95299999999861</v>
      </c>
      <c r="H4" s="58">
        <v>67.522999999998319</v>
      </c>
      <c r="I4" s="58">
        <v>-14.916000000001077</v>
      </c>
      <c r="J4" s="58">
        <v>9.9569999999994252</v>
      </c>
      <c r="K4" s="58">
        <v>109.76699999999983</v>
      </c>
      <c r="L4" s="58">
        <v>372.9940000000006</v>
      </c>
      <c r="M4" s="58">
        <v>687.15500000000065</v>
      </c>
      <c r="N4" s="58">
        <v>914.59800000000087</v>
      </c>
      <c r="O4" s="58">
        <v>1106.2560000000003</v>
      </c>
      <c r="P4" s="58">
        <v>1153.9679999999998</v>
      </c>
      <c r="Q4" s="58">
        <v>1181.8789999999999</v>
      </c>
      <c r="R4" s="58">
        <v>1305.4579999999996</v>
      </c>
      <c r="S4" s="58">
        <v>1414.357</v>
      </c>
      <c r="T4" s="58">
        <v>1477.5169999999998</v>
      </c>
      <c r="U4" s="58">
        <v>1595.7919999999995</v>
      </c>
      <c r="V4" s="58">
        <v>1633.0159999999996</v>
      </c>
      <c r="W4" s="58">
        <v>1588.4109999999991</v>
      </c>
      <c r="X4" s="58">
        <v>1700.2949999999992</v>
      </c>
      <c r="Y4" s="58">
        <v>1833.9589999999998</v>
      </c>
      <c r="Z4" s="58">
        <v>1771.7330000000002</v>
      </c>
      <c r="AA4" s="58">
        <v>1882.688000000001</v>
      </c>
      <c r="AB4" s="58">
        <v>1819.8900000000012</v>
      </c>
      <c r="AC4" s="58">
        <v>1915.9140000000007</v>
      </c>
      <c r="AD4" s="58">
        <v>1965.4480000000003</v>
      </c>
      <c r="AE4" s="58">
        <v>2024.0120000000006</v>
      </c>
      <c r="AF4" s="58">
        <v>1931.6020000000008</v>
      </c>
      <c r="AG4" s="58">
        <v>1880.0410000000011</v>
      </c>
      <c r="AH4" s="58">
        <v>1919.8420000000015</v>
      </c>
      <c r="AI4" s="58">
        <v>2139.2790000000005</v>
      </c>
      <c r="AJ4" s="58">
        <v>2348.2730000000001</v>
      </c>
      <c r="AK4" s="58">
        <v>2460.4569999999994</v>
      </c>
      <c r="AL4" s="58">
        <v>2703.6699999999983</v>
      </c>
      <c r="AM4" s="58">
        <v>2658.0239999999994</v>
      </c>
      <c r="AN4" s="58">
        <v>2951.3899999999994</v>
      </c>
      <c r="AO4" s="58">
        <v>3103.6319999999996</v>
      </c>
      <c r="AP4" s="58">
        <v>3043.3690000000006</v>
      </c>
      <c r="AQ4" s="58">
        <v>2886.7240000000002</v>
      </c>
      <c r="AR4" s="58">
        <v>2857.1440000000002</v>
      </c>
      <c r="AS4" s="58">
        <v>2655.9580000000014</v>
      </c>
      <c r="AT4" s="58">
        <v>2596.3020000000006</v>
      </c>
      <c r="AU4" s="58">
        <v>2582.4859999999999</v>
      </c>
      <c r="AV4" s="58">
        <v>2381.8150000000005</v>
      </c>
      <c r="AW4" s="58">
        <v>1983.2150000000011</v>
      </c>
      <c r="AX4" s="58">
        <v>1843.9870000000019</v>
      </c>
      <c r="AY4" s="58">
        <v>1675.6520000000019</v>
      </c>
      <c r="AZ4" s="58">
        <v>1490.4670000000024</v>
      </c>
      <c r="BA4" s="58">
        <v>1445.3110000000015</v>
      </c>
      <c r="BB4" s="58">
        <v>1100.6410000000014</v>
      </c>
      <c r="BC4" s="58">
        <v>1063.3250000000007</v>
      </c>
      <c r="BD4" s="58">
        <v>421.92100000000028</v>
      </c>
      <c r="BE4" s="58">
        <v>636.06700000000092</v>
      </c>
      <c r="BF4" s="58">
        <v>816.59799999999996</v>
      </c>
      <c r="BG4" s="58">
        <v>1177.5560000000005</v>
      </c>
      <c r="BH4" s="58">
        <v>1660.5239999999994</v>
      </c>
      <c r="BI4" s="58">
        <v>954.65399999999863</v>
      </c>
      <c r="BJ4" s="58">
        <v>419.57200000000012</v>
      </c>
    </row>
    <row r="5" spans="1:62" ht="12.75">
      <c r="A5" s="55" t="s">
        <v>59</v>
      </c>
      <c r="B5" t="s">
        <v>143</v>
      </c>
      <c r="C5" s="58"/>
      <c r="D5" s="58"/>
      <c r="E5" s="58"/>
      <c r="F5" s="58"/>
      <c r="G5" s="58">
        <f t="shared" ref="G5:AT5" si="0">+G4-C4</f>
        <v>232.13599999999769</v>
      </c>
      <c r="H5" s="58">
        <f t="shared" si="0"/>
        <v>173.63499999999749</v>
      </c>
      <c r="I5" s="58">
        <f t="shared" si="0"/>
        <v>-67.962000000001353</v>
      </c>
      <c r="J5" s="58">
        <f t="shared" si="0"/>
        <v>-26.307999999999993</v>
      </c>
      <c r="K5" s="58">
        <f t="shared" si="0"/>
        <v>57.814000000001215</v>
      </c>
      <c r="L5" s="58">
        <f t="shared" si="0"/>
        <v>305.47100000000228</v>
      </c>
      <c r="M5" s="58">
        <f t="shared" si="0"/>
        <v>702.07100000000173</v>
      </c>
      <c r="N5" s="58">
        <f t="shared" si="0"/>
        <v>904.64100000000144</v>
      </c>
      <c r="O5" s="58">
        <f>+O4-K4</f>
        <v>996.48900000000049</v>
      </c>
      <c r="P5" s="58">
        <f t="shared" si="0"/>
        <v>780.97399999999925</v>
      </c>
      <c r="Q5" s="58">
        <f t="shared" si="0"/>
        <v>494.72399999999925</v>
      </c>
      <c r="R5" s="58">
        <f t="shared" si="0"/>
        <v>390.85999999999876</v>
      </c>
      <c r="S5" s="58">
        <f t="shared" si="0"/>
        <v>308.10099999999966</v>
      </c>
      <c r="T5" s="58">
        <f t="shared" si="0"/>
        <v>323.54899999999998</v>
      </c>
      <c r="U5" s="58">
        <f t="shared" si="0"/>
        <v>413.91299999999956</v>
      </c>
      <c r="V5" s="58">
        <f t="shared" si="0"/>
        <v>327.55799999999999</v>
      </c>
      <c r="W5" s="58">
        <f t="shared" si="0"/>
        <v>174.05399999999918</v>
      </c>
      <c r="X5" s="58">
        <f t="shared" si="0"/>
        <v>222.77799999999934</v>
      </c>
      <c r="Y5" s="58">
        <f t="shared" si="0"/>
        <v>238.16700000000037</v>
      </c>
      <c r="Z5" s="58">
        <f t="shared" si="0"/>
        <v>138.71700000000055</v>
      </c>
      <c r="AA5" s="58">
        <f t="shared" si="0"/>
        <v>294.27700000000186</v>
      </c>
      <c r="AB5" s="58">
        <f t="shared" si="0"/>
        <v>119.59500000000207</v>
      </c>
      <c r="AC5" s="58">
        <f t="shared" si="0"/>
        <v>81.955000000000837</v>
      </c>
      <c r="AD5" s="58">
        <f t="shared" si="0"/>
        <v>193.71500000000015</v>
      </c>
      <c r="AE5" s="58">
        <f t="shared" si="0"/>
        <v>141.32399999999961</v>
      </c>
      <c r="AF5" s="58">
        <f t="shared" si="0"/>
        <v>111.71199999999953</v>
      </c>
      <c r="AG5" s="58">
        <f t="shared" si="0"/>
        <v>-35.872999999999593</v>
      </c>
      <c r="AH5" s="58">
        <f t="shared" si="0"/>
        <v>-45.605999999998858</v>
      </c>
      <c r="AI5" s="58">
        <f t="shared" si="0"/>
        <v>115.26699999999983</v>
      </c>
      <c r="AJ5" s="58">
        <f t="shared" si="0"/>
        <v>416.67099999999937</v>
      </c>
      <c r="AK5" s="58">
        <f t="shared" si="0"/>
        <v>580.41599999999835</v>
      </c>
      <c r="AL5" s="58">
        <f t="shared" si="0"/>
        <v>783.82799999999679</v>
      </c>
      <c r="AM5" s="58">
        <f t="shared" si="0"/>
        <v>518.74499999999898</v>
      </c>
      <c r="AN5" s="58">
        <f t="shared" si="0"/>
        <v>603.11699999999928</v>
      </c>
      <c r="AO5" s="58">
        <f t="shared" si="0"/>
        <v>643.17500000000018</v>
      </c>
      <c r="AP5" s="58">
        <f t="shared" si="0"/>
        <v>339.69900000000234</v>
      </c>
      <c r="AQ5" s="58">
        <f t="shared" si="0"/>
        <v>228.70000000000073</v>
      </c>
      <c r="AR5" s="58">
        <f>+AR4-AN4</f>
        <v>-94.245999999999185</v>
      </c>
      <c r="AS5" s="58">
        <f>+AS4-AO4</f>
        <v>-447.67399999999816</v>
      </c>
      <c r="AT5" s="58">
        <f t="shared" si="0"/>
        <v>-447.06700000000001</v>
      </c>
      <c r="AU5" s="58">
        <f t="shared" ref="AU5" si="1">+AU4-AQ4</f>
        <v>-304.23800000000028</v>
      </c>
      <c r="AV5" s="58">
        <f t="shared" ref="AV5" si="2">+AV4-AR4</f>
        <v>-475.32899999999972</v>
      </c>
      <c r="AW5" s="58">
        <f t="shared" ref="AW5" si="3">+AW4-AS4</f>
        <v>-672.74300000000039</v>
      </c>
      <c r="AX5" s="58">
        <f t="shared" ref="AX5" si="4">+AX4-AT4</f>
        <v>-752.31499999999869</v>
      </c>
      <c r="AY5" s="58">
        <f t="shared" ref="AY5" si="5">+AY4-AU4</f>
        <v>-906.83399999999801</v>
      </c>
      <c r="AZ5" s="58">
        <f t="shared" ref="AZ5" si="6">+AZ4-AV4</f>
        <v>-891.34799999999814</v>
      </c>
      <c r="BA5" s="58">
        <f t="shared" ref="BA5" si="7">+BA4-AW4</f>
        <v>-537.90399999999954</v>
      </c>
      <c r="BB5" s="58">
        <f t="shared" ref="BB5" si="8">+BB4-AX4</f>
        <v>-743.34600000000046</v>
      </c>
      <c r="BC5" s="58">
        <f t="shared" ref="BC5" si="9">+BC4-AY4</f>
        <v>-612.32700000000114</v>
      </c>
      <c r="BD5" s="58">
        <f t="shared" ref="BD5" si="10">+BD4-AZ4</f>
        <v>-1068.5460000000021</v>
      </c>
      <c r="BE5" s="58">
        <f t="shared" ref="BE5" si="11">+BE4-BA4</f>
        <v>-809.2440000000006</v>
      </c>
      <c r="BF5" s="58">
        <f t="shared" ref="BF5" si="12">+BF4-BB4</f>
        <v>-284.04300000000148</v>
      </c>
      <c r="BG5" s="58">
        <f t="shared" ref="BG5" si="13">+BG4-BC4</f>
        <v>114.23099999999977</v>
      </c>
      <c r="BH5" s="58">
        <f t="shared" ref="BH5" si="14">+BH4-BD4</f>
        <v>1238.6029999999992</v>
      </c>
      <c r="BI5" s="58">
        <f t="shared" ref="BI5" si="15">+BI4-BE4</f>
        <v>318.58699999999772</v>
      </c>
      <c r="BJ5" s="58">
        <f>+BJ4-BF4</f>
        <v>-397.02599999999984</v>
      </c>
    </row>
    <row r="6" spans="1:62" ht="12.75">
      <c r="A6" s="55" t="s">
        <v>60</v>
      </c>
      <c r="B6" t="s">
        <v>110</v>
      </c>
      <c r="C6" s="58">
        <v>-157.55010064853604</v>
      </c>
      <c r="D6" s="58">
        <v>-54.851696711962632</v>
      </c>
      <c r="E6" s="58">
        <v>94.992353074662788</v>
      </c>
      <c r="F6" s="58">
        <v>87.551927674312537</v>
      </c>
      <c r="G6" s="58">
        <v>20.360983284201211</v>
      </c>
      <c r="H6" s="58">
        <v>80.122234698273132</v>
      </c>
      <c r="I6" s="58">
        <v>-83.113141056557652</v>
      </c>
      <c r="J6" s="58">
        <v>-200.24949534125244</v>
      </c>
      <c r="K6" s="58">
        <v>-229.45179707791794</v>
      </c>
      <c r="L6" s="58">
        <v>-389.7559003640381</v>
      </c>
      <c r="M6" s="58">
        <v>-181.32870706299218</v>
      </c>
      <c r="N6" s="58">
        <v>137.355091631709</v>
      </c>
      <c r="O6" s="58">
        <v>297.51905591942796</v>
      </c>
      <c r="P6" s="58">
        <v>366.6693948396578</v>
      </c>
      <c r="Q6" s="58">
        <v>239.66903034008465</v>
      </c>
      <c r="R6" s="58">
        <v>27.460595388681213</v>
      </c>
      <c r="S6" s="58">
        <v>-52.3947107978438</v>
      </c>
      <c r="T6" s="58">
        <v>-41.403669440994236</v>
      </c>
      <c r="U6" s="58">
        <v>-113.79083301288119</v>
      </c>
      <c r="V6" s="58">
        <v>-272.39403421840507</v>
      </c>
      <c r="W6" s="58">
        <v>-396.69106661023034</v>
      </c>
      <c r="X6" s="58">
        <v>-461.10272052032997</v>
      </c>
      <c r="Y6" s="58">
        <v>-379.84500949848552</v>
      </c>
      <c r="Z6" s="58">
        <v>-182.55239042588801</v>
      </c>
      <c r="AA6" s="58">
        <v>-12.77523696289245</v>
      </c>
      <c r="AB6" s="58">
        <v>125.15063175201158</v>
      </c>
      <c r="AC6" s="58">
        <v>116.14945645252101</v>
      </c>
      <c r="AD6" s="58">
        <v>120.27083774994207</v>
      </c>
      <c r="AE6" s="58">
        <v>82.832767220143069</v>
      </c>
      <c r="AF6" s="58">
        <v>34.651201720686913</v>
      </c>
      <c r="AG6" s="58">
        <v>122.84241093998025</v>
      </c>
      <c r="AH6" s="58">
        <v>167.91365035947456</v>
      </c>
      <c r="AI6" s="58">
        <v>184.80855643894847</v>
      </c>
      <c r="AJ6" s="58">
        <v>188.42999914390293</v>
      </c>
      <c r="AK6" s="58">
        <v>145.96349369148174</v>
      </c>
      <c r="AL6" s="58">
        <v>182.49636847892452</v>
      </c>
      <c r="AM6" s="58">
        <v>217.98326794823515</v>
      </c>
      <c r="AN6" s="58">
        <v>287.61643836597068</v>
      </c>
      <c r="AO6" s="58">
        <v>309.54773872735586</v>
      </c>
      <c r="AP6" s="58">
        <v>138.36338653690837</v>
      </c>
      <c r="AQ6" s="58">
        <v>6.8136869525242219</v>
      </c>
      <c r="AR6" s="58">
        <v>-103.33238543155949</v>
      </c>
      <c r="AS6" s="58">
        <v>-174.44228243919679</v>
      </c>
      <c r="AT6" s="58">
        <v>-86.027622028731457</v>
      </c>
      <c r="AU6" s="58">
        <v>-32.310796966298767</v>
      </c>
      <c r="AV6" s="58">
        <v>-59.337559960637009</v>
      </c>
      <c r="AW6" s="58">
        <v>-130.41276911555542</v>
      </c>
      <c r="AX6" s="58">
        <v>-227.41095713221966</v>
      </c>
      <c r="AY6" s="58">
        <v>-271.60379631547039</v>
      </c>
      <c r="AZ6" s="58">
        <v>-227.41606608797701</v>
      </c>
      <c r="BA6" s="58">
        <v>-60.660140406685059</v>
      </c>
      <c r="BB6" s="58">
        <v>124.5301204002435</v>
      </c>
      <c r="BC6" s="58">
        <v>353.929108453347</v>
      </c>
      <c r="BD6" s="58">
        <v>652.87904920534857</v>
      </c>
      <c r="BE6" s="58">
        <v>735.46362036986102</v>
      </c>
      <c r="BF6" s="58">
        <v>788.08550342108356</v>
      </c>
      <c r="BG6" s="58">
        <v>666.20999575956739</v>
      </c>
      <c r="BH6" s="58">
        <v>129.74102899798345</v>
      </c>
      <c r="BI6" s="58">
        <v>-353.50882357109549</v>
      </c>
      <c r="BJ6" s="58">
        <v>-1144.8690754631007</v>
      </c>
    </row>
    <row r="7" spans="1:62" ht="12.75">
      <c r="A7" s="55" t="s">
        <v>61</v>
      </c>
      <c r="B7" t="s">
        <v>111</v>
      </c>
      <c r="C7" s="58">
        <v>661.69010064853637</v>
      </c>
      <c r="D7" s="58">
        <v>548.62469671196322</v>
      </c>
      <c r="E7" s="58">
        <v>459.8406469253373</v>
      </c>
      <c r="F7" s="58">
        <v>301.1030723256863</v>
      </c>
      <c r="G7" s="58">
        <v>211.77501671579648</v>
      </c>
      <c r="H7" s="58">
        <v>93.512765301724357</v>
      </c>
      <c r="I7" s="58">
        <v>15.151141056556298</v>
      </c>
      <c r="J7" s="58">
        <v>173.94149534125245</v>
      </c>
      <c r="K7" s="58">
        <v>287.26579707791916</v>
      </c>
      <c r="L7" s="58">
        <v>695.22690036404038</v>
      </c>
      <c r="M7" s="58">
        <v>883.39970706299391</v>
      </c>
      <c r="N7" s="58">
        <v>767.28590836829244</v>
      </c>
      <c r="O7" s="58">
        <v>698.96994408057253</v>
      </c>
      <c r="P7" s="58">
        <v>414.30460516034145</v>
      </c>
      <c r="Q7" s="58">
        <v>255.0549696599146</v>
      </c>
      <c r="R7" s="58">
        <v>363.39940461131755</v>
      </c>
      <c r="S7" s="58">
        <v>360.49571079784346</v>
      </c>
      <c r="T7" s="58">
        <v>364.95266944099421</v>
      </c>
      <c r="U7" s="58">
        <v>527.70383301288075</v>
      </c>
      <c r="V7" s="58">
        <v>599.95203421840506</v>
      </c>
      <c r="W7" s="58">
        <v>570.74506661022951</v>
      </c>
      <c r="X7" s="58">
        <v>683.88072052032931</v>
      </c>
      <c r="Y7" s="58">
        <v>618.0120094984859</v>
      </c>
      <c r="Z7" s="58">
        <v>321.26939042588856</v>
      </c>
      <c r="AA7" s="58">
        <v>307.05223696289431</v>
      </c>
      <c r="AB7" s="58">
        <v>-5.5556317520095035</v>
      </c>
      <c r="AC7" s="58">
        <v>-34.194456452520171</v>
      </c>
      <c r="AD7" s="58">
        <v>73.444162250058071</v>
      </c>
      <c r="AE7" s="58">
        <v>58.491232779856546</v>
      </c>
      <c r="AF7" s="58">
        <v>77.060798279312621</v>
      </c>
      <c r="AG7" s="58">
        <v>-158.71541093997985</v>
      </c>
      <c r="AH7" s="58">
        <v>-213.51965035947342</v>
      </c>
      <c r="AI7" s="58">
        <v>-69.541556438948646</v>
      </c>
      <c r="AJ7" s="58">
        <v>228.24100085609643</v>
      </c>
      <c r="AK7" s="58">
        <v>434.4525063085166</v>
      </c>
      <c r="AL7" s="58">
        <v>601.33163152107227</v>
      </c>
      <c r="AM7" s="58">
        <v>300.76173205176383</v>
      </c>
      <c r="AN7" s="58">
        <v>315.5005616340286</v>
      </c>
      <c r="AO7" s="58">
        <v>333.62726127264432</v>
      </c>
      <c r="AP7" s="58">
        <v>201.33561346309398</v>
      </c>
      <c r="AQ7" s="58">
        <v>221.88631304747651</v>
      </c>
      <c r="AR7" s="58">
        <v>9.0863854315603021</v>
      </c>
      <c r="AS7" s="58">
        <v>-273.23171756080137</v>
      </c>
      <c r="AT7" s="58">
        <v>-361.03937797126855</v>
      </c>
      <c r="AU7" s="58">
        <v>-271.92720303370152</v>
      </c>
      <c r="AV7" s="58">
        <v>-415.99144003936271</v>
      </c>
      <c r="AW7" s="58">
        <v>-542.33023088444497</v>
      </c>
      <c r="AX7" s="58">
        <v>-524.90404286777903</v>
      </c>
      <c r="AY7" s="58">
        <v>-635.23020368452762</v>
      </c>
      <c r="AZ7" s="58">
        <v>-663.93193391202112</v>
      </c>
      <c r="BA7" s="58">
        <v>-477.24385959331448</v>
      </c>
      <c r="BB7" s="58">
        <v>-867.87612040024396</v>
      </c>
      <c r="BC7" s="58">
        <v>-966.25610845334813</v>
      </c>
      <c r="BD7" s="58">
        <v>-1721.4250492053507</v>
      </c>
      <c r="BE7" s="58">
        <v>-1544.7076203698616</v>
      </c>
      <c r="BF7" s="58">
        <v>-1072.128503421085</v>
      </c>
      <c r="BG7" s="58">
        <v>-551.97899575956762</v>
      </c>
      <c r="BH7" s="58">
        <v>1108.8619710020157</v>
      </c>
      <c r="BI7" s="58">
        <v>672.09582357109321</v>
      </c>
      <c r="BJ7" s="58">
        <v>747.84307546310083</v>
      </c>
    </row>
    <row r="8" spans="1:62">
      <c r="A8" s="55"/>
      <c r="B8" s="55"/>
      <c r="C8" s="58">
        <v>-180.18299999999908</v>
      </c>
      <c r="D8" s="58">
        <v>-106.11199999999917</v>
      </c>
      <c r="E8" s="58">
        <v>53.046000000000276</v>
      </c>
      <c r="F8" s="58">
        <v>36.264999999999418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5"/>
      <c r="AZ8" s="55"/>
      <c r="BA8" s="55"/>
    </row>
    <row r="9" spans="1:62">
      <c r="A9" s="55"/>
      <c r="B9" s="55"/>
      <c r="C9" s="55"/>
      <c r="D9" s="55"/>
      <c r="E9" s="55"/>
      <c r="F9" s="5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5"/>
      <c r="AZ9" s="55"/>
      <c r="BA9" s="55"/>
    </row>
    <row r="10" spans="1:6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8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2" spans="1:62">
      <c r="R12" s="26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>
    <tabColor rgb="FF92D050"/>
  </sheetPr>
  <dimension ref="A1:J26"/>
  <sheetViews>
    <sheetView showGridLines="0" topLeftCell="A19" zoomScale="80" zoomScaleNormal="80" workbookViewId="0">
      <selection activeCell="I16" sqref="I16"/>
    </sheetView>
  </sheetViews>
  <sheetFormatPr defaultColWidth="9.140625" defaultRowHeight="12"/>
  <cols>
    <col min="1" max="1" width="17.42578125" style="27" bestFit="1" customWidth="1"/>
    <col min="2" max="2" width="9.140625" style="27" customWidth="1"/>
    <col min="3" max="16384" width="9.140625" style="27"/>
  </cols>
  <sheetData>
    <row r="1" spans="1:10" ht="48">
      <c r="B1" s="28" t="s">
        <v>37</v>
      </c>
      <c r="C1" s="28" t="s">
        <v>38</v>
      </c>
      <c r="D1" s="28" t="s">
        <v>39</v>
      </c>
      <c r="E1" s="28" t="s">
        <v>40</v>
      </c>
      <c r="F1" s="28" t="s">
        <v>41</v>
      </c>
      <c r="G1" s="28" t="s">
        <v>42</v>
      </c>
      <c r="H1" s="60" t="s">
        <v>43</v>
      </c>
      <c r="I1" s="59"/>
      <c r="J1" s="59"/>
    </row>
    <row r="2" spans="1:10" ht="12.75">
      <c r="B2" s="66" t="s">
        <v>112</v>
      </c>
      <c r="C2" s="66" t="s">
        <v>113</v>
      </c>
      <c r="D2" s="66" t="s">
        <v>114</v>
      </c>
      <c r="E2" s="66" t="s">
        <v>115</v>
      </c>
      <c r="F2" s="66" t="s">
        <v>116</v>
      </c>
      <c r="G2" s="66" t="s">
        <v>117</v>
      </c>
      <c r="H2" s="66" t="s">
        <v>118</v>
      </c>
      <c r="I2" s="59"/>
      <c r="J2" s="59"/>
    </row>
    <row r="3" spans="1:10">
      <c r="A3" s="27">
        <v>2008</v>
      </c>
      <c r="B3" s="29">
        <v>1.3965362839126649</v>
      </c>
      <c r="C3" s="29">
        <v>0.27622239549595407</v>
      </c>
      <c r="D3" s="29">
        <v>-6.1471860357823989</v>
      </c>
      <c r="E3" s="29">
        <v>-3.3974982225503223</v>
      </c>
      <c r="F3" s="29">
        <v>7.8293231020238165</v>
      </c>
      <c r="G3" s="29">
        <v>-4.2602476900301639E-2</v>
      </c>
      <c r="H3" s="61">
        <v>-0.91877431168473855</v>
      </c>
      <c r="I3" s="61"/>
      <c r="J3" s="59"/>
    </row>
    <row r="4" spans="1:10">
      <c r="A4" s="27">
        <v>2009</v>
      </c>
      <c r="B4" s="29">
        <v>1.301629573430414</v>
      </c>
      <c r="C4" s="29">
        <v>0.39846346120263437</v>
      </c>
      <c r="D4" s="29">
        <v>-4.7676348675166498</v>
      </c>
      <c r="E4" s="29">
        <v>-1.7156981884743567</v>
      </c>
      <c r="F4" s="29">
        <v>8.8947498505105731</v>
      </c>
      <c r="G4" s="29">
        <v>4.1115098291526033</v>
      </c>
      <c r="H4" s="61">
        <v>2.7088996956688267</v>
      </c>
      <c r="I4" s="62"/>
      <c r="J4" s="59"/>
    </row>
    <row r="5" spans="1:10">
      <c r="A5" s="27">
        <v>2010</v>
      </c>
      <c r="B5" s="29">
        <v>1.6678696839120717</v>
      </c>
      <c r="C5" s="29">
        <v>0.31625977252209908</v>
      </c>
      <c r="D5" s="29">
        <v>-5.2461093609473979</v>
      </c>
      <c r="E5" s="29">
        <v>-1.3593778393498717</v>
      </c>
      <c r="F5" s="29">
        <v>10.042486112765502</v>
      </c>
      <c r="G5" s="29">
        <v>5.4211283689023997</v>
      </c>
      <c r="H5" s="61">
        <v>2.5276204108335603</v>
      </c>
      <c r="I5" s="62"/>
      <c r="J5" s="59"/>
    </row>
    <row r="6" spans="1:10">
      <c r="A6" s="27">
        <v>2011</v>
      </c>
      <c r="B6" s="29">
        <v>2.0661612159007787</v>
      </c>
      <c r="C6" s="29">
        <v>0.51655276225191327</v>
      </c>
      <c r="D6" s="29">
        <v>-5.8962501730125645</v>
      </c>
      <c r="E6" s="29">
        <v>-0.91435491868351437</v>
      </c>
      <c r="F6" s="29">
        <v>11.222229655148688</v>
      </c>
      <c r="G6" s="29">
        <v>6.9943385416052939</v>
      </c>
      <c r="H6" s="61">
        <v>2.7913944590462045</v>
      </c>
      <c r="I6" s="62"/>
      <c r="J6" s="59"/>
    </row>
    <row r="7" spans="1:10">
      <c r="A7" s="27">
        <v>2012</v>
      </c>
      <c r="B7" s="29">
        <v>2.628012526279452</v>
      </c>
      <c r="C7" s="29">
        <v>0.86780579215642484</v>
      </c>
      <c r="D7" s="29">
        <v>-6.1659081361288361</v>
      </c>
      <c r="E7" s="29">
        <v>-4.310359137318822E-2</v>
      </c>
      <c r="F7" s="29">
        <v>9.4406298940080138</v>
      </c>
      <c r="G7" s="29">
        <v>6.7274364849418582</v>
      </c>
      <c r="H7" s="61">
        <v>2.9210359164419915</v>
      </c>
      <c r="I7" s="62"/>
      <c r="J7" s="59"/>
    </row>
    <row r="8" spans="1:10">
      <c r="A8" s="27">
        <v>2013</v>
      </c>
      <c r="B8" s="29">
        <v>2.6823648050423667</v>
      </c>
      <c r="C8" s="29">
        <v>0.7088355730635435</v>
      </c>
      <c r="D8" s="29">
        <v>-6.2802009404249066</v>
      </c>
      <c r="E8" s="29">
        <v>0.42018304656173056</v>
      </c>
      <c r="F8" s="29">
        <v>8.9076757425758846</v>
      </c>
      <c r="G8" s="29">
        <v>6.4388582268186045</v>
      </c>
      <c r="H8" s="61">
        <v>3.2585290825556883</v>
      </c>
      <c r="I8" s="62"/>
      <c r="J8" s="59"/>
    </row>
    <row r="9" spans="1:10">
      <c r="A9" s="27">
        <v>2014</v>
      </c>
      <c r="B9" s="29">
        <v>2.2336964562222636</v>
      </c>
      <c r="C9" s="29">
        <v>0.51702457290609194</v>
      </c>
      <c r="D9" s="29">
        <v>-6.1090670474606474</v>
      </c>
      <c r="E9" s="29">
        <v>-0.23900952335604331</v>
      </c>
      <c r="F9" s="29">
        <v>9.5017226303463556</v>
      </c>
      <c r="G9" s="29">
        <v>5.9043670886580033</v>
      </c>
      <c r="H9" s="61">
        <v>1.9989569597490771</v>
      </c>
      <c r="I9" s="62"/>
      <c r="J9" s="59"/>
    </row>
    <row r="10" spans="1:10">
      <c r="A10" s="27">
        <v>2015</v>
      </c>
      <c r="B10" s="29">
        <v>2.0890677366947359</v>
      </c>
      <c r="C10" s="29">
        <v>0.27979126031266677</v>
      </c>
      <c r="D10" s="29">
        <v>-4.0834379417962623</v>
      </c>
      <c r="E10" s="29">
        <v>-0.90436272232074055</v>
      </c>
      <c r="F10" s="29">
        <v>10.238280449793253</v>
      </c>
      <c r="G10" s="29">
        <v>7.6193387826836485</v>
      </c>
      <c r="H10" s="61">
        <v>3.5899307684400137</v>
      </c>
      <c r="I10" s="62"/>
      <c r="J10" s="59"/>
    </row>
    <row r="11" spans="1:10">
      <c r="A11" s="27">
        <v>2016</v>
      </c>
      <c r="B11" s="29">
        <v>1.7805808989772089</v>
      </c>
      <c r="C11" s="29">
        <v>0.29439483661403792</v>
      </c>
      <c r="D11" s="29">
        <v>-3.1034491502611159</v>
      </c>
      <c r="E11" s="29">
        <v>-1.008893674375035</v>
      </c>
      <c r="F11" s="29">
        <v>10.40214833700529</v>
      </c>
      <c r="G11" s="29">
        <v>8.3647812479603996</v>
      </c>
      <c r="H11" s="61">
        <v>3.4043901608098013</v>
      </c>
      <c r="I11" s="62"/>
      <c r="J11" s="59"/>
    </row>
    <row r="12" spans="1:10" s="30" customFormat="1">
      <c r="A12" s="27">
        <v>2017</v>
      </c>
      <c r="B12" s="29">
        <v>1.8493460281069216</v>
      </c>
      <c r="C12" s="29">
        <v>0.23544732792963274</v>
      </c>
      <c r="D12" s="29">
        <v>-3.6818079028685293</v>
      </c>
      <c r="E12" s="29">
        <v>-0.95922232698835497</v>
      </c>
      <c r="F12" s="29">
        <v>8.9217468817867047</v>
      </c>
      <c r="G12" s="29">
        <v>6.3655100079663569</v>
      </c>
      <c r="H12" s="61">
        <v>1.3480512425626656</v>
      </c>
      <c r="I12" s="62"/>
      <c r="J12" s="63"/>
    </row>
    <row r="13" spans="1:10" s="30" customFormat="1">
      <c r="A13" s="27">
        <v>2018</v>
      </c>
      <c r="B13" s="29">
        <v>1.45305293957057</v>
      </c>
      <c r="C13" s="29">
        <v>0.17284029200885814</v>
      </c>
      <c r="D13" s="29">
        <v>-3.7977134746980021</v>
      </c>
      <c r="E13" s="29">
        <v>-1.9140526285278532</v>
      </c>
      <c r="F13" s="29">
        <v>8.0961936780172774</v>
      </c>
      <c r="G13" s="29">
        <v>4.0384928896317263</v>
      </c>
      <c r="H13" s="61">
        <v>-1.6752358384489359</v>
      </c>
      <c r="I13" s="62"/>
      <c r="J13" s="63"/>
    </row>
    <row r="14" spans="1:10" s="30" customFormat="1">
      <c r="A14" s="27">
        <v>2019</v>
      </c>
      <c r="B14" s="29">
        <v>1.3523435557086261</v>
      </c>
      <c r="C14" s="29">
        <v>0.19738297846587741</v>
      </c>
      <c r="D14" s="29">
        <v>-3.799399159684675</v>
      </c>
      <c r="E14" s="29">
        <v>-2.9162150617675668</v>
      </c>
      <c r="F14" s="29">
        <v>8.139259015848948</v>
      </c>
      <c r="G14" s="29">
        <v>2.9733713285712109</v>
      </c>
      <c r="H14" s="61">
        <v>-2.5274634094993584</v>
      </c>
      <c r="I14" s="62"/>
      <c r="J14" s="63"/>
    </row>
    <row r="15" spans="1:10">
      <c r="A15" s="27">
        <v>2020</v>
      </c>
      <c r="B15" s="29">
        <v>1.6376736419901954</v>
      </c>
      <c r="C15" s="29">
        <v>0.2583535696765884</v>
      </c>
      <c r="D15" s="29">
        <v>-2.3423627352786078</v>
      </c>
      <c r="E15" s="29">
        <v>-4.1453389297335255</v>
      </c>
      <c r="F15" s="29">
        <v>8.7251695741888344</v>
      </c>
      <c r="G15" s="29">
        <v>4.1334951208434942</v>
      </c>
      <c r="H15" s="61">
        <v>-0.87698021166587925</v>
      </c>
      <c r="I15" s="59"/>
      <c r="J15" s="59"/>
    </row>
    <row r="16" spans="1:10">
      <c r="A16" s="27">
        <v>2021</v>
      </c>
      <c r="B16" s="29">
        <v>1.580775887248034</v>
      </c>
      <c r="C16" s="29">
        <v>0.30674832866856777</v>
      </c>
      <c r="D16" s="29">
        <v>-4.4483900780500036</v>
      </c>
      <c r="E16" s="29">
        <v>-3.707262449943225</v>
      </c>
      <c r="F16" s="29">
        <v>7.5057447750657325</v>
      </c>
      <c r="G16" s="29">
        <v>1.2376164629891142</v>
      </c>
      <c r="H16" s="61">
        <v>-2.4818855310819359</v>
      </c>
      <c r="I16" s="61"/>
      <c r="J16" s="5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rgb="FF92D050"/>
  </sheetPr>
  <dimension ref="A1:BJ15"/>
  <sheetViews>
    <sheetView showGridLines="0" zoomScaleNormal="100" workbookViewId="0">
      <pane xSplit="2" ySplit="3" topLeftCell="AX7" activePane="bottomRight" state="frozen"/>
      <selection pane="topRight" activeCell="C1" sqref="C1"/>
      <selection pane="bottomLeft" activeCell="A4" sqref="A4"/>
      <selection pane="bottomRight" activeCell="BF8" sqref="BF8"/>
    </sheetView>
  </sheetViews>
  <sheetFormatPr defaultColWidth="9.140625" defaultRowHeight="12"/>
  <cols>
    <col min="1" max="1" width="50.85546875" style="9" bestFit="1" customWidth="1"/>
    <col min="2" max="2" width="18.7109375" style="9" customWidth="1"/>
    <col min="3" max="25" width="9.85546875" style="9" bestFit="1" customWidth="1"/>
    <col min="26" max="16384" width="9.140625" style="9"/>
  </cols>
  <sheetData>
    <row r="1" spans="1:6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35</v>
      </c>
      <c r="AF1" s="9" t="s">
        <v>15</v>
      </c>
      <c r="AG1" s="9" t="s">
        <v>5</v>
      </c>
      <c r="AH1" s="9" t="s">
        <v>23</v>
      </c>
      <c r="AI1" s="9" t="s">
        <v>54</v>
      </c>
      <c r="AJ1" s="9" t="s">
        <v>15</v>
      </c>
      <c r="AK1" s="9" t="s">
        <v>5</v>
      </c>
      <c r="AL1" s="9" t="s">
        <v>23</v>
      </c>
      <c r="AM1" s="9" t="s">
        <v>55</v>
      </c>
      <c r="AN1" s="9" t="s">
        <v>15</v>
      </c>
      <c r="AO1" s="9" t="s">
        <v>5</v>
      </c>
      <c r="AP1" s="9" t="s">
        <v>23</v>
      </c>
      <c r="AQ1" s="9" t="s">
        <v>62</v>
      </c>
      <c r="AR1" s="9" t="s">
        <v>15</v>
      </c>
      <c r="AS1" s="9" t="s">
        <v>5</v>
      </c>
      <c r="AT1" s="9" t="s">
        <v>23</v>
      </c>
      <c r="AU1" s="9" t="s">
        <v>133</v>
      </c>
      <c r="AV1" s="9" t="s">
        <v>15</v>
      </c>
      <c r="AW1" s="9" t="s">
        <v>5</v>
      </c>
      <c r="AX1" s="9" t="s">
        <v>23</v>
      </c>
      <c r="AY1" s="9" t="s">
        <v>136</v>
      </c>
      <c r="AZ1" s="9" t="s">
        <v>15</v>
      </c>
      <c r="BA1" s="9" t="s">
        <v>5</v>
      </c>
      <c r="BB1" s="9" t="s">
        <v>23</v>
      </c>
      <c r="BC1" s="9" t="s">
        <v>139</v>
      </c>
      <c r="BD1" s="9" t="s">
        <v>15</v>
      </c>
      <c r="BE1" s="9" t="s">
        <v>5</v>
      </c>
      <c r="BF1" s="9" t="s">
        <v>23</v>
      </c>
    </row>
    <row r="2" spans="1:62">
      <c r="C2" s="9" t="s">
        <v>63</v>
      </c>
      <c r="D2" s="9" t="s">
        <v>64</v>
      </c>
      <c r="E2" s="9" t="s">
        <v>65</v>
      </c>
      <c r="F2" s="9" t="s">
        <v>66</v>
      </c>
      <c r="G2" s="9" t="s">
        <v>67</v>
      </c>
      <c r="H2" s="9" t="s">
        <v>64</v>
      </c>
      <c r="I2" s="9" t="s">
        <v>65</v>
      </c>
      <c r="J2" s="9" t="s">
        <v>66</v>
      </c>
      <c r="K2" s="9" t="s">
        <v>68</v>
      </c>
      <c r="L2" s="9" t="s">
        <v>64</v>
      </c>
      <c r="M2" s="9" t="s">
        <v>65</v>
      </c>
      <c r="N2" s="9" t="s">
        <v>66</v>
      </c>
      <c r="O2" s="9" t="s">
        <v>69</v>
      </c>
      <c r="P2" s="9" t="s">
        <v>64</v>
      </c>
      <c r="Q2" s="9" t="s">
        <v>65</v>
      </c>
      <c r="R2" s="9" t="s">
        <v>66</v>
      </c>
      <c r="S2" s="9" t="s">
        <v>70</v>
      </c>
      <c r="T2" s="9" t="s">
        <v>64</v>
      </c>
      <c r="U2" s="9" t="s">
        <v>65</v>
      </c>
      <c r="V2" s="9" t="s">
        <v>66</v>
      </c>
      <c r="W2" s="9" t="s">
        <v>71</v>
      </c>
      <c r="X2" s="9" t="s">
        <v>64</v>
      </c>
      <c r="Y2" s="9" t="s">
        <v>65</v>
      </c>
      <c r="Z2" s="9" t="s">
        <v>66</v>
      </c>
      <c r="AA2" s="9" t="s">
        <v>72</v>
      </c>
      <c r="AB2" s="9" t="s">
        <v>64</v>
      </c>
      <c r="AC2" s="9" t="s">
        <v>65</v>
      </c>
      <c r="AD2" s="9" t="s">
        <v>66</v>
      </c>
      <c r="AE2" s="9" t="s">
        <v>73</v>
      </c>
      <c r="AF2" s="9" t="s">
        <v>64</v>
      </c>
      <c r="AG2" s="9" t="s">
        <v>65</v>
      </c>
      <c r="AH2" s="9" t="s">
        <v>66</v>
      </c>
      <c r="AI2" s="9" t="s">
        <v>74</v>
      </c>
      <c r="AJ2" s="9" t="s">
        <v>64</v>
      </c>
      <c r="AK2" s="9" t="s">
        <v>65</v>
      </c>
      <c r="AL2" s="9" t="s">
        <v>66</v>
      </c>
      <c r="AM2" s="9" t="s">
        <v>75</v>
      </c>
      <c r="AN2" s="9" t="s">
        <v>64</v>
      </c>
      <c r="AO2" s="9" t="s">
        <v>65</v>
      </c>
      <c r="AP2" s="9" t="s">
        <v>66</v>
      </c>
      <c r="AQ2" s="9" t="s">
        <v>79</v>
      </c>
      <c r="AR2" s="9" t="s">
        <v>64</v>
      </c>
      <c r="AS2" s="9" t="s">
        <v>65</v>
      </c>
      <c r="AT2" s="9" t="s">
        <v>66</v>
      </c>
      <c r="AU2" s="9" t="s">
        <v>134</v>
      </c>
      <c r="AV2" s="9" t="s">
        <v>64</v>
      </c>
      <c r="AW2" s="9" t="s">
        <v>65</v>
      </c>
      <c r="AX2" s="9" t="s">
        <v>66</v>
      </c>
      <c r="AY2" s="9" t="s">
        <v>135</v>
      </c>
      <c r="AZ2" s="9" t="s">
        <v>64</v>
      </c>
      <c r="BA2" s="9" t="s">
        <v>65</v>
      </c>
      <c r="BB2" s="9" t="s">
        <v>66</v>
      </c>
      <c r="BC2" s="9" t="s">
        <v>140</v>
      </c>
      <c r="BD2" s="9" t="s">
        <v>64</v>
      </c>
      <c r="BE2" s="9" t="s">
        <v>65</v>
      </c>
      <c r="BF2" s="9" t="s">
        <v>66</v>
      </c>
    </row>
    <row r="3" spans="1:62">
      <c r="C3" s="56">
        <v>39538</v>
      </c>
      <c r="D3" s="56">
        <v>39629</v>
      </c>
      <c r="E3" s="56">
        <v>39721</v>
      </c>
      <c r="F3" s="56">
        <v>39813</v>
      </c>
      <c r="G3" s="56">
        <v>39903</v>
      </c>
      <c r="H3" s="56">
        <v>39994</v>
      </c>
      <c r="I3" s="56">
        <v>40086</v>
      </c>
      <c r="J3" s="56">
        <v>40178</v>
      </c>
      <c r="K3" s="56">
        <v>40268</v>
      </c>
      <c r="L3" s="56">
        <v>40359</v>
      </c>
      <c r="M3" s="56">
        <v>40451</v>
      </c>
      <c r="N3" s="56">
        <v>40543</v>
      </c>
      <c r="O3" s="56">
        <v>40633</v>
      </c>
      <c r="P3" s="56">
        <v>40724</v>
      </c>
      <c r="Q3" s="56">
        <v>40816</v>
      </c>
      <c r="R3" s="56">
        <v>40908</v>
      </c>
      <c r="S3" s="56">
        <v>40999</v>
      </c>
      <c r="T3" s="56">
        <v>41090</v>
      </c>
      <c r="U3" s="56">
        <v>41182</v>
      </c>
      <c r="V3" s="56">
        <v>41274</v>
      </c>
      <c r="W3" s="56">
        <v>41364</v>
      </c>
      <c r="X3" s="56">
        <v>41455</v>
      </c>
      <c r="Y3" s="56">
        <v>41547</v>
      </c>
      <c r="Z3" s="56">
        <v>41639</v>
      </c>
      <c r="AA3" s="56">
        <v>41729</v>
      </c>
      <c r="AB3" s="56">
        <v>41820</v>
      </c>
      <c r="AC3" s="56">
        <v>41912</v>
      </c>
      <c r="AD3" s="56">
        <v>42004</v>
      </c>
      <c r="AE3" s="56">
        <v>42094</v>
      </c>
      <c r="AF3" s="56">
        <v>42185</v>
      </c>
      <c r="AG3" s="56">
        <v>42277</v>
      </c>
      <c r="AH3" s="56">
        <v>42369</v>
      </c>
      <c r="AI3" s="56">
        <v>42460</v>
      </c>
      <c r="AJ3" s="56">
        <v>42551</v>
      </c>
      <c r="AK3" s="56">
        <v>42643</v>
      </c>
      <c r="AL3" s="56">
        <v>42735</v>
      </c>
      <c r="AM3" s="56">
        <v>42825</v>
      </c>
      <c r="AN3" s="56">
        <v>42916</v>
      </c>
      <c r="AO3" s="56">
        <v>43008</v>
      </c>
      <c r="AP3" s="56">
        <v>43100</v>
      </c>
      <c r="AQ3" s="56">
        <v>43190</v>
      </c>
      <c r="AR3" s="56">
        <v>43281</v>
      </c>
      <c r="AS3" s="56">
        <v>43373</v>
      </c>
      <c r="AT3" s="56">
        <v>43465</v>
      </c>
      <c r="AU3" s="56">
        <v>43555</v>
      </c>
      <c r="AV3" s="56">
        <v>43646</v>
      </c>
      <c r="AW3" s="56">
        <v>43738</v>
      </c>
      <c r="AX3" s="56">
        <v>43830</v>
      </c>
      <c r="AY3" s="56">
        <v>43921</v>
      </c>
      <c r="AZ3" s="56">
        <v>44012</v>
      </c>
      <c r="BA3" s="56">
        <v>44104</v>
      </c>
      <c r="BB3" s="56">
        <v>44196</v>
      </c>
      <c r="BC3" s="56">
        <v>44286</v>
      </c>
      <c r="BD3" s="56">
        <v>44377</v>
      </c>
      <c r="BE3" s="56">
        <v>44469</v>
      </c>
      <c r="BF3" s="56">
        <v>44561</v>
      </c>
    </row>
    <row r="4" spans="1:62" ht="12.75">
      <c r="A4" s="9" t="s">
        <v>31</v>
      </c>
      <c r="B4" s="65" t="s">
        <v>82</v>
      </c>
      <c r="C4" s="13">
        <v>1.2059824890309583E-2</v>
      </c>
      <c r="D4" s="13">
        <v>3.146323535871224E-2</v>
      </c>
      <c r="E4" s="13">
        <v>9.4715962143175098E-2</v>
      </c>
      <c r="F4" s="13">
        <v>0.1592008247486604</v>
      </c>
      <c r="G4" s="13">
        <v>0.23118975694089364</v>
      </c>
      <c r="H4" s="13">
        <v>0.33023203388066147</v>
      </c>
      <c r="I4" s="13">
        <v>0.38773876402155255</v>
      </c>
      <c r="J4" s="13">
        <v>0.48014320363091967</v>
      </c>
      <c r="K4" s="13">
        <v>0.54977370253434765</v>
      </c>
      <c r="L4" s="13">
        <v>0.62360576064402506</v>
      </c>
      <c r="M4" s="13">
        <v>0.69566493110504546</v>
      </c>
      <c r="N4" s="13">
        <v>0.71894142788951065</v>
      </c>
      <c r="O4" s="13">
        <v>0.75789951353303986</v>
      </c>
      <c r="P4" s="13">
        <v>0.82334514474342091</v>
      </c>
      <c r="Q4" s="13">
        <v>0.90131259589623403</v>
      </c>
      <c r="R4" s="13">
        <v>0.99236895317474305</v>
      </c>
      <c r="S4" s="13">
        <v>1.1671832170864709</v>
      </c>
      <c r="T4" s="13">
        <v>1.3028562906521499</v>
      </c>
      <c r="U4" s="13">
        <v>1.4882828977340345</v>
      </c>
      <c r="V4" s="13">
        <v>1.6853052775546777</v>
      </c>
      <c r="W4" s="13">
        <v>1.8437078889623162</v>
      </c>
      <c r="X4" s="13">
        <v>2.0329701794460573</v>
      </c>
      <c r="Y4" s="13">
        <v>2.1660073099362918</v>
      </c>
      <c r="Z4" s="13">
        <v>2.240640756498073</v>
      </c>
      <c r="AA4" s="13">
        <v>2.2250339623854196</v>
      </c>
      <c r="AB4" s="13">
        <v>2.1588352442021495</v>
      </c>
      <c r="AC4" s="13">
        <v>2.1195487298228408</v>
      </c>
      <c r="AD4" s="13">
        <v>2.1939805431616066</v>
      </c>
      <c r="AE4" s="13">
        <v>2.2671626652143253</v>
      </c>
      <c r="AF4" s="13">
        <v>2.3490860360320069</v>
      </c>
      <c r="AG4" s="13">
        <v>2.4379201622621056</v>
      </c>
      <c r="AH4" s="13">
        <v>2.4450839820896597</v>
      </c>
      <c r="AI4" s="13">
        <v>2.5048941199852655</v>
      </c>
      <c r="AJ4" s="13">
        <v>2.5101651615233274</v>
      </c>
      <c r="AK4" s="13">
        <v>2.4647932704445852</v>
      </c>
      <c r="AL4" s="13">
        <v>2.4272442606412028</v>
      </c>
      <c r="AM4" s="13">
        <v>2.335042742700169</v>
      </c>
      <c r="AN4" s="13">
        <v>2.2673557812679039</v>
      </c>
      <c r="AO4" s="13">
        <v>2.2035155810991514</v>
      </c>
      <c r="AP4" s="13">
        <v>2.0689710226537206</v>
      </c>
      <c r="AQ4" s="13">
        <v>1.9430647423968581</v>
      </c>
      <c r="AR4" s="13">
        <v>1.8714593879026309</v>
      </c>
      <c r="AS4" s="13">
        <v>1.7941082815181211</v>
      </c>
      <c r="AT4" s="13">
        <v>1.7927829208017148</v>
      </c>
      <c r="AU4" s="13">
        <v>1.8049692546618319</v>
      </c>
      <c r="AV4" s="13">
        <v>1.803096575976795</v>
      </c>
      <c r="AW4" s="13">
        <v>1.8250240942526375</v>
      </c>
      <c r="AX4" s="13">
        <v>1.8201429275987089</v>
      </c>
      <c r="AY4" s="13">
        <v>1.779357351180658</v>
      </c>
      <c r="AZ4" s="13">
        <v>1.7160497269773041</v>
      </c>
      <c r="BA4" s="13">
        <v>1.5922091901887991</v>
      </c>
      <c r="BB4" s="13">
        <v>1.422737452459943</v>
      </c>
      <c r="BC4" s="13">
        <v>1.2297669558064512</v>
      </c>
      <c r="BD4" s="13">
        <v>1.0659946329396948</v>
      </c>
      <c r="BE4" s="13">
        <v>0.94028773049510461</v>
      </c>
      <c r="BF4" s="13">
        <v>0.86623860519875284</v>
      </c>
      <c r="BG4" s="13"/>
      <c r="BH4" s="13"/>
      <c r="BI4" s="13"/>
      <c r="BJ4" s="13"/>
    </row>
    <row r="5" spans="1:62" ht="12.75">
      <c r="A5" s="9" t="s">
        <v>21</v>
      </c>
      <c r="B5" s="65" t="s">
        <v>119</v>
      </c>
      <c r="C5" s="13">
        <v>-0.36498609414913757</v>
      </c>
      <c r="D5" s="13">
        <v>-0.41265214776444986</v>
      </c>
      <c r="E5" s="13">
        <v>-0.45748208696379511</v>
      </c>
      <c r="F5" s="13">
        <v>-0.5303964465765818</v>
      </c>
      <c r="G5" s="13">
        <v>-0.53212664793950581</v>
      </c>
      <c r="H5" s="13">
        <v>-0.56387686240677792</v>
      </c>
      <c r="I5" s="13">
        <v>-0.59940682487593777</v>
      </c>
      <c r="J5" s="13">
        <v>-0.72094787875863875</v>
      </c>
      <c r="K5" s="13">
        <v>-0.87471031152592738</v>
      </c>
      <c r="L5" s="13">
        <v>-0.99779754619730776</v>
      </c>
      <c r="M5" s="13">
        <v>-1.1291776267953135</v>
      </c>
      <c r="N5" s="13">
        <v>-1.0805074413821394</v>
      </c>
      <c r="O5" s="13">
        <v>-1.0451035804681195</v>
      </c>
      <c r="P5" s="13">
        <v>-1.0192575021551626</v>
      </c>
      <c r="Q5" s="13">
        <v>-0.95269841812402478</v>
      </c>
      <c r="R5" s="13">
        <v>-0.97304336802459079</v>
      </c>
      <c r="S5" s="13">
        <v>-0.98788300826753128</v>
      </c>
      <c r="T5" s="13">
        <v>-0.98957274436715981</v>
      </c>
      <c r="U5" s="13">
        <v>-1.0236582045383935</v>
      </c>
      <c r="V5" s="13">
        <v>-1.0413122102283066</v>
      </c>
      <c r="W5" s="13">
        <v>-0.94732130016540372</v>
      </c>
      <c r="X5" s="13">
        <v>-0.83889376537684346</v>
      </c>
      <c r="Y5" s="13">
        <v>-0.72390025479360254</v>
      </c>
      <c r="Z5" s="13">
        <v>-0.6067682963614367</v>
      </c>
      <c r="AA5" s="13">
        <v>-0.58557494437357327</v>
      </c>
      <c r="AB5" s="13">
        <v>-0.57320728721579317</v>
      </c>
      <c r="AC5" s="13">
        <v>-0.56951672869004522</v>
      </c>
      <c r="AD5" s="13">
        <v>-0.56113881472311322</v>
      </c>
      <c r="AE5" s="13">
        <v>-0.56417361645446573</v>
      </c>
      <c r="AF5" s="13">
        <v>-0.56629292728542879</v>
      </c>
      <c r="AG5" s="13">
        <v>-0.55388545414613399</v>
      </c>
      <c r="AH5" s="13">
        <v>-0.51606886243176397</v>
      </c>
      <c r="AI5" s="13">
        <v>-0.3807961761806668</v>
      </c>
      <c r="AJ5" s="13">
        <v>-0.23507436412384028</v>
      </c>
      <c r="AK5" s="13">
        <v>-0.11768790218299208</v>
      </c>
      <c r="AL5" s="13">
        <v>-4.0893690682868321E-2</v>
      </c>
      <c r="AM5" s="13">
        <v>-9.1914727954091613E-2</v>
      </c>
      <c r="AN5" s="13">
        <v>-0.15473570752588231</v>
      </c>
      <c r="AO5" s="13">
        <v>-0.17669956322729705</v>
      </c>
      <c r="AP5" s="13">
        <v>-0.18503977661337787</v>
      </c>
      <c r="AQ5" s="13">
        <v>-0.15711878779466024</v>
      </c>
      <c r="AR5" s="13">
        <v>-0.13059513493975775</v>
      </c>
      <c r="AS5" s="13">
        <v>-0.12162123428165661</v>
      </c>
      <c r="AT5" s="13">
        <v>-0.11084358851533951</v>
      </c>
      <c r="AU5" s="13">
        <v>-8.9290823579586037E-2</v>
      </c>
      <c r="AV5" s="13">
        <v>-5.9046471363766131E-2</v>
      </c>
      <c r="AW5" s="13">
        <v>-3.5477054273569911E-2</v>
      </c>
      <c r="AX5" s="13">
        <v>-2.9447155246162617E-2</v>
      </c>
      <c r="AY5" s="13">
        <v>-3.5750003490876543E-2</v>
      </c>
      <c r="AZ5" s="13">
        <v>-6.0909093011325202E-2</v>
      </c>
      <c r="BA5" s="13">
        <v>-9.9217326696184133E-2</v>
      </c>
      <c r="BB5" s="13">
        <v>-0.12015726129163476</v>
      </c>
      <c r="BC5" s="13">
        <v>-0.14909517102748021</v>
      </c>
      <c r="BD5" s="13">
        <v>-0.1591095695316381</v>
      </c>
      <c r="BE5" s="13">
        <v>-0.16565262476170642</v>
      </c>
      <c r="BF5" s="13">
        <v>-0.16146711154344323</v>
      </c>
      <c r="BG5" s="13"/>
      <c r="BH5" s="13"/>
      <c r="BI5" s="13"/>
      <c r="BJ5" s="13"/>
    </row>
    <row r="6" spans="1:62" ht="12.75">
      <c r="A6" s="9" t="s">
        <v>32</v>
      </c>
      <c r="B6" s="65" t="s">
        <v>84</v>
      </c>
      <c r="C6" s="13">
        <v>-5.1935544080602885</v>
      </c>
      <c r="D6" s="13">
        <v>-4.4200502396860619</v>
      </c>
      <c r="E6" s="13">
        <v>-4.4138356681415507</v>
      </c>
      <c r="F6" s="13">
        <v>-4.3726441194690739</v>
      </c>
      <c r="G6" s="13">
        <v>-4.2849917372047903</v>
      </c>
      <c r="H6" s="13">
        <v>-4.1610767753423659</v>
      </c>
      <c r="I6" s="13">
        <v>-3.554156858487715</v>
      </c>
      <c r="J6" s="13">
        <v>-2.8848042525543818</v>
      </c>
      <c r="K6" s="13">
        <v>-3.016859769593625</v>
      </c>
      <c r="L6" s="13">
        <v>-3.1095776330645077</v>
      </c>
      <c r="M6" s="13">
        <v>-3.1475988050536317</v>
      </c>
      <c r="N6" s="13">
        <v>-3.1907253441564172</v>
      </c>
      <c r="O6" s="13">
        <v>-3.3158035968875406</v>
      </c>
      <c r="P6" s="13">
        <v>-3.4092503465326032</v>
      </c>
      <c r="Q6" s="13">
        <v>-3.4905349863459736</v>
      </c>
      <c r="R6" s="13">
        <v>-3.6461599592763045</v>
      </c>
      <c r="S6" s="13">
        <v>-3.4972735574999572</v>
      </c>
      <c r="T6" s="13">
        <v>-3.4986144570382098</v>
      </c>
      <c r="U6" s="13">
        <v>-3.4197877927328402</v>
      </c>
      <c r="V6" s="13">
        <v>-3.5688413047358218</v>
      </c>
      <c r="W6" s="13">
        <v>-3.5456221037946807</v>
      </c>
      <c r="X6" s="13">
        <v>-3.558456175531223</v>
      </c>
      <c r="Y6" s="13">
        <v>-3.5970306868059723</v>
      </c>
      <c r="Z6" s="13">
        <v>-3.5032753219953312</v>
      </c>
      <c r="AA6" s="13">
        <v>-3.9149151013881007</v>
      </c>
      <c r="AB6" s="13">
        <v>-4.3464654113936065</v>
      </c>
      <c r="AC6" s="13">
        <v>-4.7557241962258896</v>
      </c>
      <c r="AD6" s="13">
        <v>-5.1270777130204541</v>
      </c>
      <c r="AE6" s="13">
        <v>-4.9590019751749512</v>
      </c>
      <c r="AF6" s="13">
        <v>-5.0293060152869176</v>
      </c>
      <c r="AG6" s="13">
        <v>-5.3007975510966805</v>
      </c>
      <c r="AH6" s="13">
        <v>-5.8649925490023893</v>
      </c>
      <c r="AI6" s="13">
        <v>-5.8348185900985481</v>
      </c>
      <c r="AJ6" s="13">
        <v>-5.5869128294945671</v>
      </c>
      <c r="AK6" s="13">
        <v>-5.2171835717982473</v>
      </c>
      <c r="AL6" s="13">
        <v>-4.6409752723923896</v>
      </c>
      <c r="AM6" s="13">
        <v>-4.9949717713102055</v>
      </c>
      <c r="AN6" s="13">
        <v>-5.3805978578080227</v>
      </c>
      <c r="AO6" s="13">
        <v>-5.5905219842139857</v>
      </c>
      <c r="AP6" s="13">
        <v>-5.733288472002859</v>
      </c>
      <c r="AQ6" s="13">
        <v>-5.6007759177896963</v>
      </c>
      <c r="AR6" s="13">
        <v>-5.5241548914323539</v>
      </c>
      <c r="AS6" s="13">
        <v>-5.4809410650080057</v>
      </c>
      <c r="AT6" s="13">
        <v>-5.4640002085061372</v>
      </c>
      <c r="AU6" s="13">
        <v>-5.1516148402401303</v>
      </c>
      <c r="AV6" s="13">
        <v>-4.9417110242868061</v>
      </c>
      <c r="AW6" s="13">
        <v>-4.6609152299548313</v>
      </c>
      <c r="AX6" s="13">
        <v>-4.4275675420393856</v>
      </c>
      <c r="AY6" s="13">
        <v>-4.5876460172143316</v>
      </c>
      <c r="AZ6" s="13">
        <v>-4.3937542723878815</v>
      </c>
      <c r="BA6" s="13">
        <v>-4.3907767060760357</v>
      </c>
      <c r="BB6" s="13">
        <v>-4.2140239138677993</v>
      </c>
      <c r="BC6" s="13">
        <v>-4.2914328726756681</v>
      </c>
      <c r="BD6" s="13">
        <v>-4.1684342194380894</v>
      </c>
      <c r="BE6" s="13">
        <v>-4.1661145008289928</v>
      </c>
      <c r="BF6" s="13">
        <v>-4.1215904607704648</v>
      </c>
      <c r="BG6" s="13"/>
      <c r="BH6" s="13"/>
      <c r="BI6" s="13"/>
      <c r="BJ6" s="13"/>
    </row>
    <row r="7" spans="1:62" ht="12.75">
      <c r="A7" s="9" t="s">
        <v>30</v>
      </c>
      <c r="B7" s="65" t="s">
        <v>120</v>
      </c>
      <c r="C7" s="13">
        <v>-1.9641642909969086</v>
      </c>
      <c r="D7" s="13">
        <v>-2.1412973736846563</v>
      </c>
      <c r="E7" s="13">
        <v>-2.3927605961392131</v>
      </c>
      <c r="F7" s="13">
        <v>-2.5841209035015691</v>
      </c>
      <c r="G7" s="13">
        <v>-2.6107274722671483</v>
      </c>
      <c r="H7" s="13">
        <v>-2.6299350486341506</v>
      </c>
      <c r="I7" s="13">
        <v>-2.5421613176574964</v>
      </c>
      <c r="J7" s="13">
        <v>-2.3331470038527291</v>
      </c>
      <c r="K7" s="13">
        <v>-2.1980358517868588</v>
      </c>
      <c r="L7" s="13">
        <v>-2.0626342291108846</v>
      </c>
      <c r="M7" s="13">
        <v>-1.9862518975079784</v>
      </c>
      <c r="N7" s="13">
        <v>-1.990544314435978</v>
      </c>
      <c r="O7" s="13">
        <v>-2.0602974772854732</v>
      </c>
      <c r="P7" s="13">
        <v>-2.1793446192180159</v>
      </c>
      <c r="Q7" s="13">
        <v>-2.3250716855346356</v>
      </c>
      <c r="R7" s="13">
        <v>-2.4792416924150582</v>
      </c>
      <c r="S7" s="13">
        <v>-2.5644683709593576</v>
      </c>
      <c r="T7" s="13">
        <v>-2.621476762197136</v>
      </c>
      <c r="U7" s="13">
        <v>-2.6050188695557361</v>
      </c>
      <c r="V7" s="13">
        <v>-2.5880807361994678</v>
      </c>
      <c r="W7" s="13">
        <v>-2.550061501816336</v>
      </c>
      <c r="X7" s="13">
        <v>-2.4885277921026834</v>
      </c>
      <c r="Y7" s="13">
        <v>-2.4326853642607529</v>
      </c>
      <c r="Z7" s="13">
        <v>-2.3586213230707105</v>
      </c>
      <c r="AA7" s="13">
        <v>-2.2888337697914931</v>
      </c>
      <c r="AB7" s="13">
        <v>-2.2144636367326287</v>
      </c>
      <c r="AC7" s="13">
        <v>-2.1566265721150937</v>
      </c>
      <c r="AD7" s="13">
        <v>-2.1024967155190204</v>
      </c>
      <c r="AE7" s="13">
        <v>-2.0511771772282308</v>
      </c>
      <c r="AF7" s="13">
        <v>-1.9681517155641501</v>
      </c>
      <c r="AG7" s="13">
        <v>-1.8650670954981186</v>
      </c>
      <c r="AH7" s="13">
        <v>-1.755740528661216</v>
      </c>
      <c r="AI7" s="13">
        <v>-1.6651361373072788</v>
      </c>
      <c r="AJ7" s="13">
        <v>-1.557033757994281</v>
      </c>
      <c r="AK7" s="13">
        <v>-1.4574843333049692</v>
      </c>
      <c r="AL7" s="13">
        <v>-1.3856523342093661</v>
      </c>
      <c r="AM7" s="13">
        <v>-1.3012663098531168</v>
      </c>
      <c r="AN7" s="13">
        <v>-1.2388254590219971</v>
      </c>
      <c r="AO7" s="13">
        <v>-1.1604564287254568</v>
      </c>
      <c r="AP7" s="13">
        <v>-1.0662850739624374</v>
      </c>
      <c r="AQ7" s="13">
        <v>-0.97815144899022988</v>
      </c>
      <c r="AR7" s="13">
        <v>-0.90460939679975261</v>
      </c>
      <c r="AS7" s="13">
        <v>-0.85371224016600744</v>
      </c>
      <c r="AT7" s="13">
        <v>-0.80589739533852356</v>
      </c>
      <c r="AU7" s="13">
        <v>-0.77381242441680198</v>
      </c>
      <c r="AV7" s="13">
        <v>-0.7307394924794397</v>
      </c>
      <c r="AW7" s="13">
        <v>-0.70031345028807024</v>
      </c>
      <c r="AX7" s="13">
        <v>-0.67211958207079436</v>
      </c>
      <c r="AY7" s="13">
        <v>-0.64158810777663922</v>
      </c>
      <c r="AZ7" s="13">
        <v>-0.64784044045628508</v>
      </c>
      <c r="BA7" s="13">
        <v>-0.64025105630491541</v>
      </c>
      <c r="BB7" s="13">
        <v>-0.62092404685202163</v>
      </c>
      <c r="BC7" s="13">
        <v>-0.62961390834746367</v>
      </c>
      <c r="BD7" s="13">
        <v>-0.58061049570921996</v>
      </c>
      <c r="BE7" s="13">
        <v>-0.54250505076455846</v>
      </c>
      <c r="BF7" s="13">
        <v>-0.53790487423348488</v>
      </c>
      <c r="BG7" s="13"/>
      <c r="BH7" s="13"/>
      <c r="BI7" s="13"/>
      <c r="BJ7" s="13"/>
    </row>
    <row r="8" spans="1:62" ht="12.75">
      <c r="A8" s="9" t="s">
        <v>0</v>
      </c>
      <c r="B8" s="65" t="s">
        <v>94</v>
      </c>
      <c r="C8" s="13">
        <v>-7.5106449683160239</v>
      </c>
      <c r="D8" s="13">
        <v>-6.9425365257764549</v>
      </c>
      <c r="E8" s="13">
        <v>-7.1693623891013845</v>
      </c>
      <c r="F8" s="13">
        <v>-7.3279606447985648</v>
      </c>
      <c r="G8" s="13">
        <v>-7.1966561004705509</v>
      </c>
      <c r="H8" s="13">
        <v>-7.0246566525026335</v>
      </c>
      <c r="I8" s="13">
        <v>-6.3079862369995965</v>
      </c>
      <c r="J8" s="13">
        <v>-5.4587559315348306</v>
      </c>
      <c r="K8" s="13">
        <v>-5.5398322303720633</v>
      </c>
      <c r="L8" s="13">
        <v>-5.5464036477286749</v>
      </c>
      <c r="M8" s="13">
        <v>-5.5673633982518771</v>
      </c>
      <c r="N8" s="13">
        <v>-5.5428356720850243</v>
      </c>
      <c r="O8" s="13">
        <v>-5.6633051411080926</v>
      </c>
      <c r="P8" s="13">
        <v>-5.7845073231623614</v>
      </c>
      <c r="Q8" s="13">
        <v>-5.8669924941083984</v>
      </c>
      <c r="R8" s="13">
        <v>-6.1060760665412106</v>
      </c>
      <c r="S8" s="13">
        <v>-5.8824417196403749</v>
      </c>
      <c r="T8" s="13">
        <v>-5.8068076729503568</v>
      </c>
      <c r="U8" s="13">
        <v>-5.5601819690929357</v>
      </c>
      <c r="V8" s="13">
        <v>-5.5129289736089175</v>
      </c>
      <c r="W8" s="13">
        <v>-5.1992970168141053</v>
      </c>
      <c r="X8" s="13">
        <v>-4.8529075535646928</v>
      </c>
      <c r="Y8" s="13">
        <v>-4.5876089959240369</v>
      </c>
      <c r="Z8" s="13">
        <v>-4.2280241849294047</v>
      </c>
      <c r="AA8" s="13">
        <v>-4.5642898531677467</v>
      </c>
      <c r="AB8" s="13">
        <v>-4.9753010911398787</v>
      </c>
      <c r="AC8" s="13">
        <v>-5.3623187672081887</v>
      </c>
      <c r="AD8" s="13">
        <v>-5.5967327001009828</v>
      </c>
      <c r="AE8" s="13">
        <v>-5.3071901036433218</v>
      </c>
      <c r="AF8" s="13">
        <v>-5.2146646221044897</v>
      </c>
      <c r="AG8" s="13">
        <v>-5.2818299384788272</v>
      </c>
      <c r="AH8" s="13">
        <v>-5.69171795800571</v>
      </c>
      <c r="AI8" s="13">
        <v>-5.3758567836012272</v>
      </c>
      <c r="AJ8" s="13">
        <v>-4.868855790089361</v>
      </c>
      <c r="AK8" s="13">
        <v>-4.3275625368416222</v>
      </c>
      <c r="AL8" s="13">
        <v>-3.6402770366434218</v>
      </c>
      <c r="AM8" s="13">
        <v>-4.0531100664172444</v>
      </c>
      <c r="AN8" s="13">
        <v>-4.5068032430879974</v>
      </c>
      <c r="AO8" s="13">
        <v>-4.7241623950675864</v>
      </c>
      <c r="AP8" s="13">
        <v>-4.9156422999249525</v>
      </c>
      <c r="AQ8" s="13">
        <v>-4.7929814121777294</v>
      </c>
      <c r="AR8" s="13">
        <v>-4.6879000352692319</v>
      </c>
      <c r="AS8" s="13">
        <v>-4.6621662579375478</v>
      </c>
      <c r="AT8" s="13">
        <v>-4.5879582715582865</v>
      </c>
      <c r="AU8" s="13">
        <v>-4.209748833574686</v>
      </c>
      <c r="AV8" s="13">
        <v>-3.9284004121532177</v>
      </c>
      <c r="AW8" s="13">
        <v>-3.5716816402638343</v>
      </c>
      <c r="AX8" s="13">
        <v>-3.3089913517576335</v>
      </c>
      <c r="AY8" s="13">
        <v>-3.4856267773011895</v>
      </c>
      <c r="AZ8" s="13">
        <v>-3.3864540788781881</v>
      </c>
      <c r="BA8" s="13">
        <v>-3.5380358988883356</v>
      </c>
      <c r="BB8" s="13">
        <v>-3.532367769551513</v>
      </c>
      <c r="BC8" s="13">
        <v>-3.8403749962441616</v>
      </c>
      <c r="BD8" s="13">
        <v>-3.842159651739252</v>
      </c>
      <c r="BE8" s="13">
        <v>-3.9339844458601525</v>
      </c>
      <c r="BF8" s="13">
        <v>-3.9547238413486405</v>
      </c>
      <c r="BG8" s="13"/>
      <c r="BH8" s="13"/>
      <c r="BI8" s="13"/>
      <c r="BJ8" s="13"/>
    </row>
    <row r="9" spans="1:6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31"/>
      <c r="AQ9" s="13"/>
      <c r="AR9" s="13"/>
    </row>
    <row r="10" spans="1:6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62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2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2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6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2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Balázs Judith</cp:lastModifiedBy>
  <dcterms:created xsi:type="dcterms:W3CDTF">2010-12-05T22:15:35Z</dcterms:created>
  <dcterms:modified xsi:type="dcterms:W3CDTF">2022-04-26T11:07:46Z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2026-02-23T12:21:46Z</vt:filetime>
  </property>
  <property fmtid="{D5CDD505-2E9C-101B-9397-08002B2CF9AE}" pid="12" name="Érvényességet beállító">
    <vt:lpwstr>koczianb</vt:lpwstr>
  </property>
  <property fmtid="{D5CDD505-2E9C-101B-9397-08002B2CF9AE}" pid="13" name="Érvényességi idő első beállítása">
    <vt:filetime>2021-02-23T12:21:46Z</vt:filetime>
  </property>
</Properties>
</file>