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8F79E91C-4298-4C03-BBCE-0F11D5F71EEF}" xr6:coauthVersionLast="47" xr6:coauthVersionMax="47" xr10:uidLastSave="{00000000-0000-0000-0000-000000000000}"/>
  <bookViews>
    <workbookView xWindow="-120" yWindow="-120" windowWidth="29040" windowHeight="15840" firstSheet="6" activeTab="12" xr2:uid="{E218680E-74EE-4672-BE8B-49A8EB0D3450}"/>
  </bookViews>
  <sheets>
    <sheet name="Fedőlap" sheetId="1" r:id="rId1"/>
    <sheet name="Nagybetétesi koncentráció" sheetId="20" r:id="rId2"/>
    <sheet name="Felmondott betétek" sheetId="5" r:id="rId3"/>
    <sheet name="31 nap alatt felmondható" sheetId="6" r:id="rId4"/>
    <sheet name="Egyedi árazású betétek" sheetId="8" r:id="rId5"/>
    <sheet name="Fiduciary deposits" sheetId="14" r:id="rId6"/>
    <sheet name="Ügyfélpénzek" sheetId="7" r:id="rId7"/>
    <sheet name="Alapok konszolidációja" sheetId="9" r:id="rId8"/>
    <sheet name="Likvid eszközök ellenőrzése" sheetId="11" r:id="rId9"/>
    <sheet name="Értékpapírok" sheetId="12" r:id="rId10"/>
    <sheet name="Egyéb tételek" sheetId="13" r:id="rId11"/>
    <sheet name="Lejárati összhang" sheetId="19" r:id="rId12"/>
    <sheet name="C_66.01.a" sheetId="21" r:id="rId13"/>
    <sheet name="C_66.01.b" sheetId="22" r:id="rId14"/>
    <sheet name="C_66.01.c" sheetId="23" r:id="rId15"/>
  </sheets>
  <externalReferences>
    <externalReference r:id="rId16"/>
    <externalReference r:id="rId17"/>
    <externalReference r:id="rId18"/>
    <externalReference r:id="rId19"/>
  </externalReferences>
  <definedNames>
    <definedName name="_GoBack" localSheetId="8">'Likvid eszközök ellenőrzése'!$B$5</definedName>
    <definedName name="AdatszolgaltatoGiro3">[1]DIM_sablon!$I$6</definedName>
    <definedName name="AdatszolgaltatoGiro5">[2]Tartalomazonosítók!$I$6</definedName>
    <definedName name="AdatszolgaltatoNev3">[1]DIM_sablon!$D$6</definedName>
    <definedName name="AdatszolgaltatoTorzsszam3">[1]DIM_sablon!$G$6</definedName>
    <definedName name="AdatszolgaltatoTorzsszam5">[2]Tartalomazonosítók!$G$6</definedName>
    <definedName name="AszDefGyakorisag3">[1]DIM_sablon!$D$10</definedName>
    <definedName name="AszDefGyakorisag5">[2]Tartalomazonosítók!$D$10</definedName>
    <definedName name="AszDefKod3">[1]DIM_sablon!$D$4</definedName>
    <definedName name="AszDefKod5">[2]Tartalomazonosítók!$D$4</definedName>
    <definedName name="AszDefMegnevezes3">[1]DIM_sablon!$D$5</definedName>
    <definedName name="AszDefMegnevezes5">[2]Tartalomazonosítók!$D$5</definedName>
    <definedName name="AszDefVonatkozasKezdete3">[1]DIM_sablon!$D$11</definedName>
    <definedName name="AszDefVonatkozasKezdete5">[2]Tartalomazonosítók!$D$11</definedName>
    <definedName name="AszDefVonatkozasVege3">[1]DIM_sablon!$D$12</definedName>
    <definedName name="AszDefVonatkozasVege5">[2]Tartalomazonosítók!$D$12</definedName>
    <definedName name="AszNaploAtadasIdopont3">[1]DIM_sablon!$D$15</definedName>
    <definedName name="AszNaploAtadasIdopont5">[2]Tartalomazonosítók!$D$15</definedName>
    <definedName name="AszNaploAuditalt5">[2]Tartalomazonosítók!$D$17</definedName>
    <definedName name="AszNaploBeerkezesIdopont3">[1]DIM_sablon!$D$14</definedName>
    <definedName name="AszNaploBeerkezesIdopont5">[2]Tartalomazonosítók!$D$14</definedName>
    <definedName name="AszNaploKuldesiHatarido3">[1]DIM_sablon!$D$13</definedName>
    <definedName name="AszNaploKuldesiHatarido5">[2]Tartalomazonosítók!$D$13</definedName>
    <definedName name="AszNaploStatusz3">[1]DIM_sablon!$D$8</definedName>
    <definedName name="AszNaploStatusz5">[2]Tartalomazonosítók!$D$8</definedName>
    <definedName name="AszNaploStatuszIdopont3">[1]DIM_sablon!$D$9</definedName>
    <definedName name="AszNaploStatuszIdopont5">[2]Tartalomazonosítók!$D$9</definedName>
    <definedName name="Devizanem1">[1]DIM_sablon!$D$19</definedName>
    <definedName name="Devizanem2">[3]TBL_sablon!$D$19</definedName>
    <definedName name="elsoOszlop">[1]DIM_sablon!$B$26</definedName>
    <definedName name="Hibanaplo.BehelyettesitettKeplet">[4]Hibanapló!$H$24</definedName>
    <definedName name="Hibanaplo.Ervenytelenitett">[4]Hibanapló!$G$24</definedName>
    <definedName name="HibaNaplo.HibaKategoria">[4]Hibanapló!$B$24</definedName>
    <definedName name="Hibanaplo.HibaMagyarazat">[4]Hibanapló!$F$24</definedName>
    <definedName name="HibaNaplo.HibasKeplet">[4]Hibanapló!$H$23</definedName>
    <definedName name="HibaNaplo.HibaUzenet">[4]Hibanapló!$F$23</definedName>
    <definedName name="Hibanaplo.Keplet">[4]Hibanapló!$I$24</definedName>
    <definedName name="Hibanaplo.Szabaly">[4]Hibanapló!$D$24</definedName>
    <definedName name="HibaNaplo.SzabalyLeiras">[4]Hibanapló!$E$23</definedName>
    <definedName name="Hibanaplo.SzabalyLeirasa">[4]Hibanapló!$E$24</definedName>
    <definedName name="HibaNaplo.SzabalyNev">[4]Hibanapló!$D$23</definedName>
    <definedName name="HibaNaplo.SzabalySzint">[4]Hibanapló!$C$24</definedName>
    <definedName name="JelentettTablaNemleges">[1]DIM_sablon!$D$16</definedName>
    <definedName name="KSzam5">[2]Tartalomazonosítók!$I$4</definedName>
    <definedName name="KuldoGiro3">[1]DIM_sablon!$I$7</definedName>
    <definedName name="KuldoGiro5">[2]Tartalomazonosítók!$I$7</definedName>
    <definedName name="KuldoNev3">[1]DIM_sablon!$D$7</definedName>
    <definedName name="KuldoTorzsszam3">[1]DIM_sablon!$G$7</definedName>
    <definedName name="KuldoTorzsszam5">[2]Tartalomazonosítók!$G$7</definedName>
    <definedName name="LekerdezesIdeje2">[4]Hibanapló!$I$1</definedName>
    <definedName name="LekerdezesIdeje3">[1]DIM_sablon!$I$1</definedName>
    <definedName name="LekerdezoFelhasznalo2">[4]Hibanapló!$I$2</definedName>
    <definedName name="LekerdezoFelhasznalo3">[1]DIM_sablon!$I$2</definedName>
    <definedName name="SzerkezetKezdoSor">[3]TBL_sablon!$B$25</definedName>
    <definedName name="TablaKod">[1]DIM_sablon!$D$20</definedName>
    <definedName name="TablaMegnevezes">[1]DIM_sablon!$D$21</definedName>
    <definedName name="Tablaszerkezet.Sorszam">[3]TBL_sablon!$B$28</definedName>
    <definedName name="TablaSzerkezetElsoCella">[1]DIM_sablon!$B$24</definedName>
    <definedName name="TAZOssz.DimSzuresek">[2]Tartalomazonosítók!$F$24</definedName>
    <definedName name="TAZOssz.Oszlopsorszam">[2]Tartalomazonosítók!$C$24</definedName>
    <definedName name="TAZOssz.Sorkod">[2]Tartalomazonosítók!$D$24</definedName>
    <definedName name="TAZOssz.Tablakod">[2]Tartalomazonosítók!$B$24</definedName>
    <definedName name="TAZOssz.TAZKod">[2]Tartalomazonosítók!$E$24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74" i="21" l="1"/>
  <c r="Y174" i="21"/>
  <c r="X174" i="21"/>
  <c r="W174" i="21"/>
  <c r="V174" i="21"/>
  <c r="U174" i="21"/>
  <c r="T174" i="21"/>
  <c r="S174" i="21"/>
  <c r="R174" i="21"/>
  <c r="Q174" i="21"/>
  <c r="P174" i="21"/>
  <c r="O174" i="21"/>
  <c r="N174" i="21"/>
  <c r="M174" i="21"/>
  <c r="L174" i="21"/>
  <c r="K174" i="21"/>
  <c r="J174" i="21"/>
  <c r="I174" i="21"/>
  <c r="H174" i="21"/>
  <c r="G174" i="21"/>
  <c r="E174" i="21"/>
  <c r="Z173" i="21"/>
  <c r="Y173" i="21"/>
  <c r="X173" i="21"/>
  <c r="W173" i="21"/>
  <c r="V173" i="21"/>
  <c r="U173" i="21"/>
  <c r="T173" i="21"/>
  <c r="S173" i="21"/>
  <c r="R173" i="21"/>
  <c r="Q173" i="21"/>
  <c r="P173" i="21"/>
  <c r="O173" i="21"/>
  <c r="N173" i="21"/>
  <c r="M173" i="21"/>
  <c r="L173" i="21"/>
  <c r="K173" i="21"/>
  <c r="J173" i="21"/>
  <c r="I173" i="21"/>
  <c r="H173" i="21"/>
  <c r="G173" i="21"/>
  <c r="E173" i="21"/>
  <c r="Z172" i="21"/>
  <c r="Y172" i="21"/>
  <c r="X172" i="21"/>
  <c r="W172" i="21"/>
  <c r="V172" i="21"/>
  <c r="U172" i="21"/>
  <c r="T172" i="21"/>
  <c r="S172" i="21"/>
  <c r="R172" i="21"/>
  <c r="Q172" i="21"/>
  <c r="P172" i="21"/>
  <c r="O172" i="21"/>
  <c r="N172" i="21"/>
  <c r="M172" i="21"/>
  <c r="L172" i="21"/>
  <c r="K172" i="21"/>
  <c r="J172" i="21"/>
  <c r="I172" i="21"/>
  <c r="H172" i="21"/>
  <c r="G172" i="21"/>
  <c r="E172" i="21"/>
  <c r="Z171" i="21"/>
  <c r="Y171" i="21"/>
  <c r="X171" i="21"/>
  <c r="W171" i="21"/>
  <c r="V171" i="21"/>
  <c r="U171" i="21"/>
  <c r="T171" i="21"/>
  <c r="T176" i="21" s="1"/>
  <c r="S171" i="21"/>
  <c r="R171" i="21"/>
  <c r="Q171" i="21"/>
  <c r="P171" i="21"/>
  <c r="O171" i="21"/>
  <c r="N171" i="21"/>
  <c r="M171" i="21"/>
  <c r="L171" i="21"/>
  <c r="L176" i="21" s="1"/>
  <c r="K171" i="21"/>
  <c r="J171" i="21"/>
  <c r="I171" i="21"/>
  <c r="H171" i="21"/>
  <c r="G171" i="21"/>
  <c r="E171" i="21"/>
  <c r="Z170" i="21"/>
  <c r="Y170" i="21"/>
  <c r="X170" i="21"/>
  <c r="W170" i="21"/>
  <c r="V170" i="21"/>
  <c r="U170" i="21"/>
  <c r="T170" i="21"/>
  <c r="S170" i="21"/>
  <c r="R170" i="21"/>
  <c r="Q170" i="21"/>
  <c r="P170" i="21"/>
  <c r="O170" i="21"/>
  <c r="N170" i="21"/>
  <c r="M170" i="21"/>
  <c r="L170" i="21"/>
  <c r="K170" i="21"/>
  <c r="J170" i="21"/>
  <c r="I170" i="21"/>
  <c r="H170" i="21"/>
  <c r="G170" i="21"/>
  <c r="E170" i="21"/>
  <c r="Z169" i="21"/>
  <c r="Z176" i="21" s="1"/>
  <c r="Y169" i="21"/>
  <c r="Y176" i="21" s="1"/>
  <c r="X169" i="21"/>
  <c r="X176" i="21" s="1"/>
  <c r="W169" i="21"/>
  <c r="W176" i="21" s="1"/>
  <c r="V169" i="21"/>
  <c r="V176" i="21" s="1"/>
  <c r="U169" i="21"/>
  <c r="U176" i="21" s="1"/>
  <c r="T169" i="21"/>
  <c r="S169" i="21"/>
  <c r="S176" i="21" s="1"/>
  <c r="R169" i="21"/>
  <c r="R176" i="21" s="1"/>
  <c r="Q169" i="21"/>
  <c r="Q176" i="21" s="1"/>
  <c r="P169" i="21"/>
  <c r="P176" i="21" s="1"/>
  <c r="O169" i="21"/>
  <c r="O176" i="21" s="1"/>
  <c r="N169" i="21"/>
  <c r="N176" i="21" s="1"/>
  <c r="M169" i="21"/>
  <c r="M176" i="21" s="1"/>
  <c r="L169" i="21"/>
  <c r="K169" i="21"/>
  <c r="K176" i="21" s="1"/>
  <c r="J169" i="21"/>
  <c r="J176" i="21" s="1"/>
  <c r="I169" i="21"/>
  <c r="I176" i="21" s="1"/>
  <c r="H169" i="21"/>
  <c r="H176" i="21" s="1"/>
  <c r="G169" i="21"/>
  <c r="G176" i="21" s="1"/>
  <c r="F169" i="21"/>
  <c r="E169" i="21"/>
  <c r="E176" i="21" s="1"/>
  <c r="D168" i="21"/>
  <c r="D178" i="21" s="1"/>
  <c r="I9" i="20"/>
  <c r="E178" i="21" l="1"/>
  <c r="G178" i="21"/>
  <c r="H178" i="21" s="1"/>
  <c r="I178" i="21" s="1"/>
  <c r="J178" i="21" s="1"/>
  <c r="K178" i="21" s="1"/>
  <c r="L178" i="21" s="1"/>
  <c r="M178" i="21" s="1"/>
  <c r="N178" i="21" s="1"/>
  <c r="O178" i="21" s="1"/>
  <c r="P178" i="21" s="1"/>
  <c r="Q178" i="21" l="1"/>
  <c r="R178" i="21" s="1"/>
  <c r="S178" i="21" s="1"/>
  <c r="T178" i="21" s="1"/>
  <c r="U178" i="21" s="1"/>
  <c r="V178" i="21" s="1"/>
  <c r="W178" i="21" s="1"/>
  <c r="X178" i="21" s="1"/>
  <c r="E182" i="21"/>
  <c r="E184" i="21" l="1"/>
  <c r="Y178" i="21"/>
  <c r="Z178" i="21" s="1"/>
  <c r="E183" i="21"/>
  <c r="K9" i="9" l="1"/>
  <c r="L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tc={136A7D11-09CE-4CBC-88C8-257DCD07DFE1}</author>
    <author>tc={E6A71B10-B908-4DA6-A77A-341BABD7E182}</author>
  </authors>
  <commentList>
    <comment ref="G170" authorId="0" shapeId="0" xr:uid="{136A7D11-09CE-4CBC-88C8-257DCD07DFE1}">
      <text>
        <t>[Témakörökbe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Az 'a' és 'c' táblák eltérő oszlopai miatt más a képlet, mint az Egynapos oszlopban</t>
      </text>
    </comment>
    <comment ref="G172" authorId="1" shapeId="0" xr:uid="{E6A71B10-B908-4DA6-A77A-341BABD7E182}">
      <text>
        <t>[Témakörökbe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Az 'a' és 'c' táblák eltérő oszlopai miatt más a képlet, mint az Egynapos oszlopban</t>
      </text>
    </comment>
  </commentList>
</comments>
</file>

<file path=xl/sharedStrings.xml><?xml version="1.0" encoding="utf-8"?>
<sst xmlns="http://schemas.openxmlformats.org/spreadsheetml/2006/main" count="982" uniqueCount="673">
  <si>
    <t>Adatbekérés az Instabil források ellenőrzéséhez</t>
  </si>
  <si>
    <t>Intézmény:</t>
  </si>
  <si>
    <t>Vonatkozási idő:</t>
  </si>
  <si>
    <t>Konszolidációs szint:</t>
  </si>
  <si>
    <t>Ügyfélcsoport</t>
  </si>
  <si>
    <t>Limit:</t>
  </si>
  <si>
    <t>Ügyfél, betét</t>
  </si>
  <si>
    <t>Állomány</t>
  </si>
  <si>
    <t>Többlet-kiáramlás</t>
  </si>
  <si>
    <t>Szektor</t>
  </si>
  <si>
    <t>Felmondott, 30 napon belül felszabaduló betétek átlagos állománya</t>
  </si>
  <si>
    <t>Lekötött betétek átlagos állománya</t>
  </si>
  <si>
    <t>31-60 nap alatt felmondható betétek</t>
  </si>
  <si>
    <t>LCR-ben alkalmazott kiáramlás (%)</t>
  </si>
  <si>
    <t>LCR-ben melyik soron jelentik*</t>
  </si>
  <si>
    <t>*az LCR-ből valamilyen ok miatt kizárt tételeket is kérjük felsorolni</t>
  </si>
  <si>
    <t>XY csoport</t>
  </si>
  <si>
    <t>X betétbiztosított betétje</t>
  </si>
  <si>
    <t>…</t>
  </si>
  <si>
    <t>súlyozott átlag</t>
  </si>
  <si>
    <t>ügylet egyedi súlya</t>
  </si>
  <si>
    <t>Limit feletti rész</t>
  </si>
  <si>
    <t>üres</t>
  </si>
  <si>
    <t>12. melléklet</t>
  </si>
  <si>
    <t>Az adatokat devizális bontás és nagyságrend nélkül, forintban kérjük megadni!</t>
  </si>
  <si>
    <t>Éves visszatekintésben a hó végi értékek átlaga.</t>
  </si>
  <si>
    <t>Módszertani háttér: ICAAP-ILAAP-BMA kézikönyv 11. melléklet - Nagybetétesek</t>
  </si>
  <si>
    <t>Módszertani háttér: ICAAP-ILAAP-BMA kézikönyv 11. melléklet - Felmondott betétek</t>
  </si>
  <si>
    <t>Módszertani háttér: ICAAP-ILAAP-BMA kézikönyv 11. melléklet - 31-60 nap alatt felmondható betétek</t>
  </si>
  <si>
    <t>Módszertani háttér: ICAAP-ILAAP-BMA kézikönyv 11. melléklet - Egyedi árazású betétek</t>
  </si>
  <si>
    <t>Módszertani háttér: ICAAP-ILAAP-BMA kézikönyv 11. melléklet - Befektetési szolgáltatás keretében kezelt ügyfélpénzek</t>
  </si>
  <si>
    <t>Ügyfélszámlák állománya</t>
  </si>
  <si>
    <t>Ügyfélpénzek eszköz oldali megjelenése</t>
  </si>
  <si>
    <t>szöveges</t>
  </si>
  <si>
    <t>Betéti számlák* egyenlege</t>
  </si>
  <si>
    <t>Betéti számlák* pénzforgalmi célt meghaladó egyenlege**</t>
  </si>
  <si>
    <t>** rendszeres havi jóváírás összegét meghaladó egyenleg</t>
  </si>
  <si>
    <t>*értékpapírszámlához kötött pénzforgalmi számla, lekötött betétek nélkül</t>
  </si>
  <si>
    <t>Visszaválthatóság</t>
  </si>
  <si>
    <t>Visszaváltott és 30 napon belül kifizetendő</t>
  </si>
  <si>
    <t>30 napon belül visszaváltható</t>
  </si>
  <si>
    <t>Lakossági</t>
  </si>
  <si>
    <t>Pénzügyi ügyfél</t>
  </si>
  <si>
    <t>Vállalati, önkormányzati, egyéb</t>
  </si>
  <si>
    <t>Nem azonosított</t>
  </si>
  <si>
    <t>Alap1</t>
  </si>
  <si>
    <t>Nyílt végű</t>
  </si>
  <si>
    <t>Alap2</t>
  </si>
  <si>
    <t>Zárt végű</t>
  </si>
  <si>
    <t>….</t>
  </si>
  <si>
    <t>Alap likvid eszközeinek és 30 napon belül lejáró hiteleinek és betéteinek figyelembe vétele (piaci értéken, LCR haircut alkalmazása nélkül)</t>
  </si>
  <si>
    <t>Módszertani háttér: ICAAP-ILAAP-BMA kézikönyv 11. melléklet - Step-in risk</t>
  </si>
  <si>
    <t>Becsült kiáramlás befektetési jegyekből</t>
  </si>
  <si>
    <t>Likviditási többlet / hiány</t>
  </si>
  <si>
    <t>Tisztelt Hitelintézet!</t>
  </si>
  <si>
    <t>Az adatokat csak az összdevizás jelentés vonatkozásában kérjük. Az adatokat kérjük forintban megadni!</t>
  </si>
  <si>
    <t>Kérjük a "C_72 040. oszlopban jelentett érték" oszlopok összege egyezzen meg a jelentett likvid eszközök összegével!</t>
  </si>
  <si>
    <t>Kérjük az E22-es és E60-as jelentésben szereplő összes ISIN tekintetében kitölteni</t>
  </si>
  <si>
    <t>Szükség esetén egy ISIN több sorban is feltüntethető</t>
  </si>
  <si>
    <t>Kérem jelezzék, ha a táblázat logikájától eltérő módosítást hajtanak végre a C72-ben (különösen részleges kizárások, speciális értékelések, stb)</t>
  </si>
  <si>
    <t>ISIN</t>
  </si>
  <si>
    <t>Szabad</t>
  </si>
  <si>
    <t>MNB felé</t>
  </si>
  <si>
    <t>Más felé</t>
  </si>
  <si>
    <t xml:space="preserve">Repóban átadott </t>
  </si>
  <si>
    <t>Repóban kapott</t>
  </si>
  <si>
    <t>Egyéb ok miatti módosítás</t>
  </si>
  <si>
    <t>C72 sorkód</t>
  </si>
  <si>
    <t>Zárolt de meg nem terhelt</t>
  </si>
  <si>
    <t>Ténylegesen megterhelt</t>
  </si>
  <si>
    <t>Névértéken (eredeti devizában / darabban)</t>
  </si>
  <si>
    <t>C_72 040. oszlopban jelentett érték</t>
  </si>
  <si>
    <t>Nem ISIN, hanem portfóliószinten elvégzett értékpapírokhoz kapcsolódó módosítások</t>
  </si>
  <si>
    <t>Összeg</t>
  </si>
  <si>
    <t>C_72 3. oszlopban jelentett érték</t>
  </si>
  <si>
    <r>
      <t>Módosítás</t>
    </r>
    <r>
      <rPr>
        <b/>
        <vertAlign val="superscript"/>
        <sz val="10"/>
        <color theme="0"/>
        <rFont val="Calibri"/>
        <family val="2"/>
        <charset val="238"/>
      </rPr>
      <t>1</t>
    </r>
    <r>
      <rPr>
        <b/>
        <sz val="10"/>
        <color theme="0"/>
        <rFont val="Calibri"/>
        <family val="2"/>
        <charset val="238"/>
      </rPr>
      <t xml:space="preserve"> oka</t>
    </r>
  </si>
  <si>
    <t>Készpénz</t>
  </si>
  <si>
    <t>MNB számla egyenlege</t>
  </si>
  <si>
    <t>AFR egyenleg</t>
  </si>
  <si>
    <t>O/N betét</t>
  </si>
  <si>
    <t>Preferenciális betét</t>
  </si>
  <si>
    <t>C72-ben figyelembe vett egyéb tételek</t>
  </si>
  <si>
    <t>C72-ben figyelembe vett egyéb módosítások</t>
  </si>
  <si>
    <r>
      <rPr>
        <vertAlign val="superscript"/>
        <sz val="10"/>
        <color theme="1"/>
        <rFont val="Calibri"/>
        <family val="2"/>
        <charset val="238"/>
      </rPr>
      <t>1</t>
    </r>
    <r>
      <rPr>
        <sz val="10"/>
        <color theme="1"/>
        <rFont val="Calibri"/>
        <family val="2"/>
        <charset val="238"/>
      </rPr>
      <t xml:space="preserve"> Pl. MNB számlaegyenleg esetében a kötelező tartalékelőírás figyelembevétele</t>
    </r>
  </si>
  <si>
    <t>Likvid eszközök ellenőrzése - Értékpapírok</t>
  </si>
  <si>
    <t>Likvid eszközök ellenőrzése - Egyéb tételek</t>
  </si>
  <si>
    <t>NSFR-ben (C_81) melyik soron jelentik</t>
  </si>
  <si>
    <t>NSFR-ben alkalmazott 'ASF'</t>
  </si>
  <si>
    <t>Kizárandó stabil forrás</t>
  </si>
  <si>
    <t>A likvid eszközök meghatározása az LCR szabályozás szerint egy többlépcsős eljárás, illetve a részletszabályok alkalmazása nem minden instrumentum esetében egyértelmű. Maga a jelentés viszont mind instrumentum, mind számítási logika tekintetében összevont kategóriákat használ, a likvid eszközök túlnyomó része néhány cellában jelenik meg. Ezeknek az ellenőrzése a hivatalos adatszolgáltatás alapján nem lehetséges, ezért kérjük a likvid eszközök mellékelt táblázatok szerinti bontását.</t>
  </si>
  <si>
    <t>Módszertani háttér: ICAAP-ILAAP-BMA kézikönyv 11. melléklet - Ügynöki tevékenység keretében elhelyezett betétek (fiduciary deposit)</t>
  </si>
  <si>
    <t>30 napon belül felmondható állomány</t>
  </si>
  <si>
    <t>30 napon túl lekötött, nem felmondható állomány</t>
  </si>
  <si>
    <t>Befektetési jegy tulajdonosok (nettó eszközérték)</t>
  </si>
  <si>
    <t>30 napon túl visszaváltható /kifiztendő</t>
  </si>
  <si>
    <t>Megjelenítés LCR-ben</t>
  </si>
  <si>
    <t>pl eredeti tulajdonos besorolása alapján</t>
  </si>
  <si>
    <t>Ügynöki/megbízási/brókeri kapcsolat típusa</t>
  </si>
  <si>
    <t>pl ügynök besorolása alapján</t>
  </si>
  <si>
    <t>Név*</t>
  </si>
  <si>
    <t>* a saját alapkezelő által kezelt alapokra (a csak értékesített alapokra nem), a tulajdonos alapkezelője által kezelt alapok a bank kockázatértékelése szerint</t>
  </si>
  <si>
    <t>30 napon belül lejáró egyedi árazású vállalati betétek állománya</t>
  </si>
  <si>
    <t>Sorkód</t>
  </si>
  <si>
    <t>Hierarchia</t>
  </si>
  <si>
    <t>Megnevezés</t>
  </si>
  <si>
    <t>Egynapos</t>
  </si>
  <si>
    <t>&gt; 1nap =&lt; 2nap</t>
  </si>
  <si>
    <t>&gt; 2nap =&lt; 3nap</t>
  </si>
  <si>
    <t>&gt; 3nap =&lt; 4nap</t>
  </si>
  <si>
    <t>&gt; 4nap =&lt; 5nap</t>
  </si>
  <si>
    <t>&gt; 5nap =&lt; 6nap</t>
  </si>
  <si>
    <t>&gt; 6nap =&lt; 7nap</t>
  </si>
  <si>
    <t>&gt; 7nap =&lt; 2 hét</t>
  </si>
  <si>
    <t>&gt; 2hét =&lt; 3hét</t>
  </si>
  <si>
    <t>&gt; 3hét =&lt; 30nap</t>
  </si>
  <si>
    <t>&gt; 30nap =&lt; 5hét</t>
  </si>
  <si>
    <t>&gt; 5hét =&lt; 2hónap</t>
  </si>
  <si>
    <t>&gt; 2hónap =&lt; 3hónap</t>
  </si>
  <si>
    <t>&gt; 3hónap =&lt; 4hónap</t>
  </si>
  <si>
    <t>&gt; 4hónap =&lt; 5hónap</t>
  </si>
  <si>
    <t>&gt; 5hónap =&lt; 6hónap</t>
  </si>
  <si>
    <t>&gt; 6hónap =&lt; 9hónap</t>
  </si>
  <si>
    <t>&gt; 9hónap =&lt; 12hónap</t>
  </si>
  <si>
    <t>&gt; 12hónap =&lt; 2év</t>
  </si>
  <si>
    <t>&gt; 2év =&lt; 5év</t>
  </si>
  <si>
    <t>&gt; 5 év</t>
  </si>
  <si>
    <t>0020</t>
  </si>
  <si>
    <t>0030</t>
  </si>
  <si>
    <t>0040</t>
  </si>
  <si>
    <t>0050</t>
  </si>
  <si>
    <t>0060</t>
  </si>
  <si>
    <t>0070</t>
  </si>
  <si>
    <t>0080</t>
  </si>
  <si>
    <t>0090</t>
  </si>
  <si>
    <t>0100</t>
  </si>
  <si>
    <t>0110</t>
  </si>
  <si>
    <t>0120</t>
  </si>
  <si>
    <t>0130</t>
  </si>
  <si>
    <t>0140</t>
  </si>
  <si>
    <t>0150</t>
  </si>
  <si>
    <t>0160</t>
  </si>
  <si>
    <t>0170</t>
  </si>
  <si>
    <t>0180</t>
  </si>
  <si>
    <t>0190</t>
  </si>
  <si>
    <t>0200</t>
  </si>
  <si>
    <t>0210</t>
  </si>
  <si>
    <t>0220</t>
  </si>
  <si>
    <t>1.</t>
  </si>
  <si>
    <t>KIÁRAMLÁSOK</t>
  </si>
  <si>
    <t>1.1.</t>
  </si>
  <si>
    <t>_Kibocsátott értékpapírokból eredő kötelezettségek (ha nem lakossági betétként kezeltek)</t>
  </si>
  <si>
    <t>1.1.1.</t>
  </si>
  <si>
    <t>__lejáró fedezetlen kötvények</t>
  </si>
  <si>
    <t>1.1.2.</t>
  </si>
  <si>
    <t>__szabályozott fedezett kötvények</t>
  </si>
  <si>
    <t>1.1.3.</t>
  </si>
  <si>
    <t>__lejáró értékpapírosítások</t>
  </si>
  <si>
    <t>1.1.4.</t>
  </si>
  <si>
    <t>__egyéb</t>
  </si>
  <si>
    <t>1.2.</t>
  </si>
  <si>
    <t>1.2.1.</t>
  </si>
  <si>
    <t>__1. szintű forgalomképes eszközök</t>
  </si>
  <si>
    <t>____1. szintű központi banki eszközök</t>
  </si>
  <si>
    <t>____1. szintű eszközök (CQS2, CQS3)</t>
  </si>
  <si>
    <t>____1. szintű eszközök (CQS4+)</t>
  </si>
  <si>
    <t>___1. szintű fedezett kötvények (CQS1)</t>
  </si>
  <si>
    <t>1.2.2.</t>
  </si>
  <si>
    <t>__2A. szintű forgalomképes eszközök</t>
  </si>
  <si>
    <t>1.2.2.1.</t>
  </si>
  <si>
    <t>___2A. szintű vállalati kötvények (CQS1)</t>
  </si>
  <si>
    <t>1.2.2.2.</t>
  </si>
  <si>
    <t>___2A. szintű fedezett kötvények (CQS1, CQS2)</t>
  </si>
  <si>
    <t>___2A. szintű közszektorbeli intézményi eszközök (CQS1, CQS2)</t>
  </si>
  <si>
    <t>1.2.3.</t>
  </si>
  <si>
    <t>__2B. szintű forgalomképes eszközök</t>
  </si>
  <si>
    <t>1.2.3.1.</t>
  </si>
  <si>
    <t>___2B. szintű eszközfedezetű értékpapírok (ABS) (CQS1)</t>
  </si>
  <si>
    <t>1.2.3.2.</t>
  </si>
  <si>
    <t>___2B. szintű fedezett kötvények (CQS1-6)</t>
  </si>
  <si>
    <t>1.2.3.3.</t>
  </si>
  <si>
    <t>___2B. szintű vállalati kötvények (CQ1-3)</t>
  </si>
  <si>
    <t>___2B. szintű részvények</t>
  </si>
  <si>
    <t>___2B. szintű közszektorbeli intézményi eszközök (CQS 3-5)</t>
  </si>
  <si>
    <t>1.2.4.</t>
  </si>
  <si>
    <t>1.2.5.</t>
  </si>
  <si>
    <t>__egyéb eszközök</t>
  </si>
  <si>
    <t>1.3.</t>
  </si>
  <si>
    <t>_A kapott betétekből származó, az 1.2. pontban nem szereplő kötelezettségek (a biztosítékként kapott betétek kivételével)</t>
  </si>
  <si>
    <t>1.3.1.</t>
  </si>
  <si>
    <t>__stabil lakossági betétek</t>
  </si>
  <si>
    <t>1.3.2.</t>
  </si>
  <si>
    <t>__egyéb lakossági betétek</t>
  </si>
  <si>
    <t>1.3.3.</t>
  </si>
  <si>
    <t>__operatív betétek</t>
  </si>
  <si>
    <t>1.3.4.</t>
  </si>
  <si>
    <t>__hitelintézetektől származó nem operatív betétek</t>
  </si>
  <si>
    <t>1.3.5.</t>
  </si>
  <si>
    <t>__egyéb pénzügyi ügyfelektől származó nem operatív betétek</t>
  </si>
  <si>
    <t>__központi bankoktól származó nem operatív betétek</t>
  </si>
  <si>
    <t>__nem pénzügyi vállalatoktól származó nem operatív betétek</t>
  </si>
  <si>
    <t>__egyéb partnerektől származó nem operatív betétek</t>
  </si>
  <si>
    <t>1.4.</t>
  </si>
  <si>
    <t>_Lejáró devizacsere-ügylet</t>
  </si>
  <si>
    <t>1.5.</t>
  </si>
  <si>
    <t>_Az 1.4. pontban nem szereplő, származtatott ügyletekből eredő kötelezettségek összege</t>
  </si>
  <si>
    <t>1.6.</t>
  </si>
  <si>
    <t>_Egyéb kiáramlások</t>
  </si>
  <si>
    <t>1.7.</t>
  </si>
  <si>
    <t>_Kiáramlások összesen</t>
  </si>
  <si>
    <t>2.</t>
  </si>
  <si>
    <t>BEÁRAMLÁSOK</t>
  </si>
  <si>
    <t>2.1.</t>
  </si>
  <si>
    <t>_Fedezett kölcsönügyletekből és tőkepiac-vezérelt ügyletekből esedékes összegek, a következőkkel fedezve:</t>
  </si>
  <si>
    <t>2.1.1.</t>
  </si>
  <si>
    <t>___1. szintű eszközök a fedezett kötvények kivételével</t>
  </si>
  <si>
    <t>2.1.2.</t>
  </si>
  <si>
    <t>2.1.2.1.</t>
  </si>
  <si>
    <t>2.1.2.2.</t>
  </si>
  <si>
    <t>2.1.3.</t>
  </si>
  <si>
    <t>2.1.3.1.</t>
  </si>
  <si>
    <t>2.1.3.2.</t>
  </si>
  <si>
    <t>2.1.3.3.</t>
  </si>
  <si>
    <t>2.1.4.</t>
  </si>
  <si>
    <t>2.1.5.</t>
  </si>
  <si>
    <t>2.2.</t>
  </si>
  <si>
    <t>_Hitelekből és előlegekből eredő, a 2.1. pontban nem szereplő esedékes összegek a következő ügyfelektől:</t>
  </si>
  <si>
    <t>2.2.1.</t>
  </si>
  <si>
    <t>__lakossági ügyfelek</t>
  </si>
  <si>
    <t>2.2.2.</t>
  </si>
  <si>
    <t>__nem pénzügyi vállalatok</t>
  </si>
  <si>
    <t>2.2.3.</t>
  </si>
  <si>
    <t>__hitelintézetek</t>
  </si>
  <si>
    <t>2.2.4.</t>
  </si>
  <si>
    <t>__egyéb pénzügyi ügyfelek</t>
  </si>
  <si>
    <t>2.2.5.</t>
  </si>
  <si>
    <t>__központi bankok</t>
  </si>
  <si>
    <t>2.2.6.</t>
  </si>
  <si>
    <t>__egyéb partnerek</t>
  </si>
  <si>
    <t>2.3.</t>
  </si>
  <si>
    <t>2.4.</t>
  </si>
  <si>
    <t>_A 2.3. pontban nem szereplő, származtatott ügyletekből eredő követelések összege</t>
  </si>
  <si>
    <t>2.5.</t>
  </si>
  <si>
    <t>_Saját portfólióban tartott, lejáró értékpapír</t>
  </si>
  <si>
    <t>2.6.</t>
  </si>
  <si>
    <t>_Egyéb beáramlások</t>
  </si>
  <si>
    <t>2.7.</t>
  </si>
  <si>
    <t>_Beáramlások összesen</t>
  </si>
  <si>
    <t>2.8.</t>
  </si>
  <si>
    <t>_Nettó finanszírozási eltérés (gap)</t>
  </si>
  <si>
    <t>2.9.</t>
  </si>
  <si>
    <t>_Halmozott nettó finanszírozási eltérés (gap)</t>
  </si>
  <si>
    <t>3.</t>
  </si>
  <si>
    <t>KIEGYENSÚLYOZÓ KAPACITÁS</t>
  </si>
  <si>
    <t>3.1.</t>
  </si>
  <si>
    <t>_Lehívható központi banki tartalékok</t>
  </si>
  <si>
    <t>3.2.</t>
  </si>
  <si>
    <t>_1. szintű forgalomképes eszközök</t>
  </si>
  <si>
    <t>3.2.1.</t>
  </si>
  <si>
    <t>__1. szintű eszközök a fedezett kötvények kivételével</t>
  </si>
  <si>
    <t>___1. szintű központi banki eszközök</t>
  </si>
  <si>
    <t>___1. szintű eszközök (CQS2, CQS3)</t>
  </si>
  <si>
    <t>___1. szintű eszközök (CQS4+)</t>
  </si>
  <si>
    <t>3.2.2.</t>
  </si>
  <si>
    <t>__1. szintű fedezett kötvények (CQS1)</t>
  </si>
  <si>
    <t>3.3.</t>
  </si>
  <si>
    <t>_2A. szintű forgalomképes eszközök</t>
  </si>
  <si>
    <t>3.3.1.</t>
  </si>
  <si>
    <t>__2A. szintű vállalati kötvények (CQS1)</t>
  </si>
  <si>
    <t>3.3.2.</t>
  </si>
  <si>
    <t>__2A. szintű fedezett kötvények (CQS1, CQS2)</t>
  </si>
  <si>
    <t>3.3.3.</t>
  </si>
  <si>
    <t>__2A. szintű közszektorbeli intézményi eszközök (CQS1, CQS2)</t>
  </si>
  <si>
    <t>3.4.</t>
  </si>
  <si>
    <t>_2B. szintű forgalomképes eszközök</t>
  </si>
  <si>
    <t>3.4.1.</t>
  </si>
  <si>
    <t>3.4.2.</t>
  </si>
  <si>
    <t>__2B. szintű fedezett kötvények (CQS1-6)</t>
  </si>
  <si>
    <t>3.4.3.</t>
  </si>
  <si>
    <t>__2B. szintű vállalati kötvények (CQS1-3)</t>
  </si>
  <si>
    <t>3.4.4.</t>
  </si>
  <si>
    <t>__2B. szintű részvények</t>
  </si>
  <si>
    <t>3.4.5.</t>
  </si>
  <si>
    <t>__2B. szintű közszektorbeli intézményi eszközök (CQS 3-5)</t>
  </si>
  <si>
    <t>3.5.</t>
  </si>
  <si>
    <t>__központi kormányzat (CQS1)</t>
  </si>
  <si>
    <t>__központi kormányzat (CQS 2 &amp; 3)</t>
  </si>
  <si>
    <t>__részvények</t>
  </si>
  <si>
    <t>__fedezett kötvények</t>
  </si>
  <si>
    <t>__eszközfedezetű értékpapírok (ABS)</t>
  </si>
  <si>
    <t>3.6.</t>
  </si>
  <si>
    <t>3.7.</t>
  </si>
  <si>
    <t>_Kapott, le nem hívott, folyósítási kötelezettséget tartalmazó keretek</t>
  </si>
  <si>
    <t>3.7.1.</t>
  </si>
  <si>
    <t>__1. szintű keretek</t>
  </si>
  <si>
    <t>3.7.2.</t>
  </si>
  <si>
    <t>__2B. szintű korlátozott felhasználású keretek</t>
  </si>
  <si>
    <t>3.7.3.</t>
  </si>
  <si>
    <t>__2B. szintű, intézményvédelmi rendszerbeli keretek</t>
  </si>
  <si>
    <t>3.7.4.</t>
  </si>
  <si>
    <t>__egyéb keretek</t>
  </si>
  <si>
    <t>3.7.4.1.</t>
  </si>
  <si>
    <t>___csoporton belüli partnerektől</t>
  </si>
  <si>
    <t>3.7.4.2.</t>
  </si>
  <si>
    <t>___egyéb partnerektől</t>
  </si>
  <si>
    <t>3.8.</t>
  </si>
  <si>
    <t>_A kiegyensúlyozó kapacitás nettó változása</t>
  </si>
  <si>
    <t>3.9.</t>
  </si>
  <si>
    <t>_Halmozott kiegyensúlyozó kapacitás</t>
  </si>
  <si>
    <t>4.</t>
  </si>
  <si>
    <t>FÜGGŐ TÉTELEK</t>
  </si>
  <si>
    <t>4.1.</t>
  </si>
  <si>
    <t>_Folyósítási kötelezettséget tartalmazó keretekből származó kiáramlások</t>
  </si>
  <si>
    <t>4.1.1.</t>
  </si>
  <si>
    <t>__Folyósítási kötelezettséget tartalmazó hitelkeretek</t>
  </si>
  <si>
    <t>___a kedvezményezett által 2B. szintűnek tekintett</t>
  </si>
  <si>
    <t>___egyéb</t>
  </si>
  <si>
    <t>4.1.2.</t>
  </si>
  <si>
    <t>__Likviditási keretek</t>
  </si>
  <si>
    <t>4.2.</t>
  </si>
  <si>
    <t>_Leminősítés miatti kiáramlások</t>
  </si>
  <si>
    <t>5.</t>
  </si>
  <si>
    <t>TÁJÉKOZTATÓ ADATOK</t>
  </si>
  <si>
    <t>5.1.</t>
  </si>
  <si>
    <t>5.2.</t>
  </si>
  <si>
    <t>Nyitó állomány</t>
  </si>
  <si>
    <t>CBC</t>
  </si>
  <si>
    <t>Kiáramlások (negatív előjellel)</t>
  </si>
  <si>
    <t>Betéti szerződéses kiáramlások helyettesítése a modellezettel (negatív előjellel)</t>
  </si>
  <si>
    <t>Beáramlások</t>
  </si>
  <si>
    <t>Hitel szerződéses beáramlások helyettesítése a modellezettel</t>
  </si>
  <si>
    <t>CBC elemek kifutása (pozitív előjel)</t>
  </si>
  <si>
    <t>Hitelkeretből esedékes modellezett kiáramlások (negatív előjellel)</t>
  </si>
  <si>
    <t>CBC változás</t>
  </si>
  <si>
    <t>Kumulált CBC</t>
  </si>
  <si>
    <t>Lejárati eltérés minimuma</t>
  </si>
  <si>
    <t>Hónapon belül</t>
  </si>
  <si>
    <t>Éven belül (1 hónapon túl)</t>
  </si>
  <si>
    <t>Éven túl</t>
  </si>
  <si>
    <t>0010</t>
  </si>
  <si>
    <t>_Pénzérmék és bankjegyek</t>
  </si>
  <si>
    <t>1.3.1.1.</t>
  </si>
  <si>
    <t>1.3.1.2.</t>
  </si>
  <si>
    <t>1.3.1.3.</t>
  </si>
  <si>
    <t>1.3.1.4.</t>
  </si>
  <si>
    <t>1.4.1.</t>
  </si>
  <si>
    <t>1.4.2.</t>
  </si>
  <si>
    <t>1.4.3.</t>
  </si>
  <si>
    <t>1.5.1.</t>
  </si>
  <si>
    <t>1.5.2.</t>
  </si>
  <si>
    <t>1.5.3.</t>
  </si>
  <si>
    <t>1.5.4.</t>
  </si>
  <si>
    <t>1.5.5.</t>
  </si>
  <si>
    <t>1.6.1.</t>
  </si>
  <si>
    <t>1.6.2.</t>
  </si>
  <si>
    <t>1.6.3.</t>
  </si>
  <si>
    <t>1.6.4.</t>
  </si>
  <si>
    <t>1.6.5.</t>
  </si>
  <si>
    <t>1.6.6.</t>
  </si>
  <si>
    <t>1.8.</t>
  </si>
  <si>
    <t>1.9.</t>
  </si>
  <si>
    <t>_Betétekből származó kiáramlások - modellezett, viselkedés szerint</t>
  </si>
  <si>
    <t>_Hitelekből és előlegekből származó beáramlások - modellezett, viselkedés szerint</t>
  </si>
  <si>
    <t>_Folyósítási kötelezettséget tartalmazó keretek lehívása - modellezett, viselkedés szerint</t>
  </si>
  <si>
    <t>A C66-os táblák jelen adatbekérésben nem töltendőek. Az MNB által használt lejárati eltérés mutatók képletei találhatóak a C_66.01.A tábla alatt.</t>
  </si>
  <si>
    <t>A Lejárati összhang töltésével kapcsolatosan korábban kiküldött adatszolgáltatási körlevél.</t>
  </si>
  <si>
    <t>Limit feletti részből erre a betétre allokált rész</t>
  </si>
  <si>
    <t>Többlet kiáramlás</t>
  </si>
  <si>
    <t>Adatszolgáltatás adatok lekérdezése</t>
  </si>
  <si>
    <r>
      <rPr>
        <sz val="9"/>
        <color rgb="FFBFBFBF"/>
        <rFont val="Calibri"/>
        <family val="2"/>
      </rPr>
      <t xml:space="preserve">Lekérdezés ideje: </t>
    </r>
    <r>
      <rPr>
        <b/>
        <sz val="10"/>
        <color rgb="FFBFBFBF"/>
        <rFont val="Calibri"/>
        <family val="2"/>
      </rPr>
      <t>2023. 07. 26. 11:17:50</t>
    </r>
  </si>
  <si>
    <t>Kód</t>
  </si>
  <si>
    <t>COREP_ALM_M</t>
  </si>
  <si>
    <t>K-szám</t>
  </si>
  <si>
    <t>XBRL - COREP_ALM_M - 3.2.2.0 - havi</t>
  </si>
  <si>
    <t>Adatszolgáltató neve</t>
  </si>
  <si>
    <t>Törzsszáma</t>
  </si>
  <si>
    <t>GIRO kódja</t>
  </si>
  <si>
    <t>Küldő neve</t>
  </si>
  <si>
    <t>Státusz</t>
  </si>
  <si>
    <t>Érvényes</t>
  </si>
  <si>
    <t>Nagyságrend (numerikus)</t>
  </si>
  <si>
    <t>Jelentett</t>
  </si>
  <si>
    <t>Státuszváltás dátuma</t>
  </si>
  <si>
    <t>Nagyságrend (pénz)</t>
  </si>
  <si>
    <t>Gyakoriság</t>
  </si>
  <si>
    <t>Havi</t>
  </si>
  <si>
    <t>Tábla nagyságrendje(i) (numerikus)</t>
  </si>
  <si>
    <t>Vonatkozás kezdete</t>
  </si>
  <si>
    <t>Tábla nagyságrendje(i) (pénz)</t>
  </si>
  <si>
    <t>Egységnyi</t>
  </si>
  <si>
    <t>Vonatkozás vége</t>
  </si>
  <si>
    <t>Küldési határidő</t>
  </si>
  <si>
    <t>Fogadóba érkezés</t>
  </si>
  <si>
    <t>KAR-ba érkezés</t>
  </si>
  <si>
    <t>Jelentett tábla nemleges</t>
  </si>
  <si>
    <t>Nem</t>
  </si>
  <si>
    <t>Adatszolgáltatás auditált</t>
  </si>
  <si>
    <t>Alapértelmezett pénznem</t>
  </si>
  <si>
    <t>HUF</t>
  </si>
  <si>
    <t>Devizanem</t>
  </si>
  <si>
    <t>Tábla kód</t>
  </si>
  <si>
    <t>C_66.01.a</t>
  </si>
  <si>
    <t>Tábla megnevezés</t>
  </si>
  <si>
    <t>LEJÁRATI ÖSSZHANG TÁBLA. Összesen - Egynapos és későbbi lejáratok</t>
  </si>
  <si>
    <t>Sor megnevezés</t>
  </si>
  <si>
    <t>&gt; 1 nap =&lt; 2 nap</t>
  </si>
  <si>
    <t>&gt; 2 nap =&lt; 3 nap</t>
  </si>
  <si>
    <t>&gt; 3 nap =&lt; 4 nap</t>
  </si>
  <si>
    <t>&gt; 4 nap =&lt; 5 nap</t>
  </si>
  <si>
    <t>&gt; 5 nap =&lt; 6 nap</t>
  </si>
  <si>
    <t>&gt; 6 nap =&lt; 7 nap</t>
  </si>
  <si>
    <t>&gt; 7 nap =&lt; 2 hét</t>
  </si>
  <si>
    <t>&gt; 2 hét =&lt; 3 hét</t>
  </si>
  <si>
    <t>&gt; 3 hét =&lt; 30 nap</t>
  </si>
  <si>
    <t>&gt; 30 nap =&lt; 5 hét</t>
  </si>
  <si>
    <t>&gt; 5 hét=&lt; 2 hónap</t>
  </si>
  <si>
    <t>&gt; 2 hónap =&lt; 3 hónap</t>
  </si>
  <si>
    <t>&gt; 3 hónap =&lt; 4 hónap</t>
  </si>
  <si>
    <t>&gt; 4 hónap =&lt; 5 hónap</t>
  </si>
  <si>
    <t>&gt; 5 hónap =&lt; 6 hónap</t>
  </si>
  <si>
    <t>&gt; 6 hónap =&lt; 9 hónap</t>
  </si>
  <si>
    <t>&gt; 9 hónap =&lt; 12 hónap</t>
  </si>
  <si>
    <t>&gt; 12 hónap =&lt; 2 év</t>
  </si>
  <si>
    <t>&gt; 2 év =&lt; 5 év</t>
  </si>
  <si>
    <t xml:space="preserve">&gt; 5 év </t>
  </si>
  <si>
    <t>ebből: lejárat nélküli tételek</t>
  </si>
  <si>
    <t>0025</t>
  </si>
  <si>
    <t>C_66.01.a0005</t>
  </si>
  <si>
    <t>C_66.01.a0010</t>
  </si>
  <si>
    <t>C_66.01.a0011</t>
  </si>
  <si>
    <t>__ebből: csoporton belüli vagy intézményvédelmi rendszeren belüli</t>
  </si>
  <si>
    <t>C_66.01.a0020</t>
  </si>
  <si>
    <t>C_66.01.a0030</t>
  </si>
  <si>
    <t>C_66.01.a0040</t>
  </si>
  <si>
    <t>C_66.01.a0050</t>
  </si>
  <si>
    <t>1.1.5.</t>
  </si>
  <si>
    <t>C_66.01.a0065</t>
  </si>
  <si>
    <t>_Fedezett kölcsönügyletekből és tőkepiac-vezérelt ügyletekből eredő kötelezettségek, a következőkkel fedezve (a partner nem központi bank)</t>
  </si>
  <si>
    <t>C_66.01.a0066</t>
  </si>
  <si>
    <t>C_66.01.a0075</t>
  </si>
  <si>
    <t>C_66.01.a0085</t>
  </si>
  <si>
    <t>C_66.01.a0095</t>
  </si>
  <si>
    <t>1.2.2.1.1.</t>
  </si>
  <si>
    <t>C_66.01.a0105</t>
  </si>
  <si>
    <t>1.2.2.1.2.</t>
  </si>
  <si>
    <t>____1. szintű eszközök (CQS1)</t>
  </si>
  <si>
    <t>C_66.01.a0115</t>
  </si>
  <si>
    <t>1.2.2.1.3.</t>
  </si>
  <si>
    <t>C_66.01.a0125</t>
  </si>
  <si>
    <t>1.2.2.1.4.</t>
  </si>
  <si>
    <t>C_66.01.a0135</t>
  </si>
  <si>
    <t>C_66.01.a0145</t>
  </si>
  <si>
    <t>C_66.01.a0155</t>
  </si>
  <si>
    <t>C_66.01.a0165</t>
  </si>
  <si>
    <t>C_66.01.a0175</t>
  </si>
  <si>
    <t>C_66.01.a0185</t>
  </si>
  <si>
    <t>C_66.01.a0195</t>
  </si>
  <si>
    <t>1.2.4.1.</t>
  </si>
  <si>
    <t>C_66.01.a0205</t>
  </si>
  <si>
    <t>1.2.4.2.</t>
  </si>
  <si>
    <t>C_66.01.a0215</t>
  </si>
  <si>
    <t>1.2.4.3.</t>
  </si>
  <si>
    <t>C_66.01.a0225</t>
  </si>
  <si>
    <t>1.2.4.4.</t>
  </si>
  <si>
    <t>C_66.01.a0235</t>
  </si>
  <si>
    <t>1.2.4.5.</t>
  </si>
  <si>
    <t>C_66.01.a0245</t>
  </si>
  <si>
    <t>__egyéb forgalomképes eszközök</t>
  </si>
  <si>
    <t>C_66.01.a0251</t>
  </si>
  <si>
    <t>1.2.6.</t>
  </si>
  <si>
    <t>C_66.01.a0252</t>
  </si>
  <si>
    <t>_Fedezett kölcsönügyletekből és tőkepiac-vezérelt ügyletekből eredő kötelezettségek (ahol a partner központi bank), a következőkkel fedezve</t>
  </si>
  <si>
    <t>C_66.01.a0253</t>
  </si>
  <si>
    <t>C_66.01.a0254</t>
  </si>
  <si>
    <t>C_66.01.a0255</t>
  </si>
  <si>
    <t>C_66.01.a0256</t>
  </si>
  <si>
    <t>C_66.01.a0257</t>
  </si>
  <si>
    <t>C_66.01.a0260</t>
  </si>
  <si>
    <t>C_66.01.a0261</t>
  </si>
  <si>
    <t>C_66.01.a0270</t>
  </si>
  <si>
    <t>C_66.01.a0280</t>
  </si>
  <si>
    <t>C_66.01.a0290</t>
  </si>
  <si>
    <t>1.4.4.</t>
  </si>
  <si>
    <t>C_66.01.a0300</t>
  </si>
  <si>
    <t>1.4.5.</t>
  </si>
  <si>
    <t>C_66.01.a0310</t>
  </si>
  <si>
    <t>1.4.6.</t>
  </si>
  <si>
    <t>C_66.01.a0320</t>
  </si>
  <si>
    <t>1.4.7.</t>
  </si>
  <si>
    <t>C_66.01.a0330</t>
  </si>
  <si>
    <t>1.4.8.</t>
  </si>
  <si>
    <t>C_66.01.a0340</t>
  </si>
  <si>
    <t>1.4.9.</t>
  </si>
  <si>
    <t>C_66.01.a0350</t>
  </si>
  <si>
    <t>C_66.01.a0360</t>
  </si>
  <si>
    <t>C_66.01.a0370</t>
  </si>
  <si>
    <t>C_66.01.a0380</t>
  </si>
  <si>
    <t>C_66.01.a0389</t>
  </si>
  <si>
    <t>C_66.01.a0390</t>
  </si>
  <si>
    <t>C_66.01.a0391</t>
  </si>
  <si>
    <t>C_66.01.a0400</t>
  </si>
  <si>
    <t>C_66.01.a0410</t>
  </si>
  <si>
    <t>C_66.01.a0420</t>
  </si>
  <si>
    <t>2.1.2.1.1.</t>
  </si>
  <si>
    <t>C_66.01.a0430</t>
  </si>
  <si>
    <t>2.1.2.1.2.</t>
  </si>
  <si>
    <t>C_66.01.a0440</t>
  </si>
  <si>
    <t>2.1.2.1.3.</t>
  </si>
  <si>
    <t>C_66.01.a0450</t>
  </si>
  <si>
    <t>2.1.2.1.4.</t>
  </si>
  <si>
    <t>C_66.01.a0460</t>
  </si>
  <si>
    <t>C_66.01.a0470</t>
  </si>
  <si>
    <t>C_66.01.a0480</t>
  </si>
  <si>
    <t>C_66.01.a0490</t>
  </si>
  <si>
    <t>C_66.01.a0500</t>
  </si>
  <si>
    <t>C_66.01.a0510</t>
  </si>
  <si>
    <t>C_66.01.a0520</t>
  </si>
  <si>
    <t>2.1.4.1.</t>
  </si>
  <si>
    <t>C_66.01.a0530</t>
  </si>
  <si>
    <t>2.1.4.2.</t>
  </si>
  <si>
    <t>C_66.01.a0540</t>
  </si>
  <si>
    <t>2.1.4.3.</t>
  </si>
  <si>
    <t>C_66.01.a0550</t>
  </si>
  <si>
    <t>2.1.4.4.</t>
  </si>
  <si>
    <t>C_66.01.a0560</t>
  </si>
  <si>
    <t>2.1.4.5.</t>
  </si>
  <si>
    <t>C_66.01.a0570</t>
  </si>
  <si>
    <t>C_66.01.a0580</t>
  </si>
  <si>
    <t>2.1.6.</t>
  </si>
  <si>
    <t>C_66.01.a0590</t>
  </si>
  <si>
    <t>C_66.01.a0600</t>
  </si>
  <si>
    <t>C_66.01.a0610</t>
  </si>
  <si>
    <t>C_66.01.a0620</t>
  </si>
  <si>
    <t>C_66.01.a0621</t>
  </si>
  <si>
    <t>2.2.3.1.</t>
  </si>
  <si>
    <t>___ebből: csoporton belüli vagy intézményvédelmi rendszeren belüli</t>
  </si>
  <si>
    <t>C_66.01.a0630</t>
  </si>
  <si>
    <t>C_66.01.a0640</t>
  </si>
  <si>
    <t>C_66.01.a0650</t>
  </si>
  <si>
    <t>C_66.01.a0660</t>
  </si>
  <si>
    <t>C_66.01.a0670</t>
  </si>
  <si>
    <t>C_66.01.a0680</t>
  </si>
  <si>
    <t>C_66.01.a0690</t>
  </si>
  <si>
    <t>C_66.01.a0691</t>
  </si>
  <si>
    <t>2.6.1.</t>
  </si>
  <si>
    <t>C_66.01.a0700</t>
  </si>
  <si>
    <t>C_66.01.a0710</t>
  </si>
  <si>
    <t>C_66.01.a0720</t>
  </si>
  <si>
    <t>C_66.01.a0729</t>
  </si>
  <si>
    <t>C_66.01.a0750</t>
  </si>
  <si>
    <t>C_66.01.a0760</t>
  </si>
  <si>
    <t>3.1.1.</t>
  </si>
  <si>
    <t>C_66.01.a0770</t>
  </si>
  <si>
    <t>3.1.1.1.</t>
  </si>
  <si>
    <t>C_66.01.a0780</t>
  </si>
  <si>
    <t>3.1.1.2.</t>
  </si>
  <si>
    <t>___1. szintű eszközök (CQS1)</t>
  </si>
  <si>
    <t>C_66.01.a0790</t>
  </si>
  <si>
    <t>3.1.1.3.</t>
  </si>
  <si>
    <t>C_66.01.a0800</t>
  </si>
  <si>
    <t>3.1.1.4.</t>
  </si>
  <si>
    <t>C_66.01.a0810</t>
  </si>
  <si>
    <t>3.1.2.</t>
  </si>
  <si>
    <t>C_66.01.a0820</t>
  </si>
  <si>
    <t>C_66.01.a0830</t>
  </si>
  <si>
    <t>C_66.01.a0840</t>
  </si>
  <si>
    <t>C_66.01.a0850</t>
  </si>
  <si>
    <t>3.2.3.</t>
  </si>
  <si>
    <t>C_66.01.a0860</t>
  </si>
  <si>
    <t>C_66.01.a0870</t>
  </si>
  <si>
    <t>__2B. szintű eszközfedezetű értékpapírok (ABS) (CQS1)</t>
  </si>
  <si>
    <t>C_66.01.a0880</t>
  </si>
  <si>
    <t>C_66.01.a0890</t>
  </si>
  <si>
    <t>C_66.01.a0900</t>
  </si>
  <si>
    <t>3.3.4.</t>
  </si>
  <si>
    <t>C_66.01.a0910</t>
  </si>
  <si>
    <t>3.3.5.</t>
  </si>
  <si>
    <t>C_66.01.a0920</t>
  </si>
  <si>
    <t>_egyéb forgalomképes eszközök</t>
  </si>
  <si>
    <t>C_66.01.a0930</t>
  </si>
  <si>
    <t>C_66.01.a0940</t>
  </si>
  <si>
    <t>C_66.01.a0950</t>
  </si>
  <si>
    <t>C_66.01.a0960</t>
  </si>
  <si>
    <t>C_66.01.a0970</t>
  </si>
  <si>
    <t>C_66.01.a0980</t>
  </si>
  <si>
    <t>3.4.6.</t>
  </si>
  <si>
    <t>C_66.01.a0990</t>
  </si>
  <si>
    <t>_Központi bank által elismert nem forgalomképes eszközök</t>
  </si>
  <si>
    <t>C_66.01.a0991</t>
  </si>
  <si>
    <t>_Központi bank által elismert saját kibocsátások</t>
  </si>
  <si>
    <t>C_66.01.a1000</t>
  </si>
  <si>
    <t>C_66.01.a1010</t>
  </si>
  <si>
    <t>C_66.01.a1020</t>
  </si>
  <si>
    <t>C_66.01.a1030</t>
  </si>
  <si>
    <t>C_66.01.a1040</t>
  </si>
  <si>
    <t>C_66.01.a1050</t>
  </si>
  <si>
    <t>C_66.01.a1060</t>
  </si>
  <si>
    <t>C_66.01.a1070</t>
  </si>
  <si>
    <t>C_66.01.a1080</t>
  </si>
  <si>
    <t>C_66.01.a1089</t>
  </si>
  <si>
    <t>C_66.01.a1090</t>
  </si>
  <si>
    <t>C_66.01.a1091</t>
  </si>
  <si>
    <t>C_66.01.a1100</t>
  </si>
  <si>
    <t>C_66.01.a1110</t>
  </si>
  <si>
    <t>4.1.2.1.</t>
  </si>
  <si>
    <t>C_66.01.a1120</t>
  </si>
  <si>
    <t>4.1.2.2.</t>
  </si>
  <si>
    <t>C_66.01.a1130</t>
  </si>
  <si>
    <t>4.1.3.</t>
  </si>
  <si>
    <t>C_66.01.a1131</t>
  </si>
  <si>
    <t>_Folyósítási kötelezettséget nem tartalmazó finanszírozási keretekből származó kiáramlások</t>
  </si>
  <si>
    <t>C_66.01.a1140</t>
  </si>
  <si>
    <t>4.3.</t>
  </si>
  <si>
    <t>C_66.01.a1149</t>
  </si>
  <si>
    <t>C_66.01.a1230</t>
  </si>
  <si>
    <t>_Központi bank által elismert magas minőségű likvid eszközök - Forgalomképes eszközök</t>
  </si>
  <si>
    <t>C_66.01.a1241</t>
  </si>
  <si>
    <t>_A 3.6 pontban szereplő, központi bank által elismert, nem magas minőségű likvid eszközök</t>
  </si>
  <si>
    <t>C_66.01.b</t>
  </si>
  <si>
    <t>LEJÁRATI  ÖSSZHANG TÁBLA. Összesen - Nyitó állomány</t>
  </si>
  <si>
    <t>C_66.01.b0729</t>
  </si>
  <si>
    <t>C_66.01.b0730</t>
  </si>
  <si>
    <t>C_66.01.b0740</t>
  </si>
  <si>
    <t>C_66.01.b0750</t>
  </si>
  <si>
    <t>C_66.01.b0760</t>
  </si>
  <si>
    <t>C_66.01.b0770</t>
  </si>
  <si>
    <t>C_66.01.b0780</t>
  </si>
  <si>
    <t>C_66.01.b0790</t>
  </si>
  <si>
    <t>C_66.01.b0800</t>
  </si>
  <si>
    <t>C_66.01.b0810</t>
  </si>
  <si>
    <t>C_66.01.b0820</t>
  </si>
  <si>
    <t>C_66.01.b0830</t>
  </si>
  <si>
    <t>C_66.01.b0840</t>
  </si>
  <si>
    <t>C_66.01.b0850</t>
  </si>
  <si>
    <t>C_66.01.b0860</t>
  </si>
  <si>
    <t>C_66.01.b0870</t>
  </si>
  <si>
    <t>C_66.01.b0880</t>
  </si>
  <si>
    <t>C_66.01.b0890</t>
  </si>
  <si>
    <t>C_66.01.b0900</t>
  </si>
  <si>
    <t>C_66.01.b0910</t>
  </si>
  <si>
    <t>C_66.01.b0920</t>
  </si>
  <si>
    <t>C_66.01.b0930</t>
  </si>
  <si>
    <t>C_66.01.b0940</t>
  </si>
  <si>
    <t>C_66.01.b0950</t>
  </si>
  <si>
    <t>C_66.01.b0960</t>
  </si>
  <si>
    <t>C_66.01.b0970</t>
  </si>
  <si>
    <t>C_66.01.b0980</t>
  </si>
  <si>
    <t>C_66.01.b0990</t>
  </si>
  <si>
    <t>C_66.01.b0991</t>
  </si>
  <si>
    <t>C_66.01.b1000</t>
  </si>
  <si>
    <t>C_66.01.b1010</t>
  </si>
  <si>
    <t>1.9.1.</t>
  </si>
  <si>
    <t>C_66.01.b1020</t>
  </si>
  <si>
    <t>1.9.2.</t>
  </si>
  <si>
    <t>C_66.01.b1030</t>
  </si>
  <si>
    <t>1.9.3.</t>
  </si>
  <si>
    <t>C_66.01.b1040</t>
  </si>
  <si>
    <t>1.9.4.</t>
  </si>
  <si>
    <t>C_66.01.b1050</t>
  </si>
  <si>
    <t>1.9.4.1.</t>
  </si>
  <si>
    <t>C_66.01.b1060</t>
  </si>
  <si>
    <t>1.9.4.2.</t>
  </si>
  <si>
    <t>C_66.01.b1080</t>
  </si>
  <si>
    <t>1.10.</t>
  </si>
  <si>
    <t>C_66.01.b1149</t>
  </si>
  <si>
    <t>C_66.01.b1230</t>
  </si>
  <si>
    <t>C_66.01.b1241</t>
  </si>
  <si>
    <t>_A 3.6 pontban szereplő, központi bank által elismert nem magas minőségű likvid eszközök</t>
  </si>
  <si>
    <t>C_66.01.c</t>
  </si>
  <si>
    <t>LEJÁRATI  ÖSSZHANG TÁBLA. Összesen - Viselkedés szerinti pénzáramlások</t>
  </si>
  <si>
    <t>C_66.01.c1149</t>
  </si>
  <si>
    <t>C_66.01.c1270</t>
  </si>
  <si>
    <t>C_66.01.c1280</t>
  </si>
  <si>
    <t>C_66.01.c1290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</si>
</sst>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F_t_-;\-* #,##0.00\ _F_t_-;_-* &quot;-&quot;??\ _F_t_-;_-@_-"/>
    <numFmt numFmtId="165" formatCode="_-* #,##0\ _F_t_-;\-* #,##0\ _F_t_-;_-* &quot;-&quot;??\ _F_t_-;_-@_-"/>
    <numFmt numFmtId="166" formatCode="#,##0.000"/>
    <numFmt numFmtId="167" formatCode="yyyy\.mm\.dd\ h:mm:ss"/>
    <numFmt numFmtId="168" formatCode="yyyy\.mm\.dd"/>
    <numFmt numFmtId="169" formatCode="yyyy\.mm\.dd\ hh:mm:ss"/>
  </numFmts>
  <fonts count="24"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theme="0"/>
      <name val="Segoe UI"/>
      <family val="2"/>
      <charset val="238"/>
    </font>
    <font>
      <sz val="10"/>
      <color theme="1"/>
      <name val="Calibri"/>
      <family val="2"/>
      <charset val="238"/>
      <scheme val="minor"/>
    </font>
    <font>
      <sz val="10"/>
      <color theme="1"/>
      <name val="Calibri"/>
      <family val="2"/>
      <charset val="238"/>
    </font>
    <font>
      <b/>
      <sz val="10"/>
      <color theme="0"/>
      <name val="Calibri"/>
      <family val="2"/>
      <charset val="238"/>
    </font>
    <font>
      <b/>
      <vertAlign val="superscript"/>
      <sz val="10"/>
      <color theme="0"/>
      <name val="Calibri"/>
      <family val="2"/>
      <charset val="238"/>
    </font>
    <font>
      <vertAlign val="superscript"/>
      <sz val="10"/>
      <color theme="1"/>
      <name val="Calibri"/>
      <family val="2"/>
      <charset val="238"/>
    </font>
    <font>
      <sz val="8"/>
      <name val="Calibri"/>
      <family val="2"/>
      <charset val="238"/>
      <scheme val="minor"/>
    </font>
    <font>
      <sz val="11"/>
      <color rgb="FF00B050"/>
      <name val="Calibri"/>
      <family val="2"/>
      <charset val="238"/>
      <scheme val="minor"/>
    </font>
    <font>
      <sz val="10"/>
      <color rgb="FF000000"/>
      <name val="Arial"/>
      <family val="2"/>
      <charset val="238"/>
    </font>
    <font>
      <sz val="10"/>
      <name val="Arial"/>
      <family val="2"/>
      <charset val="238"/>
    </font>
    <font>
      <sz val="11"/>
      <name val="Calibri"/>
      <family val="2"/>
      <charset val="238"/>
      <scheme val="minor"/>
    </font>
    <font>
      <sz val="16"/>
      <color theme="0" tint="-4.9989318521683403E-2"/>
      <name val="Calibri"/>
      <family val="2"/>
      <charset val="238"/>
      <scheme val="minor"/>
    </font>
    <font>
      <sz val="10"/>
      <color theme="0" tint="-0.249977111117893"/>
      <name val="Calibri"/>
      <family val="2"/>
      <charset val="238"/>
      <scheme val="minor"/>
    </font>
    <font>
      <sz val="9"/>
      <color rgb="FFBFBFBF"/>
      <name val="Calibri"/>
      <family val="2"/>
    </font>
    <font>
      <b/>
      <sz val="10"/>
      <color rgb="FFBFBFBF"/>
      <name val="Calibri"/>
      <family val="2"/>
    </font>
    <font>
      <sz val="11"/>
      <color theme="0" tint="-4.9989318521683403E-2"/>
      <name val="Calibri"/>
      <family val="2"/>
      <charset val="238"/>
      <scheme val="minor"/>
    </font>
    <font>
      <i/>
      <sz val="10"/>
      <color theme="1"/>
      <name val="Calibri"/>
      <family val="2"/>
      <charset val="238"/>
      <scheme val="minor"/>
    </font>
    <font>
      <b/>
      <sz val="11"/>
      <color rgb="FF152156"/>
      <name val="Calibri"/>
      <family val="2"/>
      <charset val="238"/>
      <scheme val="minor"/>
    </font>
    <font>
      <b/>
      <sz val="10"/>
      <color theme="1"/>
      <name val="Calibri"/>
      <family val="2"/>
      <charset val="238"/>
      <scheme val="minor"/>
    </font>
    <font>
      <sz val="10"/>
      <color rgb="FF000000"/>
      <name val="Calibri"/>
      <family val="2"/>
      <charset val="238"/>
    </font>
  </fonts>
  <fills count="14">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152156"/>
        <bgColor indexed="64"/>
      </patternFill>
    </fill>
    <fill>
      <patternFill patternType="solid">
        <fgColor rgb="FFF1F1F1"/>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auto="1"/>
      </bottom>
      <diagonal/>
    </border>
    <border>
      <left/>
      <right/>
      <top style="thin">
        <color rgb="FFAAAAAA"/>
      </top>
      <bottom style="thin">
        <color rgb="FFAAAAAA"/>
      </bottom>
      <diagonal/>
    </border>
    <border>
      <left style="thin">
        <color indexed="64"/>
      </left>
      <right style="thin">
        <color indexed="64"/>
      </right>
      <top style="thin">
        <color rgb="FF000000"/>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12" fillId="0" borderId="0">
      <alignment horizontal="left" vertical="center" wrapText="1"/>
    </xf>
    <xf numFmtId="43" fontId="1" fillId="0" borderId="0" applyFont="0" applyFill="0" applyBorder="0" applyAlignment="0" applyProtection="0"/>
  </cellStyleXfs>
  <cellXfs count="113">
    <xf numFmtId="0" fontId="0" fillId="0" borderId="0" xfId="0"/>
    <xf numFmtId="0" fontId="0" fillId="0" borderId="0" xfId="0" applyAlignment="1">
      <alignment wrapText="1"/>
    </xf>
    <xf numFmtId="0" fontId="2" fillId="2" borderId="0" xfId="0" applyFont="1" applyFill="1" applyAlignment="1">
      <alignment wrapText="1"/>
    </xf>
    <xf numFmtId="0" fontId="0" fillId="3" borderId="0" xfId="0" applyFill="1"/>
    <xf numFmtId="0" fontId="0" fillId="4" borderId="0" xfId="0" applyFill="1"/>
    <xf numFmtId="0" fontId="0" fillId="5" borderId="0" xfId="0" applyFill="1"/>
    <xf numFmtId="0" fontId="2" fillId="2" borderId="0" xfId="0" applyFont="1" applyFill="1"/>
    <xf numFmtId="0" fontId="2" fillId="2" borderId="0" xfId="0" applyFont="1" applyFill="1" applyAlignment="1">
      <alignment horizontal="center" vertical="center" wrapText="1"/>
    </xf>
    <xf numFmtId="165" fontId="0" fillId="3" borderId="0" xfId="1" applyNumberFormat="1" applyFont="1" applyFill="1"/>
    <xf numFmtId="165" fontId="2" fillId="2" borderId="0" xfId="0" applyNumberFormat="1" applyFont="1" applyFill="1" applyAlignment="1">
      <alignment wrapText="1"/>
    </xf>
    <xf numFmtId="0" fontId="3" fillId="0" borderId="0" xfId="0" applyFont="1"/>
    <xf numFmtId="0" fontId="3" fillId="0" borderId="1" xfId="0" applyFont="1" applyBorder="1" applyAlignment="1">
      <alignment horizontal="right"/>
    </xf>
    <xf numFmtId="0" fontId="0" fillId="0" borderId="2" xfId="0" applyBorder="1"/>
    <xf numFmtId="0" fontId="3" fillId="0" borderId="3" xfId="0" applyFont="1" applyBorder="1" applyAlignment="1">
      <alignment horizontal="right"/>
    </xf>
    <xf numFmtId="0" fontId="0" fillId="0" borderId="4" xfId="0" applyBorder="1"/>
    <xf numFmtId="0" fontId="3" fillId="0" borderId="5" xfId="0" applyFont="1" applyBorder="1" applyAlignment="1">
      <alignment horizontal="right"/>
    </xf>
    <xf numFmtId="0" fontId="0" fillId="0" borderId="6" xfId="0" applyBorder="1"/>
    <xf numFmtId="0" fontId="0" fillId="6" borderId="0" xfId="0" applyFill="1"/>
    <xf numFmtId="0" fontId="0" fillId="6" borderId="0" xfId="0" applyFill="1" applyAlignment="1">
      <alignment wrapText="1"/>
    </xf>
    <xf numFmtId="0" fontId="2" fillId="2" borderId="15" xfId="0" applyFont="1" applyFill="1" applyBorder="1" applyAlignment="1">
      <alignment horizontal="center" vertical="center" wrapText="1"/>
    </xf>
    <xf numFmtId="0" fontId="5" fillId="0" borderId="0" xfId="2"/>
    <xf numFmtId="0" fontId="5" fillId="0" borderId="0" xfId="2" applyAlignment="1">
      <alignment horizontal="justify" vertical="center"/>
    </xf>
    <xf numFmtId="14" fontId="5" fillId="0" borderId="0" xfId="2" applyNumberFormat="1"/>
    <xf numFmtId="0" fontId="6" fillId="0" borderId="0" xfId="2" applyFont="1" applyAlignment="1">
      <alignment horizontal="center" vertical="center"/>
    </xf>
    <xf numFmtId="0" fontId="6" fillId="0" borderId="0" xfId="2" applyFont="1"/>
    <xf numFmtId="0" fontId="6" fillId="0" borderId="0" xfId="2" applyFont="1" applyAlignment="1">
      <alignment wrapText="1"/>
    </xf>
    <xf numFmtId="0" fontId="7" fillId="2" borderId="15" xfId="2" applyFont="1" applyFill="1" applyBorder="1" applyAlignment="1">
      <alignment horizontal="center" vertical="center" wrapText="1"/>
    </xf>
    <xf numFmtId="0" fontId="7" fillId="2" borderId="15" xfId="2" applyFont="1" applyFill="1" applyBorder="1" applyAlignment="1">
      <alignment horizontal="center" wrapText="1"/>
    </xf>
    <xf numFmtId="0" fontId="7" fillId="2" borderId="7" xfId="2" applyFont="1" applyFill="1" applyBorder="1" applyAlignment="1">
      <alignment horizontal="center" vertical="center" wrapText="1"/>
    </xf>
    <xf numFmtId="0" fontId="6" fillId="7" borderId="21" xfId="2" applyFont="1" applyFill="1" applyBorder="1"/>
    <xf numFmtId="0" fontId="6" fillId="8" borderId="21" xfId="2" applyFont="1" applyFill="1" applyBorder="1"/>
    <xf numFmtId="0" fontId="6" fillId="0" borderId="15" xfId="2" applyFont="1" applyBorder="1" applyAlignment="1">
      <alignment wrapText="1"/>
    </xf>
    <xf numFmtId="0" fontId="7" fillId="2" borderId="15" xfId="2" applyFont="1" applyFill="1" applyBorder="1" applyAlignment="1">
      <alignment horizontal="center" vertical="center"/>
    </xf>
    <xf numFmtId="0" fontId="7" fillId="2" borderId="15" xfId="2" applyFont="1" applyFill="1" applyBorder="1" applyAlignment="1">
      <alignment wrapText="1"/>
    </xf>
    <xf numFmtId="0" fontId="0" fillId="5" borderId="0" xfId="0" applyFill="1" applyAlignment="1">
      <alignment wrapText="1"/>
    </xf>
    <xf numFmtId="0" fontId="2" fillId="2" borderId="0" xfId="0" applyFont="1" applyFill="1" applyAlignment="1">
      <alignment horizontal="center" vertical="center"/>
    </xf>
    <xf numFmtId="0" fontId="11" fillId="3" borderId="0" xfId="0" applyFont="1" applyFill="1"/>
    <xf numFmtId="0" fontId="11" fillId="4" borderId="0" xfId="0" applyFont="1" applyFill="1"/>
    <xf numFmtId="0" fontId="11" fillId="0" borderId="0" xfId="0" applyFont="1"/>
    <xf numFmtId="0" fontId="11" fillId="2" borderId="0" xfId="0" applyFont="1" applyFill="1" applyAlignment="1">
      <alignment wrapText="1"/>
    </xf>
    <xf numFmtId="165" fontId="11" fillId="2" borderId="0" xfId="0" applyNumberFormat="1" applyFont="1" applyFill="1" applyAlignment="1">
      <alignment wrapText="1"/>
    </xf>
    <xf numFmtId="0" fontId="12" fillId="0" borderId="0" xfId="3">
      <alignment horizontal="left" vertical="center" wrapText="1"/>
    </xf>
    <xf numFmtId="166" fontId="12" fillId="0" borderId="0" xfId="3" applyNumberFormat="1">
      <alignment horizontal="left" vertical="center" wrapText="1"/>
    </xf>
    <xf numFmtId="0" fontId="13" fillId="0" borderId="0" xfId="3" applyFont="1">
      <alignment horizontal="left" vertical="center" wrapText="1"/>
    </xf>
    <xf numFmtId="0" fontId="14" fillId="3" borderId="0" xfId="0" applyFont="1" applyFill="1"/>
    <xf numFmtId="0" fontId="14" fillId="4" borderId="0" xfId="0" applyFont="1" applyFill="1"/>
    <xf numFmtId="165" fontId="0" fillId="4" borderId="0" xfId="1" applyNumberFormat="1" applyFont="1" applyFill="1"/>
    <xf numFmtId="165" fontId="14" fillId="4" borderId="0" xfId="1" applyNumberFormat="1" applyFont="1" applyFill="1"/>
    <xf numFmtId="0" fontId="14" fillId="0" borderId="0" xfId="0" applyFont="1"/>
    <xf numFmtId="0" fontId="15" fillId="9" borderId="0" xfId="0" applyFont="1" applyFill="1" applyAlignment="1">
      <alignment vertical="center"/>
    </xf>
    <xf numFmtId="0" fontId="16" fillId="9" borderId="0" xfId="0" applyFont="1" applyFill="1" applyAlignment="1">
      <alignment horizontal="right"/>
    </xf>
    <xf numFmtId="0" fontId="19" fillId="9" borderId="0" xfId="0" applyFont="1" applyFill="1"/>
    <xf numFmtId="0" fontId="20" fillId="0" borderId="0" xfId="0" applyFont="1" applyAlignment="1">
      <alignment horizontal="right"/>
    </xf>
    <xf numFmtId="0" fontId="0" fillId="10" borderId="0" xfId="0" applyFill="1"/>
    <xf numFmtId="0" fontId="21" fillId="10" borderId="22" xfId="0" applyFont="1" applyFill="1" applyBorder="1" applyAlignment="1">
      <alignment vertical="center"/>
    </xf>
    <xf numFmtId="49" fontId="21" fillId="10" borderId="22" xfId="0" applyNumberFormat="1" applyFont="1" applyFill="1" applyBorder="1" applyAlignment="1">
      <alignment vertical="center"/>
    </xf>
    <xf numFmtId="49" fontId="0" fillId="6" borderId="22" xfId="0" applyNumberFormat="1" applyFill="1" applyBorder="1" applyAlignment="1">
      <alignment horizontal="right"/>
    </xf>
    <xf numFmtId="0" fontId="0" fillId="0" borderId="22" xfId="0" applyBorder="1" applyAlignment="1">
      <alignment vertical="top" wrapText="1"/>
    </xf>
    <xf numFmtId="49" fontId="14" fillId="6" borderId="22" xfId="0" applyNumberFormat="1" applyFont="1" applyFill="1" applyBorder="1" applyAlignment="1">
      <alignment horizontal="left"/>
    </xf>
    <xf numFmtId="49" fontId="0" fillId="6" borderId="22" xfId="0" applyNumberFormat="1" applyFill="1" applyBorder="1"/>
    <xf numFmtId="0" fontId="0" fillId="0" borderId="22" xfId="0" applyBorder="1"/>
    <xf numFmtId="0" fontId="2" fillId="0" borderId="22" xfId="0" applyFont="1" applyBorder="1"/>
    <xf numFmtId="0" fontId="14" fillId="0" borderId="22" xfId="0" applyFont="1" applyBorder="1"/>
    <xf numFmtId="168" fontId="14" fillId="6" borderId="22" xfId="0" applyNumberFormat="1" applyFont="1" applyFill="1" applyBorder="1" applyAlignment="1">
      <alignment horizontal="left"/>
    </xf>
    <xf numFmtId="0" fontId="0" fillId="0" borderId="22" xfId="0" applyBorder="1" applyAlignment="1">
      <alignment horizontal="left"/>
    </xf>
    <xf numFmtId="14" fontId="0" fillId="10" borderId="0" xfId="0" applyNumberFormat="1" applyFill="1" applyAlignment="1">
      <alignment horizontal="left"/>
    </xf>
    <xf numFmtId="0" fontId="0" fillId="9" borderId="0" xfId="0" applyFill="1"/>
    <xf numFmtId="14" fontId="0" fillId="9" borderId="0" xfId="0" applyNumberFormat="1" applyFill="1" applyAlignment="1">
      <alignment horizontal="left"/>
    </xf>
    <xf numFmtId="0" fontId="22" fillId="10" borderId="21" xfId="0" applyFont="1" applyFill="1" applyBorder="1" applyAlignment="1">
      <alignment horizontal="center" vertical="center" wrapText="1"/>
    </xf>
    <xf numFmtId="3" fontId="23" fillId="6" borderId="23" xfId="0" applyNumberFormat="1" applyFont="1" applyFill="1" applyBorder="1" applyAlignment="1">
      <alignment vertical="top" wrapText="1"/>
    </xf>
    <xf numFmtId="3" fontId="23" fillId="12" borderId="23" xfId="0" applyNumberFormat="1" applyFont="1" applyFill="1" applyBorder="1" applyAlignment="1">
      <alignment vertical="top" wrapText="1"/>
    </xf>
    <xf numFmtId="165" fontId="12" fillId="0" borderId="0" xfId="1" applyNumberFormat="1" applyFont="1" applyAlignment="1">
      <alignment horizontal="left" vertical="center" wrapText="1"/>
    </xf>
    <xf numFmtId="165" fontId="13" fillId="0" borderId="0" xfId="1" applyNumberFormat="1" applyFont="1" applyAlignment="1">
      <alignment horizontal="left" vertical="center" wrapText="1"/>
    </xf>
    <xf numFmtId="165" fontId="12" fillId="13" borderId="0" xfId="1" applyNumberFormat="1" applyFont="1" applyFill="1" applyAlignment="1">
      <alignment horizontal="left" vertical="center" wrapText="1"/>
    </xf>
    <xf numFmtId="3" fontId="12" fillId="0" borderId="0" xfId="3" applyNumberFormat="1" applyAlignment="1">
      <alignment horizontal="right" vertical="center" wrapText="1"/>
    </xf>
    <xf numFmtId="0" fontId="2" fillId="0" borderId="0" xfId="0" applyFont="1"/>
    <xf numFmtId="0" fontId="14" fillId="10" borderId="0" xfId="0" applyFont="1" applyFill="1"/>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4" xfId="2" applyFont="1" applyFill="1" applyBorder="1" applyAlignment="1">
      <alignment horizontal="center"/>
    </xf>
    <xf numFmtId="0" fontId="22" fillId="10" borderId="21" xfId="0" applyFont="1" applyFill="1" applyBorder="1" applyAlignment="1">
      <alignment horizontal="center" vertical="center" wrapText="1"/>
    </xf>
    <xf numFmtId="169" fontId="14" fillId="6" borderId="22" xfId="0" applyNumberFormat="1" applyFont="1" applyFill="1" applyBorder="1" applyAlignment="1">
      <alignment horizontal="left"/>
    </xf>
    <xf numFmtId="0" fontId="0" fillId="0" borderId="22" xfId="0" applyBorder="1"/>
    <xf numFmtId="49" fontId="14" fillId="6" borderId="22" xfId="0" applyNumberFormat="1" applyFont="1" applyFill="1" applyBorder="1" applyAlignment="1">
      <alignment horizontal="left"/>
    </xf>
    <xf numFmtId="0" fontId="22" fillId="11" borderId="21" xfId="0" applyFont="1" applyFill="1" applyBorder="1" applyAlignment="1">
      <alignment horizontal="center" vertical="center"/>
    </xf>
    <xf numFmtId="0" fontId="15" fillId="9" borderId="0" xfId="0" applyFont="1" applyFill="1" applyAlignment="1">
      <alignment horizontal="left" vertical="center"/>
    </xf>
    <xf numFmtId="49" fontId="14" fillId="6" borderId="22" xfId="0" applyNumberFormat="1" applyFont="1" applyFill="1" applyBorder="1" applyAlignment="1">
      <alignment horizontal="left" vertical="top" wrapText="1"/>
    </xf>
    <xf numFmtId="0" fontId="0" fillId="0" borderId="22" xfId="0" applyBorder="1" applyAlignment="1">
      <alignment vertical="top" wrapText="1"/>
    </xf>
    <xf numFmtId="49" fontId="0" fillId="6" borderId="22" xfId="0" applyNumberFormat="1" applyFill="1" applyBorder="1" applyAlignment="1">
      <alignment horizontal="left"/>
    </xf>
    <xf numFmtId="49" fontId="21" fillId="10" borderId="22" xfId="0" applyNumberFormat="1" applyFont="1" applyFill="1" applyBorder="1" applyAlignment="1">
      <alignment horizontal="left" vertical="center"/>
    </xf>
    <xf numFmtId="167" fontId="0" fillId="6" borderId="22" xfId="0" applyNumberFormat="1" applyFill="1" applyBorder="1" applyAlignment="1">
      <alignment horizontal="left"/>
    </xf>
    <xf numFmtId="168" fontId="14" fillId="6" borderId="22" xfId="0" applyNumberFormat="1" applyFont="1" applyFill="1" applyBorder="1" applyAlignment="1">
      <alignment horizontal="left"/>
    </xf>
    <xf numFmtId="0" fontId="14" fillId="0" borderId="22" xfId="0" applyFont="1" applyBorder="1"/>
  </cellXfs>
  <cellStyles count="5">
    <cellStyle name="Comma 2" xfId="4" xr:uid="{959A6BE7-9E98-4CCC-A713-A7E3A21E7F1B}"/>
    <cellStyle name="Ezres" xfId="1" builtinId="3"/>
    <cellStyle name="Normál" xfId="0" builtinId="0"/>
    <cellStyle name="Normal 2" xfId="2" xr:uid="{57A05E1C-0947-41C8-A874-B037D0D6710B}"/>
    <cellStyle name="Normal 3" xfId="3" xr:uid="{53B4E0FF-0C19-413A-80A4-251B0B244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38099</xdr:rowOff>
    </xdr:from>
    <xdr:to>
      <xdr:col>13</xdr:col>
      <xdr:colOff>352425</xdr:colOff>
      <xdr:row>63</xdr:row>
      <xdr:rowOff>47624</xdr:rowOff>
    </xdr:to>
    <xdr:sp macro="" textlink="">
      <xdr:nvSpPr>
        <xdr:cNvPr id="2" name="TextBox 1">
          <a:extLst>
            <a:ext uri="{FF2B5EF4-FFF2-40B4-BE49-F238E27FC236}">
              <a16:creationId xmlns:a16="http://schemas.microsoft.com/office/drawing/2014/main" id="{6EA16A22-29AB-4086-8E8D-9B438BB5C685}"/>
            </a:ext>
          </a:extLst>
        </xdr:cNvPr>
        <xdr:cNvSpPr txBox="1"/>
      </xdr:nvSpPr>
      <xdr:spPr>
        <a:xfrm>
          <a:off x="628650" y="1562099"/>
          <a:ext cx="7648575" cy="1048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a:solidFill>
                <a:schemeClr val="dk1"/>
              </a:solidFill>
              <a:effectLst/>
              <a:latin typeface="+mn-lt"/>
              <a:ea typeface="+mn-ea"/>
              <a:cs typeface="+mn-cs"/>
            </a:rPr>
            <a:t>Tisztelt Adatszolgáltató!</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Ezúton tájékoztatjuk, hogy az MNB a likviditási és finanszírozási kockázatok értékelése és folyamatos monitoringja során használt mutatókat kibővíti a lejárati eltéréssel. Ehhez szükséges a Lejárati összhang tábla (C_66) egységes kitöltési gyakorlatának megteremtése. Kérjük vizsgálják felül a kitöltési gyakorlatukat a részletezett elvek mentén.</a:t>
          </a:r>
        </a:p>
        <a:p>
          <a:r>
            <a:rPr lang="hu-HU" sz="1100">
              <a:solidFill>
                <a:schemeClr val="dk1"/>
              </a:solidFill>
              <a:effectLst/>
              <a:latin typeface="+mn-lt"/>
              <a:ea typeface="+mn-ea"/>
              <a:cs typeface="+mn-cs"/>
            </a:rPr>
            <a:t> A Lejárati összhang tábla speciális kitöltési előírásai miatt nem lehetséges más táblákkal való pontos összevetés. Így az is előfordulhat, hogy az alábbi pontokban részletezett szempontok Önöknél nem hibát jeleznek, lehetséges, hogy csak az eltéréseket okozó tényezők jelentkeznek az Önök intézményénél a vártnál nagyobb mértékben.</a:t>
          </a:r>
        </a:p>
        <a:p>
          <a:r>
            <a:rPr lang="hu-HU" sz="1100">
              <a:solidFill>
                <a:schemeClr val="dk1"/>
              </a:solidFill>
              <a:effectLst/>
              <a:latin typeface="+mn-lt"/>
              <a:ea typeface="+mn-ea"/>
              <a:cs typeface="+mn-cs"/>
            </a:rPr>
            <a:t>Kérjük, hogy a felülvizsgált módszertan szerinti kitöltést - lehetőség szerint - a 2021. február végi (2021. márciusban küldendő) jelentésben már alkalmazzák. Amennyiben ez nem lehetséges, kérjük jelezzék, Visszamenőleges javítást nem kérünk.</a:t>
          </a:r>
        </a:p>
        <a:p>
          <a:pPr lvl="0"/>
          <a:r>
            <a:rPr lang="hu-HU" sz="1100" b="1" u="sng">
              <a:solidFill>
                <a:schemeClr val="dk1"/>
              </a:solidFill>
              <a:effectLst/>
              <a:latin typeface="+mn-lt"/>
              <a:ea typeface="+mn-ea"/>
              <a:cs typeface="+mn-cs"/>
            </a:rPr>
            <a:t>Teljesség</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lejárati tábla „Kiáramlások” és „Beáramlások” szakasza tartalmazza valamennyi mérlegen belüli és mérlegen kívüli tételből származó jövőbeli szerződéses pénzáramlásokat.”</a:t>
          </a:r>
          <a:endParaRPr lang="hu-HU" sz="1100">
            <a:solidFill>
              <a:schemeClr val="dk1"/>
            </a:solidFill>
            <a:effectLst/>
            <a:latin typeface="+mn-lt"/>
            <a:ea typeface="+mn-ea"/>
            <a:cs typeface="+mn-cs"/>
          </a:endParaRPr>
        </a:p>
        <a:p>
          <a:pPr lvl="1"/>
          <a:r>
            <a:rPr lang="hu-HU" sz="1100">
              <a:solidFill>
                <a:schemeClr val="dk1"/>
              </a:solidFill>
              <a:effectLst/>
              <a:latin typeface="+mn-lt"/>
              <a:ea typeface="+mn-ea"/>
              <a:cs typeface="+mn-cs"/>
            </a:rPr>
            <a:t>Elvárt, hogy az intézmény ellenőrizze, hogy a mérlegtételek, a derivatívák és a hitelkeretek szerepelnek-e a lejárati táblában, vagy azok tényleg indokolt esetben maradnak ki (pl. saját tőke, tárgyi eszközök, üzletrészek, nemteljesítő követelések).</a:t>
          </a:r>
        </a:p>
        <a:p>
          <a:pPr lvl="1"/>
          <a:r>
            <a:rPr lang="hu-HU" sz="1100">
              <a:solidFill>
                <a:schemeClr val="dk1"/>
              </a:solidFill>
              <a:effectLst/>
              <a:latin typeface="+mn-lt"/>
              <a:ea typeface="+mn-ea"/>
              <a:cs typeface="+mn-cs"/>
            </a:rPr>
            <a:t>A ki-, és beáramlásoknak tükröznie kell a mérlegbeli nagyságrendet (a derivatív ügyletektől eltekintve), a pénzforgalmi szemlélet és a számviteli értékelés okozhat különbséget.</a:t>
          </a:r>
        </a:p>
        <a:p>
          <a:pPr lvl="1"/>
          <a:r>
            <a:rPr lang="hu-HU" sz="1100">
              <a:solidFill>
                <a:schemeClr val="dk1"/>
              </a:solidFill>
              <a:effectLst/>
              <a:latin typeface="+mn-lt"/>
              <a:ea typeface="+mn-ea"/>
              <a:cs typeface="+mn-cs"/>
            </a:rPr>
            <a:t>Szintén eltérést okozhat, hogy a lejárati eltérés pontos becsléséhez az intézménynek a már leszerződött hitelkeretek jövőbeli lehívásainak kiáramlásként történő jelentésén túl lehetősége van azok visszafizetését is figyelembe venni beáramlásként a 2.2-es blokkban.</a:t>
          </a:r>
        </a:p>
        <a:p>
          <a:r>
            <a:rPr lang="hu-HU" sz="1100">
              <a:solidFill>
                <a:schemeClr val="dk1"/>
              </a:solidFill>
              <a:effectLst/>
              <a:latin typeface="+mn-lt"/>
              <a:ea typeface="+mn-ea"/>
              <a:cs typeface="+mn-cs"/>
            </a:rPr>
            <a:t> </a:t>
          </a:r>
        </a:p>
        <a:p>
          <a:pPr lvl="0"/>
          <a:r>
            <a:rPr lang="hu-HU" sz="1100" b="1" u="sng">
              <a:solidFill>
                <a:schemeClr val="dk1"/>
              </a:solidFill>
              <a:effectLst/>
              <a:latin typeface="+mn-lt"/>
              <a:ea typeface="+mn-ea"/>
              <a:cs typeface="+mn-cs"/>
            </a:rPr>
            <a:t>Kiegyensúlyozó kapacitás (CBC) változása:</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lejárati tábla „Kiegyensúlyozó kapacitás” című szakaszában a kiáramlásokat negatív, a beáramlásokat pozitív előjellel, mindkét esetben nettó értéken kell szerepeltetni.” </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p>
        <a:p>
          <a:pPr lvl="1"/>
          <a:r>
            <a:rPr lang="hu-HU" sz="1100">
              <a:solidFill>
                <a:schemeClr val="dk1"/>
              </a:solidFill>
              <a:effectLst/>
              <a:latin typeface="+mn-lt"/>
              <a:ea typeface="+mn-ea"/>
              <a:cs typeface="+mn-cs"/>
            </a:rPr>
            <a:t>A 3. blokkban jelenteni kell az értékpapír visszaadások/felszabadulások miatti változást.</a:t>
          </a:r>
        </a:p>
        <a:p>
          <a:pPr lvl="1"/>
          <a:r>
            <a:rPr lang="hu-HU" sz="1100">
              <a:solidFill>
                <a:schemeClr val="dk1"/>
              </a:solidFill>
              <a:effectLst/>
              <a:latin typeface="+mn-lt"/>
              <a:ea typeface="+mn-ea"/>
              <a:cs typeface="+mn-cs"/>
            </a:rPr>
            <a:t>A lejáró értékpapírt negatív előjellel, CBC-ben szereplő értékkel kell feltüntetni – ezzel azonos lejárati oszlopban a 2.5-ös soron beáramlásként (tényleges beáramlás összegét) is jelenteni kell.</a:t>
          </a:r>
        </a:p>
        <a:p>
          <a:pPr lvl="1"/>
          <a:r>
            <a:rPr lang="hu-HU" sz="1100">
              <a:solidFill>
                <a:schemeClr val="dk1"/>
              </a:solidFill>
              <a:effectLst/>
              <a:latin typeface="+mn-lt"/>
              <a:ea typeface="+mn-ea"/>
              <a:cs typeface="+mn-cs"/>
            </a:rPr>
            <a:t>A kötvény lejáratánál hosszabb megterhelés esetén a lejáratot beáramlásként jelenteni kell, a kötvény lejáratának megfelelő oszlopban (ez esetben a kötvény a CBC és CBC változás blokkban nem jelenik meg).</a:t>
          </a:r>
        </a:p>
        <a:p>
          <a:pPr lvl="1"/>
          <a:r>
            <a:rPr lang="hu-HU" sz="1100">
              <a:solidFill>
                <a:schemeClr val="dk1"/>
              </a:solidFill>
              <a:effectLst/>
              <a:latin typeface="+mn-lt"/>
              <a:ea typeface="+mn-ea"/>
              <a:cs typeface="+mn-cs"/>
            </a:rPr>
            <a:t>A CBC-ben jelentett hitelkeretek szerződéses lejáratuknak megfelelő (vagy – amennyiben lejárat nélküliek - az „5+”) oszlopban negatív értékkel szerepelnek.</a:t>
          </a:r>
        </a:p>
        <a:p>
          <a:pPr lvl="1"/>
          <a:r>
            <a:rPr lang="hu-HU" sz="1100">
              <a:solidFill>
                <a:schemeClr val="dk1"/>
              </a:solidFill>
              <a:effectLst/>
              <a:latin typeface="+mn-lt"/>
              <a:ea typeface="+mn-ea"/>
              <a:cs typeface="+mn-cs"/>
            </a:rPr>
            <a:t>A készpénz és a CBC részét képező, lejárattal nem rendelkező értékpapírok (pl tőzsdei részvény) a CBC nyitó állományában szerepelnek, sem beáramlásként, sem CBC változásként nem kell jelenteni. Csak ezek a tételek maradnak a ’3.9 Halmozott kiegyensúlyozó kapacitás’ sor utolsó oszlopában.</a:t>
          </a:r>
        </a:p>
        <a:p>
          <a:r>
            <a:rPr lang="hu-HU" sz="1100">
              <a:solidFill>
                <a:schemeClr val="dk1"/>
              </a:solidFill>
              <a:effectLst/>
              <a:latin typeface="+mn-lt"/>
              <a:ea typeface="+mn-ea"/>
              <a:cs typeface="+mn-cs"/>
            </a:rPr>
            <a:t> </a:t>
          </a:r>
        </a:p>
        <a:p>
          <a:pPr lvl="0"/>
          <a:r>
            <a:rPr lang="hu-HU" sz="1100" b="1" u="sng">
              <a:solidFill>
                <a:schemeClr val="dk1"/>
              </a:solidFill>
              <a:effectLst/>
              <a:latin typeface="+mn-lt"/>
              <a:ea typeface="+mn-ea"/>
              <a:cs typeface="+mn-cs"/>
            </a:rPr>
            <a:t>Átcsoportosítás</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magatartási lejárat szerint – szokásos üzletmenet alapon – az egyes idősávokba újraelosztott összeg, amelyet az adatszolgáltató intézmény a likviditási kockázat kezelésére használ. E mező alkalmazásában a „szokásos üzletmenet” kifejezés olyan helyzetet jelöl, amelyben nincs likviditási stressz. …  Az egyes idősávokba történő elosztás során a belső célokra használt granularitást kell követni. Következésképpen nem feltétlenül kell minden idősávot kitölteni.”</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p>
        <a:p>
          <a:pPr lvl="1"/>
          <a:r>
            <a:rPr lang="hu-HU" sz="1100">
              <a:solidFill>
                <a:schemeClr val="dk1"/>
              </a:solidFill>
              <a:effectLst/>
              <a:latin typeface="+mn-lt"/>
              <a:ea typeface="+mn-ea"/>
              <a:cs typeface="+mn-cs"/>
            </a:rPr>
            <a:t>Egyezőség: A Lejárati összhang ’c’ táblájában a szerződéses részben, az ’a’ táblában a 1.3, 2.4, 4.1 sorokon szereplő összegeket kell átcsoportosítani. A modellezés során figyelembe vehető, hogy a hitelkeretek nem teljes mértékben kerülnek lehívásra, így jelentősebb eltérés is lehet a két soron jelentett összeg között. Lehetőség van annak a figyelembevételére, hogy például a hosszabb futamidejűvé alakított betétekre több, az előtörlesztett hitelekre kevesebb kamatot kell fizetni, de a sorok összegeinek ettől eltekintve egyeznie kell a betétek és hitelek esetében.</a:t>
          </a:r>
        </a:p>
        <a:p>
          <a:pPr lvl="1"/>
          <a:r>
            <a:rPr lang="hu-HU" sz="1100">
              <a:solidFill>
                <a:schemeClr val="dk1"/>
              </a:solidFill>
              <a:effectLst/>
              <a:latin typeface="+mn-lt"/>
              <a:ea typeface="+mn-ea"/>
              <a:cs typeface="+mn-cs"/>
            </a:rPr>
            <a:t>Elvárt átcsoportosítási modell használata legalább a nem pénzügyi ügyfelek látra szóló betéteire vonatkozóan. Pénzügyi ügyfelek betéteit nem kérjük átcsoportosítani.</a:t>
          </a:r>
        </a:p>
        <a:p>
          <a:pPr lvl="1"/>
          <a:r>
            <a:rPr lang="hu-HU" sz="1100">
              <a:solidFill>
                <a:schemeClr val="dk1"/>
              </a:solidFill>
              <a:effectLst/>
              <a:latin typeface="+mn-lt"/>
              <a:ea typeface="+mn-ea"/>
              <a:cs typeface="+mn-cs"/>
            </a:rPr>
            <a:t>A nem modellezett állományokat szerződés szerinti lejárattal kell a 66.01.c táblában jelenteni, az egyezőség fenntartása érdekében.</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Esetleges kérdés esetén kérjük forduljanak Szomorjai Péterhez a </a:t>
          </a:r>
          <a:r>
            <a:rPr lang="hu-HU" sz="1100" u="sng" baseline="30000">
              <a:solidFill>
                <a:schemeClr val="dk1"/>
              </a:solidFill>
              <a:effectLst/>
              <a:latin typeface="+mn-lt"/>
              <a:ea typeface="+mn-ea"/>
              <a:cs typeface="+mn-cs"/>
              <a:hlinkClick xmlns:r="http://schemas.openxmlformats.org/officeDocument/2006/relationships" r:id=""/>
            </a:rPr>
            <a:t>szomorjaip@mnb.hu</a:t>
          </a:r>
          <a:r>
            <a:rPr lang="hu-HU" sz="1100">
              <a:solidFill>
                <a:schemeClr val="dk1"/>
              </a:solidFill>
              <a:effectLst/>
              <a:latin typeface="+mn-lt"/>
              <a:ea typeface="+mn-ea"/>
              <a:cs typeface="+mn-cs"/>
            </a:rPr>
            <a:t> címen.</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Budapest, 2021. február 12.</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Tisztelettel:</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Magyar Nemzeti Bank</a:t>
          </a:r>
        </a:p>
        <a:p>
          <a:endParaRPr lang="hu-HU"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47625" y="123825"/>
    <xdr:ext cx="152400" cy="152400"/>
    <xdr:pic>
      <xdr:nvPicPr>
        <xdr:cNvPr id="2" name="Picture 1">
          <a:extLst>
            <a:ext uri="{FF2B5EF4-FFF2-40B4-BE49-F238E27FC236}">
              <a16:creationId xmlns:a16="http://schemas.microsoft.com/office/drawing/2014/main" id="{723A2654-6880-4580-8E82-66FE3F8CDBB6}"/>
            </a:ext>
          </a:extLst>
        </xdr:cNvPr>
        <xdr:cNvPicPr>
          <a:picLocks noChangeAspect="1"/>
        </xdr:cNvPicPr>
      </xdr:nvPicPr>
      <xdr:blipFill>
        <a:blip xmlns:r="http://schemas.openxmlformats.org/officeDocument/2006/relationships" r:embed="rId1" cstate="print"/>
        <a:stretch>
          <a:fillRect/>
        </a:stretch>
      </xdr:blipFill>
      <xdr:spPr>
        <a:xfrm>
          <a:off x="47625" y="123825"/>
          <a:ext cx="152400" cy="15240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47625" y="123825"/>
    <xdr:ext cx="152400" cy="152400"/>
    <xdr:pic>
      <xdr:nvPicPr>
        <xdr:cNvPr id="2" name="Picture 1">
          <a:extLst>
            <a:ext uri="{FF2B5EF4-FFF2-40B4-BE49-F238E27FC236}">
              <a16:creationId xmlns:a16="http://schemas.microsoft.com/office/drawing/2014/main" id="{E0370EDA-4B5B-43D9-A0F5-EFFC3B9B64FB}"/>
            </a:ext>
          </a:extLst>
        </xdr:cNvPr>
        <xdr:cNvPicPr>
          <a:picLocks noChangeAspect="1"/>
        </xdr:cNvPicPr>
      </xdr:nvPicPr>
      <xdr:blipFill>
        <a:blip xmlns:r="http://schemas.openxmlformats.org/officeDocument/2006/relationships" r:embed="rId1" cstate="print"/>
        <a:stretch>
          <a:fillRect/>
        </a:stretch>
      </xdr:blipFill>
      <xdr:spPr>
        <a:xfrm>
          <a:off x="47625" y="123825"/>
          <a:ext cx="152400" cy="15240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47625" y="123825"/>
    <xdr:ext cx="152400" cy="152400"/>
    <xdr:pic>
      <xdr:nvPicPr>
        <xdr:cNvPr id="2" name="Picture 1">
          <a:extLst>
            <a:ext uri="{FF2B5EF4-FFF2-40B4-BE49-F238E27FC236}">
              <a16:creationId xmlns:a16="http://schemas.microsoft.com/office/drawing/2014/main" id="{57436CEB-D5E9-4FAE-A391-7102CB01447E}"/>
            </a:ext>
          </a:extLst>
        </xdr:cNvPr>
        <xdr:cNvPicPr>
          <a:picLocks noChangeAspect="1"/>
        </xdr:cNvPicPr>
      </xdr:nvPicPr>
      <xdr:blipFill>
        <a:blip xmlns:r="http://schemas.openxmlformats.org/officeDocument/2006/relationships" r:embed="rId1" cstate="print"/>
        <a:stretch>
          <a:fillRect/>
        </a:stretch>
      </xdr:blipFill>
      <xdr:spPr>
        <a:xfrm>
          <a:off x="47625" y="123825"/>
          <a:ext cx="152400" cy="15240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M_sablon"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rtalomazonos&#237;t&#243;k"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TBL_sablon"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ibanapl&#24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M_sabl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talomazonosító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L_sablo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banapló"/>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70" dT="2023-07-26T09:46:12.68" personId="{00000000-0000-0000-0000-000000000000}" id="{136A7D11-09CE-4CBC-88C8-257DCD07DFE1}">
    <text>Az 'a' és 'c' táblák eltérő oszlopai miatt más a képlet, mint az Egynapos oszlopban</text>
  </threadedComment>
  <threadedComment ref="G172" dT="2023-07-26T09:49:12.71" personId="{00000000-0000-0000-0000-000000000000}" id="{E6A71B10-B908-4DA6-A77A-341BABD7E182}">
    <text>Az 'a' és 'c' táblák eltérő oszlopai miatt más a képlet, mint az Egynapos oszlopban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AF2D-5857-47D4-ACE3-039058594207}">
  <dimension ref="B1:C9"/>
  <sheetViews>
    <sheetView workbookViewId="0">
      <selection activeCell="B1" sqref="B1"/>
    </sheetView>
  </sheetViews>
  <sheetFormatPr defaultRowHeight="15" x14ac:dyDescent="0.25"/>
  <cols>
    <col min="2" max="2" width="19.28515625" customWidth="1"/>
    <col min="3" max="3" width="50.140625" customWidth="1"/>
  </cols>
  <sheetData>
    <row r="1" spans="2:3" x14ac:dyDescent="0.25">
      <c r="B1" s="10" t="s">
        <v>23</v>
      </c>
    </row>
    <row r="2" spans="2:3" x14ac:dyDescent="0.25">
      <c r="B2" s="10" t="s">
        <v>0</v>
      </c>
    </row>
    <row r="3" spans="2:3" ht="15.75" thickBot="1" x14ac:dyDescent="0.3">
      <c r="B3" s="10"/>
    </row>
    <row r="4" spans="2:3" x14ac:dyDescent="0.25">
      <c r="B4" s="11" t="s">
        <v>1</v>
      </c>
      <c r="C4" s="12"/>
    </row>
    <row r="5" spans="2:3" x14ac:dyDescent="0.25">
      <c r="B5" s="13" t="s">
        <v>3</v>
      </c>
      <c r="C5" s="14"/>
    </row>
    <row r="6" spans="2:3" ht="15.75" thickBot="1" x14ac:dyDescent="0.3">
      <c r="B6" s="15" t="s">
        <v>2</v>
      </c>
      <c r="C6" s="16"/>
    </row>
    <row r="9" spans="2:3" x14ac:dyDescent="0.25">
      <c r="C9" t="s">
        <v>24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E288-5E25-43A8-BC5E-46D8CCEB1E34}">
  <dimension ref="A1:P32"/>
  <sheetViews>
    <sheetView showGridLines="0" workbookViewId="0">
      <selection activeCell="I37" sqref="I37"/>
    </sheetView>
  </sheetViews>
  <sheetFormatPr defaultColWidth="9" defaultRowHeight="12.75" x14ac:dyDescent="0.2"/>
  <cols>
    <col min="1" max="1" width="2.7109375" style="24" customWidth="1"/>
    <col min="2" max="2" width="19" style="24" bestFit="1" customWidth="1"/>
    <col min="3" max="15" width="12" style="24" customWidth="1"/>
    <col min="16" max="16" width="10.140625" style="24" customWidth="1"/>
    <col min="17" max="17" width="2.7109375" style="24" customWidth="1"/>
    <col min="18" max="16384" width="9" style="24"/>
  </cols>
  <sheetData>
    <row r="1" spans="1:16" x14ac:dyDescent="0.2">
      <c r="A1" s="23"/>
      <c r="B1" s="24" t="s">
        <v>84</v>
      </c>
    </row>
    <row r="2" spans="1:16" x14ac:dyDescent="0.2">
      <c r="B2" s="24" t="s">
        <v>57</v>
      </c>
    </row>
    <row r="4" spans="1:16" x14ac:dyDescent="0.2">
      <c r="B4" s="24" t="s">
        <v>58</v>
      </c>
    </row>
    <row r="5" spans="1:16" x14ac:dyDescent="0.2">
      <c r="B5" s="24" t="s">
        <v>59</v>
      </c>
    </row>
    <row r="7" spans="1:16" x14ac:dyDescent="0.2">
      <c r="B7" s="20"/>
    </row>
    <row r="8" spans="1:16" ht="12.75" customHeight="1" x14ac:dyDescent="0.2">
      <c r="B8" s="91" t="s">
        <v>60</v>
      </c>
      <c r="C8" s="97" t="s">
        <v>61</v>
      </c>
      <c r="D8" s="97"/>
      <c r="E8" s="99" t="s">
        <v>62</v>
      </c>
      <c r="F8" s="99"/>
      <c r="G8" s="99"/>
      <c r="H8" s="99" t="s">
        <v>63</v>
      </c>
      <c r="I8" s="99"/>
      <c r="J8" s="99"/>
      <c r="K8" s="97" t="s">
        <v>64</v>
      </c>
      <c r="L8" s="97" t="s">
        <v>65</v>
      </c>
      <c r="M8" s="97"/>
      <c r="N8" s="88" t="s">
        <v>66</v>
      </c>
      <c r="O8" s="89"/>
      <c r="P8" s="92" t="s">
        <v>67</v>
      </c>
    </row>
    <row r="9" spans="1:16" s="25" customFormat="1" ht="25.5" x14ac:dyDescent="0.2">
      <c r="B9" s="95"/>
      <c r="C9" s="98"/>
      <c r="D9" s="98"/>
      <c r="E9" s="98" t="s">
        <v>68</v>
      </c>
      <c r="F9" s="98"/>
      <c r="G9" s="26" t="s">
        <v>69</v>
      </c>
      <c r="H9" s="98" t="s">
        <v>68</v>
      </c>
      <c r="I9" s="98"/>
      <c r="J9" s="27" t="s">
        <v>69</v>
      </c>
      <c r="K9" s="98"/>
      <c r="L9" s="98"/>
      <c r="M9" s="98"/>
      <c r="N9" s="90"/>
      <c r="O9" s="91"/>
      <c r="P9" s="93"/>
    </row>
    <row r="10" spans="1:16" s="25" customFormat="1" ht="51" x14ac:dyDescent="0.2">
      <c r="B10" s="96"/>
      <c r="C10" s="28" t="s">
        <v>70</v>
      </c>
      <c r="D10" s="28" t="s">
        <v>71</v>
      </c>
      <c r="E10" s="28" t="s">
        <v>70</v>
      </c>
      <c r="F10" s="28" t="s">
        <v>71</v>
      </c>
      <c r="G10" s="28" t="s">
        <v>70</v>
      </c>
      <c r="H10" s="28" t="s">
        <v>70</v>
      </c>
      <c r="I10" s="28" t="s">
        <v>71</v>
      </c>
      <c r="J10" s="28" t="s">
        <v>70</v>
      </c>
      <c r="K10" s="28" t="s">
        <v>70</v>
      </c>
      <c r="L10" s="28" t="s">
        <v>70</v>
      </c>
      <c r="M10" s="28" t="s">
        <v>71</v>
      </c>
      <c r="N10" s="28" t="s">
        <v>70</v>
      </c>
      <c r="O10" s="28" t="s">
        <v>71</v>
      </c>
      <c r="P10" s="94"/>
    </row>
    <row r="11" spans="1:16" x14ac:dyDescent="0.2">
      <c r="B11" s="29"/>
      <c r="C11" s="29"/>
      <c r="D11" s="29"/>
      <c r="E11" s="29"/>
      <c r="F11" s="29"/>
      <c r="G11" s="29"/>
      <c r="H11" s="29"/>
      <c r="I11" s="29"/>
      <c r="J11" s="29"/>
      <c r="K11" s="29"/>
      <c r="L11" s="29"/>
      <c r="M11" s="29"/>
      <c r="N11" s="29"/>
      <c r="O11" s="29"/>
      <c r="P11" s="29"/>
    </row>
    <row r="12" spans="1:16" x14ac:dyDescent="0.2">
      <c r="B12" s="30"/>
      <c r="C12" s="30"/>
      <c r="D12" s="30"/>
      <c r="E12" s="30"/>
      <c r="F12" s="30"/>
      <c r="G12" s="30"/>
      <c r="H12" s="30"/>
      <c r="I12" s="30"/>
      <c r="J12" s="30"/>
      <c r="K12" s="30"/>
      <c r="L12" s="30"/>
      <c r="M12" s="30"/>
      <c r="N12" s="30"/>
      <c r="O12" s="30"/>
      <c r="P12" s="30"/>
    </row>
    <row r="13" spans="1:16" x14ac:dyDescent="0.2">
      <c r="B13" s="29"/>
      <c r="C13" s="29"/>
      <c r="D13" s="29"/>
      <c r="E13" s="29"/>
      <c r="F13" s="29"/>
      <c r="G13" s="29"/>
      <c r="H13" s="29"/>
      <c r="I13" s="29"/>
      <c r="J13" s="29"/>
      <c r="K13" s="29"/>
      <c r="L13" s="29"/>
      <c r="M13" s="29"/>
      <c r="N13" s="29"/>
      <c r="O13" s="29"/>
      <c r="P13" s="29"/>
    </row>
    <row r="14" spans="1:16" x14ac:dyDescent="0.2">
      <c r="B14" s="30"/>
      <c r="C14" s="30"/>
      <c r="D14" s="30"/>
      <c r="E14" s="30"/>
      <c r="F14" s="30"/>
      <c r="G14" s="30"/>
      <c r="H14" s="30"/>
      <c r="I14" s="30"/>
      <c r="J14" s="30"/>
      <c r="K14" s="30"/>
      <c r="L14" s="30"/>
      <c r="M14" s="30"/>
      <c r="N14" s="30"/>
      <c r="O14" s="30"/>
      <c r="P14" s="30"/>
    </row>
    <row r="15" spans="1:16" x14ac:dyDescent="0.2">
      <c r="B15" s="29"/>
      <c r="C15" s="29"/>
      <c r="D15" s="29"/>
      <c r="E15" s="29"/>
      <c r="F15" s="29"/>
      <c r="G15" s="29"/>
      <c r="H15" s="29"/>
      <c r="I15" s="29"/>
      <c r="J15" s="29"/>
      <c r="K15" s="29"/>
      <c r="L15" s="29"/>
      <c r="M15" s="29"/>
      <c r="N15" s="29"/>
      <c r="O15" s="29"/>
      <c r="P15" s="29"/>
    </row>
    <row r="16" spans="1:16" x14ac:dyDescent="0.2">
      <c r="B16" s="30"/>
      <c r="C16" s="30"/>
      <c r="D16" s="30"/>
      <c r="E16" s="30"/>
      <c r="F16" s="30"/>
      <c r="G16" s="30"/>
      <c r="H16" s="30"/>
      <c r="I16" s="30"/>
      <c r="J16" s="30"/>
      <c r="K16" s="30"/>
      <c r="L16" s="30"/>
      <c r="M16" s="30"/>
      <c r="N16" s="30"/>
      <c r="O16" s="30"/>
      <c r="P16" s="30"/>
    </row>
    <row r="17" spans="2:16" x14ac:dyDescent="0.2">
      <c r="B17" s="29"/>
      <c r="C17" s="29"/>
      <c r="D17" s="29"/>
      <c r="E17" s="29"/>
      <c r="F17" s="29"/>
      <c r="G17" s="29"/>
      <c r="H17" s="29"/>
      <c r="I17" s="29"/>
      <c r="J17" s="29"/>
      <c r="K17" s="29"/>
      <c r="L17" s="29"/>
      <c r="M17" s="29"/>
      <c r="N17" s="29"/>
      <c r="O17" s="29"/>
      <c r="P17" s="29"/>
    </row>
    <row r="18" spans="2:16" x14ac:dyDescent="0.2">
      <c r="B18" s="30"/>
      <c r="C18" s="30"/>
      <c r="D18" s="30"/>
      <c r="E18" s="30"/>
      <c r="F18" s="30"/>
      <c r="G18" s="30"/>
      <c r="H18" s="30"/>
      <c r="I18" s="30"/>
      <c r="J18" s="30"/>
      <c r="K18" s="30"/>
      <c r="L18" s="30"/>
      <c r="M18" s="30"/>
      <c r="N18" s="30"/>
      <c r="O18" s="30"/>
      <c r="P18" s="30"/>
    </row>
    <row r="19" spans="2:16" x14ac:dyDescent="0.2">
      <c r="B19" s="29"/>
      <c r="C19" s="29"/>
      <c r="D19" s="29"/>
      <c r="E19" s="29"/>
      <c r="F19" s="29"/>
      <c r="G19" s="29"/>
      <c r="H19" s="29"/>
      <c r="I19" s="29"/>
      <c r="J19" s="29"/>
      <c r="K19" s="29"/>
      <c r="L19" s="29"/>
      <c r="M19" s="29"/>
      <c r="N19" s="29"/>
      <c r="O19" s="29"/>
      <c r="P19" s="29"/>
    </row>
    <row r="20" spans="2:16" x14ac:dyDescent="0.2">
      <c r="B20" s="30"/>
      <c r="C20" s="30"/>
      <c r="D20" s="30"/>
      <c r="E20" s="30"/>
      <c r="F20" s="30"/>
      <c r="G20" s="30"/>
      <c r="H20" s="30"/>
      <c r="I20" s="30"/>
      <c r="J20" s="30"/>
      <c r="K20" s="30"/>
      <c r="L20" s="30"/>
      <c r="M20" s="30"/>
      <c r="N20" s="30"/>
      <c r="O20" s="30"/>
      <c r="P20" s="30"/>
    </row>
    <row r="21" spans="2:16" x14ac:dyDescent="0.2">
      <c r="B21" s="29"/>
      <c r="C21" s="29"/>
      <c r="D21" s="29"/>
      <c r="E21" s="29"/>
      <c r="F21" s="29"/>
      <c r="G21" s="29"/>
      <c r="H21" s="29"/>
      <c r="I21" s="29"/>
      <c r="J21" s="29"/>
      <c r="K21" s="29"/>
      <c r="L21" s="29"/>
      <c r="M21" s="29"/>
      <c r="N21" s="29"/>
      <c r="O21" s="29"/>
      <c r="P21" s="29"/>
    </row>
    <row r="22" spans="2:16" x14ac:dyDescent="0.2">
      <c r="B22" s="30"/>
      <c r="C22" s="30"/>
      <c r="D22" s="30"/>
      <c r="E22" s="30"/>
      <c r="F22" s="30"/>
      <c r="G22" s="30"/>
      <c r="H22" s="30"/>
      <c r="I22" s="30"/>
      <c r="J22" s="30"/>
      <c r="K22" s="30"/>
      <c r="L22" s="30"/>
      <c r="M22" s="30"/>
      <c r="N22" s="30"/>
      <c r="O22" s="30"/>
      <c r="P22" s="30"/>
    </row>
    <row r="27" spans="2:16" x14ac:dyDescent="0.2">
      <c r="B27" s="24" t="s">
        <v>72</v>
      </c>
    </row>
    <row r="29" spans="2:16" ht="51" x14ac:dyDescent="0.2">
      <c r="B29" s="31"/>
      <c r="C29" s="32" t="s">
        <v>73</v>
      </c>
      <c r="D29" s="26" t="s">
        <v>74</v>
      </c>
      <c r="E29" s="32" t="s">
        <v>67</v>
      </c>
    </row>
    <row r="30" spans="2:16" x14ac:dyDescent="0.2">
      <c r="B30" s="33" t="s">
        <v>18</v>
      </c>
      <c r="C30" s="30"/>
      <c r="D30" s="30"/>
      <c r="E30" s="30"/>
    </row>
    <row r="31" spans="2:16" x14ac:dyDescent="0.2">
      <c r="B31" s="33" t="s">
        <v>18</v>
      </c>
      <c r="C31" s="29"/>
      <c r="D31" s="29"/>
      <c r="E31" s="29"/>
    </row>
    <row r="32" spans="2:16" x14ac:dyDescent="0.2">
      <c r="B32" s="33" t="s">
        <v>18</v>
      </c>
      <c r="C32" s="30"/>
      <c r="D32" s="30"/>
      <c r="E32" s="30"/>
    </row>
  </sheetData>
  <mergeCells count="10">
    <mergeCell ref="N8:O9"/>
    <mergeCell ref="P8:P10"/>
    <mergeCell ref="B8:B10"/>
    <mergeCell ref="C8:D9"/>
    <mergeCell ref="E8:G8"/>
    <mergeCell ref="H8:J8"/>
    <mergeCell ref="K8:K9"/>
    <mergeCell ref="L8:M9"/>
    <mergeCell ref="E9:F9"/>
    <mergeCell ref="H9:I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E8000-3838-4573-B6D8-9BD4C6EBFB21}">
  <dimension ref="A1:F19"/>
  <sheetViews>
    <sheetView showGridLines="0" workbookViewId="0">
      <selection activeCell="I37" sqref="I37"/>
    </sheetView>
  </sheetViews>
  <sheetFormatPr defaultColWidth="9" defaultRowHeight="12.75" x14ac:dyDescent="0.2"/>
  <cols>
    <col min="1" max="1" width="9" style="24"/>
    <col min="2" max="2" width="21.140625" style="25" customWidth="1"/>
    <col min="3" max="4" width="13.28515625" style="24" customWidth="1"/>
    <col min="5" max="5" width="16.85546875" style="24" customWidth="1"/>
    <col min="6" max="6" width="13.28515625" style="24" customWidth="1"/>
    <col min="7" max="16384" width="9" style="24"/>
  </cols>
  <sheetData>
    <row r="1" spans="1:6" x14ac:dyDescent="0.2">
      <c r="A1" s="23"/>
      <c r="B1" s="24" t="s">
        <v>85</v>
      </c>
    </row>
    <row r="4" spans="1:6" ht="38.25" x14ac:dyDescent="0.2">
      <c r="B4" s="31"/>
      <c r="C4" s="32" t="s">
        <v>73</v>
      </c>
      <c r="D4" s="32" t="s">
        <v>75</v>
      </c>
      <c r="E4" s="28" t="s">
        <v>71</v>
      </c>
      <c r="F4" s="32" t="s">
        <v>67</v>
      </c>
    </row>
    <row r="5" spans="1:6" x14ac:dyDescent="0.2">
      <c r="B5" s="33" t="s">
        <v>76</v>
      </c>
      <c r="C5" s="30"/>
      <c r="D5" s="30"/>
      <c r="E5" s="30"/>
      <c r="F5" s="30"/>
    </row>
    <row r="6" spans="1:6" x14ac:dyDescent="0.2">
      <c r="B6" s="33" t="s">
        <v>77</v>
      </c>
      <c r="C6" s="29"/>
      <c r="D6" s="29"/>
      <c r="E6" s="29"/>
      <c r="F6" s="29"/>
    </row>
    <row r="7" spans="1:6" x14ac:dyDescent="0.2">
      <c r="B7" s="33" t="s">
        <v>78</v>
      </c>
      <c r="C7" s="30"/>
      <c r="D7" s="30"/>
      <c r="E7" s="30"/>
      <c r="F7" s="30"/>
    </row>
    <row r="8" spans="1:6" x14ac:dyDescent="0.2">
      <c r="B8" s="33" t="s">
        <v>79</v>
      </c>
      <c r="C8" s="29"/>
      <c r="D8" s="29"/>
      <c r="E8" s="29"/>
      <c r="F8" s="29"/>
    </row>
    <row r="9" spans="1:6" x14ac:dyDescent="0.2">
      <c r="B9" s="33" t="s">
        <v>80</v>
      </c>
      <c r="C9" s="30"/>
      <c r="D9" s="30"/>
      <c r="E9" s="30"/>
      <c r="F9" s="30"/>
    </row>
    <row r="10" spans="1:6" x14ac:dyDescent="0.2">
      <c r="B10" s="33"/>
      <c r="C10" s="29"/>
      <c r="D10" s="29"/>
      <c r="E10" s="29"/>
      <c r="F10" s="29"/>
    </row>
    <row r="11" spans="1:6" ht="25.5" x14ac:dyDescent="0.2">
      <c r="B11" s="33" t="s">
        <v>81</v>
      </c>
      <c r="C11" s="30"/>
      <c r="D11" s="30"/>
      <c r="E11" s="30"/>
      <c r="F11" s="30"/>
    </row>
    <row r="12" spans="1:6" x14ac:dyDescent="0.2">
      <c r="B12" s="33" t="s">
        <v>18</v>
      </c>
      <c r="C12" s="29"/>
      <c r="D12" s="29"/>
      <c r="E12" s="29"/>
      <c r="F12" s="29"/>
    </row>
    <row r="13" spans="1:6" x14ac:dyDescent="0.2">
      <c r="B13" s="33" t="s">
        <v>18</v>
      </c>
      <c r="C13" s="30"/>
      <c r="D13" s="30"/>
      <c r="E13" s="30"/>
      <c r="F13" s="30"/>
    </row>
    <row r="14" spans="1:6" x14ac:dyDescent="0.2">
      <c r="B14" s="33"/>
      <c r="C14" s="29"/>
      <c r="D14" s="29"/>
      <c r="E14" s="29"/>
      <c r="F14" s="29"/>
    </row>
    <row r="15" spans="1:6" ht="25.5" x14ac:dyDescent="0.2">
      <c r="B15" s="33" t="s">
        <v>82</v>
      </c>
      <c r="C15" s="30"/>
      <c r="D15" s="30"/>
      <c r="E15" s="30"/>
      <c r="F15" s="30"/>
    </row>
    <row r="16" spans="1:6" x14ac:dyDescent="0.2">
      <c r="B16" s="33" t="s">
        <v>18</v>
      </c>
      <c r="C16" s="29"/>
      <c r="D16" s="29"/>
      <c r="E16" s="29"/>
      <c r="F16" s="29"/>
    </row>
    <row r="17" spans="2:6" x14ac:dyDescent="0.2">
      <c r="B17" s="33" t="s">
        <v>18</v>
      </c>
      <c r="C17" s="30"/>
      <c r="D17" s="30"/>
      <c r="E17" s="30"/>
      <c r="F17" s="30"/>
    </row>
    <row r="19" spans="2:6" ht="15" x14ac:dyDescent="0.2">
      <c r="B19" s="24" t="s">
        <v>83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86E2-AD72-464B-B8B6-20F368A4523E}">
  <dimension ref="B2:B7"/>
  <sheetViews>
    <sheetView workbookViewId="0">
      <selection activeCell="E34" sqref="E34"/>
    </sheetView>
  </sheetViews>
  <sheetFormatPr defaultRowHeight="15" x14ac:dyDescent="0.25"/>
  <sheetData>
    <row r="2" spans="2:2" x14ac:dyDescent="0.25">
      <c r="B2" t="s">
        <v>363</v>
      </c>
    </row>
    <row r="7" spans="2:2" x14ac:dyDescent="0.25">
      <c r="B7" t="s">
        <v>364</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DD6A-732E-4434-A345-17FDD29061E0}">
  <sheetPr>
    <tabColor rgb="FF00B050"/>
  </sheetPr>
  <dimension ref="A1:AB184"/>
  <sheetViews>
    <sheetView showGridLines="0" tabSelected="1" topLeftCell="A149" zoomScale="115" zoomScaleNormal="115" workbookViewId="0">
      <selection activeCell="G172" sqref="G172"/>
    </sheetView>
  </sheetViews>
  <sheetFormatPr defaultRowHeight="15" x14ac:dyDescent="0.25"/>
  <cols>
    <col min="1" max="1" width="3.28515625" customWidth="1"/>
    <col min="2" max="3" width="22.7109375" customWidth="1"/>
    <col min="4" max="4" width="33" customWidth="1"/>
    <col min="5" max="26" width="19.7109375" customWidth="1"/>
    <col min="27" max="27" width="3.28515625" customWidth="1"/>
    <col min="28" max="28" width="13.7109375" customWidth="1"/>
  </cols>
  <sheetData>
    <row r="1" spans="1:28" ht="15.95" customHeight="1" x14ac:dyDescent="0.25">
      <c r="A1" s="49"/>
      <c r="B1" s="105" t="s">
        <v>367</v>
      </c>
      <c r="C1" s="105"/>
      <c r="D1" s="105"/>
      <c r="E1" s="105"/>
      <c r="F1" s="49"/>
      <c r="G1" s="49"/>
      <c r="H1" s="49"/>
      <c r="I1" s="50"/>
      <c r="J1" s="50"/>
      <c r="K1" s="50"/>
      <c r="L1" s="50"/>
      <c r="M1" s="50"/>
      <c r="N1" s="50"/>
      <c r="O1" s="50"/>
      <c r="P1" s="50"/>
      <c r="Q1" s="50"/>
      <c r="R1" s="50"/>
      <c r="S1" s="50"/>
      <c r="T1" s="50"/>
      <c r="U1" s="50"/>
      <c r="V1" s="50"/>
      <c r="W1" s="50"/>
      <c r="X1" s="50"/>
      <c r="Y1" s="50" t="s">
        <v>368</v>
      </c>
      <c r="Z1" s="50"/>
      <c r="AA1" s="49"/>
    </row>
    <row r="2" spans="1:28" ht="15.95" customHeight="1" x14ac:dyDescent="0.25">
      <c r="A2" s="49"/>
      <c r="B2" s="105"/>
      <c r="C2" s="105"/>
      <c r="D2" s="105"/>
      <c r="E2" s="105"/>
      <c r="F2" s="49"/>
      <c r="G2" s="49"/>
      <c r="H2" s="49"/>
      <c r="I2" s="50"/>
      <c r="J2" s="50"/>
      <c r="K2" s="50"/>
      <c r="L2" s="50"/>
      <c r="M2" s="50"/>
      <c r="N2" s="50"/>
      <c r="O2" s="50"/>
      <c r="P2" s="50"/>
      <c r="Q2" s="50"/>
      <c r="R2" s="50"/>
      <c r="S2" s="50"/>
      <c r="T2" s="50"/>
      <c r="U2" s="50"/>
      <c r="V2" s="50"/>
      <c r="W2" s="50"/>
      <c r="X2" s="50"/>
      <c r="Y2" s="50"/>
      <c r="Z2" s="50"/>
      <c r="AA2" s="51"/>
      <c r="AB2" s="52"/>
    </row>
    <row r="3" spans="1:28" ht="18" customHeight="1" x14ac:dyDescent="0.2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2"/>
    </row>
    <row r="4" spans="1:28" ht="15" customHeight="1" x14ac:dyDescent="0.25">
      <c r="A4" s="53"/>
      <c r="B4" s="54" t="s">
        <v>369</v>
      </c>
      <c r="C4" s="54"/>
      <c r="D4" s="106" t="s">
        <v>370</v>
      </c>
      <c r="E4" s="106"/>
      <c r="F4" s="106"/>
      <c r="G4" s="106"/>
      <c r="H4" s="55" t="s">
        <v>371</v>
      </c>
      <c r="I4" s="56"/>
      <c r="J4" s="56"/>
      <c r="K4" s="56"/>
      <c r="L4" s="56"/>
      <c r="M4" s="56"/>
      <c r="N4" s="56"/>
      <c r="O4" s="56"/>
      <c r="P4" s="56"/>
      <c r="Q4" s="56"/>
      <c r="R4" s="56"/>
      <c r="S4" s="56"/>
      <c r="T4" s="56"/>
      <c r="U4" s="56"/>
      <c r="V4" s="56"/>
      <c r="W4" s="56"/>
      <c r="X4" s="56"/>
      <c r="Y4" s="56"/>
      <c r="Z4" s="56"/>
      <c r="AA4" s="53"/>
    </row>
    <row r="5" spans="1:28" ht="45" customHeight="1" x14ac:dyDescent="0.25">
      <c r="A5" s="53"/>
      <c r="B5" s="54" t="s">
        <v>104</v>
      </c>
      <c r="C5" s="54"/>
      <c r="D5" s="106" t="s">
        <v>372</v>
      </c>
      <c r="E5" s="107"/>
      <c r="F5" s="107"/>
      <c r="G5" s="107"/>
      <c r="H5" s="107"/>
      <c r="I5" s="107"/>
      <c r="J5" s="57"/>
      <c r="K5" s="57"/>
      <c r="L5" s="57"/>
      <c r="M5" s="57"/>
      <c r="N5" s="57"/>
      <c r="O5" s="57"/>
      <c r="P5" s="57"/>
      <c r="Q5" s="57"/>
      <c r="R5" s="57"/>
      <c r="S5" s="57"/>
      <c r="T5" s="57"/>
      <c r="U5" s="57"/>
      <c r="V5" s="57"/>
      <c r="W5" s="57"/>
      <c r="X5" s="57"/>
      <c r="Y5" s="57"/>
      <c r="Z5" s="57"/>
      <c r="AA5" s="53"/>
    </row>
    <row r="6" spans="1:28" ht="15" customHeight="1" x14ac:dyDescent="0.25">
      <c r="A6" s="53"/>
      <c r="B6" s="54" t="s">
        <v>373</v>
      </c>
      <c r="C6" s="54"/>
      <c r="D6" s="58"/>
      <c r="E6" s="58"/>
      <c r="F6" s="55" t="s">
        <v>374</v>
      </c>
      <c r="G6" s="58"/>
      <c r="H6" s="55" t="s">
        <v>375</v>
      </c>
      <c r="I6" s="59"/>
      <c r="J6" s="59"/>
      <c r="K6" s="59"/>
      <c r="L6" s="59"/>
      <c r="M6" s="59"/>
      <c r="N6" s="59"/>
      <c r="O6" s="59"/>
      <c r="P6" s="59"/>
      <c r="Q6" s="59"/>
      <c r="R6" s="59"/>
      <c r="S6" s="59"/>
      <c r="T6" s="59"/>
      <c r="U6" s="59"/>
      <c r="V6" s="59"/>
      <c r="W6" s="59"/>
      <c r="X6" s="59"/>
      <c r="Y6" s="59"/>
      <c r="Z6" s="59"/>
      <c r="AA6" s="53"/>
    </row>
    <row r="7" spans="1:28" ht="15" customHeight="1" x14ac:dyDescent="0.25">
      <c r="A7" s="53"/>
      <c r="B7" s="54" t="s">
        <v>376</v>
      </c>
      <c r="C7" s="54"/>
      <c r="D7" s="58"/>
      <c r="E7" s="58"/>
      <c r="F7" s="55" t="s">
        <v>374</v>
      </c>
      <c r="G7" s="58"/>
      <c r="H7" s="55" t="s">
        <v>375</v>
      </c>
      <c r="I7" s="59"/>
      <c r="J7" s="59"/>
      <c r="K7" s="59"/>
      <c r="L7" s="59"/>
      <c r="M7" s="59"/>
      <c r="N7" s="59"/>
      <c r="O7" s="59"/>
      <c r="P7" s="59"/>
      <c r="Q7" s="59"/>
      <c r="R7" s="59"/>
      <c r="S7" s="59"/>
      <c r="T7" s="59"/>
      <c r="U7" s="59"/>
      <c r="V7" s="59"/>
      <c r="W7" s="59"/>
      <c r="X7" s="59"/>
      <c r="Y7" s="59"/>
      <c r="Z7" s="59"/>
      <c r="AA7" s="53"/>
    </row>
    <row r="8" spans="1:28" ht="15" customHeight="1" x14ac:dyDescent="0.25">
      <c r="A8" s="53"/>
      <c r="B8" s="54" t="s">
        <v>377</v>
      </c>
      <c r="C8" s="54"/>
      <c r="D8" s="108" t="s">
        <v>378</v>
      </c>
      <c r="E8" s="108"/>
      <c r="F8" s="109" t="s">
        <v>379</v>
      </c>
      <c r="G8" s="109"/>
      <c r="H8" s="60" t="s">
        <v>380</v>
      </c>
      <c r="I8" s="60"/>
      <c r="J8" s="60"/>
      <c r="K8" s="60"/>
      <c r="L8" s="60"/>
      <c r="M8" s="61"/>
      <c r="N8" s="60"/>
      <c r="O8" s="60"/>
      <c r="P8" s="60"/>
      <c r="Q8" s="60"/>
      <c r="R8" s="60"/>
      <c r="S8" s="60"/>
      <c r="T8" s="60"/>
      <c r="U8" s="60"/>
      <c r="V8" s="60"/>
      <c r="W8" s="60"/>
      <c r="X8" s="60"/>
      <c r="Y8" s="60"/>
      <c r="Z8" s="60"/>
      <c r="AA8" s="53"/>
    </row>
    <row r="9" spans="1:28" ht="15" customHeight="1" x14ac:dyDescent="0.25">
      <c r="A9" s="53"/>
      <c r="B9" s="54" t="s">
        <v>381</v>
      </c>
      <c r="C9" s="54"/>
      <c r="D9" s="110"/>
      <c r="E9" s="110"/>
      <c r="F9" s="109" t="s">
        <v>382</v>
      </c>
      <c r="G9" s="109"/>
      <c r="H9" s="60" t="s">
        <v>380</v>
      </c>
      <c r="I9" s="60"/>
      <c r="J9" s="60"/>
      <c r="K9" s="60"/>
      <c r="L9" s="60"/>
      <c r="M9" s="60"/>
      <c r="N9" s="60"/>
      <c r="O9" s="60"/>
      <c r="P9" s="60"/>
      <c r="Q9" s="60"/>
      <c r="R9" s="60"/>
      <c r="S9" s="60"/>
      <c r="T9" s="60"/>
      <c r="U9" s="60"/>
      <c r="V9" s="60"/>
      <c r="W9" s="60"/>
      <c r="X9" s="60"/>
      <c r="Y9" s="60"/>
      <c r="Z9" s="60"/>
      <c r="AA9" s="53"/>
    </row>
    <row r="10" spans="1:28" ht="15" customHeight="1" x14ac:dyDescent="0.25">
      <c r="A10" s="53"/>
      <c r="B10" s="54" t="s">
        <v>383</v>
      </c>
      <c r="C10" s="54"/>
      <c r="D10" s="103" t="s">
        <v>384</v>
      </c>
      <c r="E10" s="103"/>
      <c r="F10" s="109" t="s">
        <v>385</v>
      </c>
      <c r="G10" s="109"/>
      <c r="H10" s="62"/>
      <c r="I10" s="62"/>
      <c r="J10" s="62"/>
      <c r="K10" s="62"/>
      <c r="L10" s="62"/>
      <c r="M10" s="62"/>
      <c r="N10" s="62"/>
      <c r="O10" s="60"/>
      <c r="P10" s="60"/>
      <c r="Q10" s="60"/>
      <c r="R10" s="60"/>
      <c r="S10" s="60"/>
      <c r="T10" s="60"/>
      <c r="U10" s="60"/>
      <c r="V10" s="60"/>
      <c r="W10" s="60"/>
      <c r="X10" s="60"/>
      <c r="Y10" s="60"/>
      <c r="Z10" s="60"/>
      <c r="AA10" s="53"/>
    </row>
    <row r="11" spans="1:28" ht="15" customHeight="1" x14ac:dyDescent="0.25">
      <c r="A11" s="53"/>
      <c r="B11" s="54" t="s">
        <v>386</v>
      </c>
      <c r="C11" s="54"/>
      <c r="D11" s="63"/>
      <c r="E11" s="64"/>
      <c r="F11" s="109" t="s">
        <v>387</v>
      </c>
      <c r="G11" s="109"/>
      <c r="H11" s="62" t="s">
        <v>388</v>
      </c>
      <c r="I11" s="62"/>
      <c r="J11" s="62"/>
      <c r="K11" s="62"/>
      <c r="L11" s="62"/>
      <c r="M11" s="62"/>
      <c r="N11" s="62"/>
      <c r="O11" s="60"/>
      <c r="P11" s="60"/>
      <c r="Q11" s="60"/>
      <c r="R11" s="60"/>
      <c r="S11" s="60"/>
      <c r="T11" s="60"/>
      <c r="U11" s="60"/>
      <c r="V11" s="60"/>
      <c r="W11" s="60"/>
      <c r="X11" s="60"/>
      <c r="Y11" s="60"/>
      <c r="Z11" s="60"/>
      <c r="AA11" s="53"/>
    </row>
    <row r="12" spans="1:28" ht="15" customHeight="1" x14ac:dyDescent="0.25">
      <c r="A12" s="53"/>
      <c r="B12" s="54" t="s">
        <v>389</v>
      </c>
      <c r="C12" s="54"/>
      <c r="D12" s="111"/>
      <c r="E12" s="102"/>
      <c r="F12" s="102"/>
      <c r="G12" s="102"/>
      <c r="H12" s="112"/>
      <c r="I12" s="112"/>
      <c r="J12" s="62"/>
      <c r="K12" s="62"/>
      <c r="L12" s="62"/>
      <c r="M12" s="62"/>
      <c r="N12" s="62"/>
      <c r="O12" s="60"/>
      <c r="P12" s="60"/>
      <c r="Q12" s="60"/>
      <c r="R12" s="60"/>
      <c r="S12" s="60"/>
      <c r="T12" s="60"/>
      <c r="U12" s="60"/>
      <c r="V12" s="60"/>
      <c r="W12" s="60"/>
      <c r="X12" s="60"/>
      <c r="Y12" s="60"/>
      <c r="Z12" s="60"/>
      <c r="AA12" s="53"/>
    </row>
    <row r="13" spans="1:28" ht="15" customHeight="1" x14ac:dyDescent="0.25">
      <c r="A13" s="53"/>
      <c r="B13" s="54" t="s">
        <v>390</v>
      </c>
      <c r="C13" s="54"/>
      <c r="D13" s="101"/>
      <c r="E13" s="102"/>
      <c r="F13" s="102"/>
      <c r="G13" s="102"/>
      <c r="H13" s="102"/>
      <c r="I13" s="102"/>
      <c r="J13" s="60"/>
      <c r="K13" s="60"/>
      <c r="L13" s="60"/>
      <c r="M13" s="60"/>
      <c r="N13" s="60"/>
      <c r="O13" s="60"/>
      <c r="P13" s="60"/>
      <c r="Q13" s="60"/>
      <c r="R13" s="60"/>
      <c r="S13" s="60"/>
      <c r="T13" s="60"/>
      <c r="U13" s="60"/>
      <c r="V13" s="60"/>
      <c r="W13" s="60"/>
      <c r="X13" s="60"/>
      <c r="Y13" s="60"/>
      <c r="Z13" s="60"/>
      <c r="AA13" s="53"/>
    </row>
    <row r="14" spans="1:28" ht="15" customHeight="1" x14ac:dyDescent="0.25">
      <c r="A14" s="53"/>
      <c r="B14" s="54" t="s">
        <v>391</v>
      </c>
      <c r="C14" s="54"/>
      <c r="D14" s="101"/>
      <c r="E14" s="102"/>
      <c r="F14" s="102"/>
      <c r="G14" s="102"/>
      <c r="H14" s="102"/>
      <c r="I14" s="102"/>
      <c r="J14" s="60"/>
      <c r="K14" s="60"/>
      <c r="L14" s="60"/>
      <c r="M14" s="60"/>
      <c r="N14" s="60"/>
      <c r="O14" s="60"/>
      <c r="P14" s="60"/>
      <c r="Q14" s="60"/>
      <c r="R14" s="60"/>
      <c r="S14" s="60"/>
      <c r="T14" s="60"/>
      <c r="U14" s="60"/>
      <c r="V14" s="60"/>
      <c r="W14" s="60"/>
      <c r="X14" s="60"/>
      <c r="Y14" s="60"/>
      <c r="Z14" s="60"/>
      <c r="AA14" s="53"/>
    </row>
    <row r="15" spans="1:28" ht="15" customHeight="1" x14ac:dyDescent="0.25">
      <c r="A15" s="53"/>
      <c r="B15" s="54" t="s">
        <v>392</v>
      </c>
      <c r="C15" s="54"/>
      <c r="D15" s="101"/>
      <c r="E15" s="102"/>
      <c r="F15" s="102"/>
      <c r="G15" s="102"/>
      <c r="H15" s="102"/>
      <c r="I15" s="102"/>
      <c r="J15" s="60"/>
      <c r="K15" s="60"/>
      <c r="L15" s="60"/>
      <c r="M15" s="60"/>
      <c r="N15" s="60"/>
      <c r="O15" s="60"/>
      <c r="P15" s="60"/>
      <c r="Q15" s="60"/>
      <c r="R15" s="60"/>
      <c r="S15" s="60"/>
      <c r="T15" s="60"/>
      <c r="U15" s="60"/>
      <c r="V15" s="60"/>
      <c r="W15" s="60"/>
      <c r="X15" s="60"/>
      <c r="Y15" s="60"/>
      <c r="Z15" s="60"/>
      <c r="AA15" s="53"/>
    </row>
    <row r="16" spans="1:28" ht="15" customHeight="1" x14ac:dyDescent="0.25">
      <c r="A16" s="53"/>
      <c r="B16" s="54" t="s">
        <v>393</v>
      </c>
      <c r="C16" s="54"/>
      <c r="D16" s="103" t="s">
        <v>394</v>
      </c>
      <c r="E16" s="102"/>
      <c r="F16" s="102"/>
      <c r="G16" s="102"/>
      <c r="H16" s="102"/>
      <c r="I16" s="102"/>
      <c r="J16" s="60"/>
      <c r="K16" s="60"/>
      <c r="L16" s="60"/>
      <c r="M16" s="60"/>
      <c r="N16" s="60"/>
      <c r="O16" s="60"/>
      <c r="P16" s="60"/>
      <c r="Q16" s="60"/>
      <c r="R16" s="60"/>
      <c r="S16" s="60"/>
      <c r="T16" s="60"/>
      <c r="U16" s="60"/>
      <c r="V16" s="60"/>
      <c r="W16" s="60"/>
      <c r="X16" s="60"/>
      <c r="Y16" s="60"/>
      <c r="Z16" s="60"/>
      <c r="AA16" s="53"/>
    </row>
    <row r="17" spans="1:27" ht="15" customHeight="1" x14ac:dyDescent="0.25">
      <c r="A17" s="53"/>
      <c r="B17" s="54" t="s">
        <v>395</v>
      </c>
      <c r="C17" s="54"/>
      <c r="D17" s="103" t="s">
        <v>394</v>
      </c>
      <c r="E17" s="102"/>
      <c r="F17" s="102"/>
      <c r="G17" s="102"/>
      <c r="H17" s="102"/>
      <c r="I17" s="102"/>
      <c r="J17" s="60"/>
      <c r="K17" s="60"/>
      <c r="L17" s="60"/>
      <c r="M17" s="60"/>
      <c r="N17" s="60"/>
      <c r="O17" s="60"/>
      <c r="P17" s="60"/>
      <c r="Q17" s="60"/>
      <c r="R17" s="60"/>
      <c r="S17" s="60"/>
      <c r="T17" s="60"/>
      <c r="U17" s="60"/>
      <c r="V17" s="60"/>
      <c r="W17" s="60"/>
      <c r="X17" s="60"/>
      <c r="Y17" s="60"/>
      <c r="Z17" s="60"/>
      <c r="AA17" s="53"/>
    </row>
    <row r="18" spans="1:27" ht="15" customHeight="1" x14ac:dyDescent="0.25">
      <c r="A18" s="53"/>
      <c r="B18" s="54" t="s">
        <v>396</v>
      </c>
      <c r="C18" s="54"/>
      <c r="D18" s="59" t="s">
        <v>397</v>
      </c>
      <c r="E18" s="59"/>
      <c r="F18" s="59"/>
      <c r="G18" s="59"/>
      <c r="H18" s="59"/>
      <c r="I18" s="59"/>
      <c r="J18" s="59"/>
      <c r="K18" s="59"/>
      <c r="L18" s="59"/>
      <c r="M18" s="59"/>
      <c r="N18" s="59"/>
      <c r="O18" s="59"/>
      <c r="P18" s="59"/>
      <c r="Q18" s="59"/>
      <c r="R18" s="59"/>
      <c r="S18" s="59"/>
      <c r="T18" s="59"/>
      <c r="U18" s="59"/>
      <c r="V18" s="59"/>
      <c r="W18" s="59"/>
      <c r="X18" s="59"/>
      <c r="Y18" s="59"/>
      <c r="Z18" s="59"/>
      <c r="AA18" s="53"/>
    </row>
    <row r="19" spans="1:27" ht="15" customHeight="1" x14ac:dyDescent="0.25">
      <c r="A19" s="53"/>
      <c r="B19" s="54" t="s">
        <v>398</v>
      </c>
      <c r="C19" s="54"/>
      <c r="D19" s="59" t="s">
        <v>397</v>
      </c>
      <c r="E19" s="59"/>
      <c r="F19" s="59"/>
      <c r="G19" s="59"/>
      <c r="H19" s="59"/>
      <c r="I19" s="59"/>
      <c r="J19" s="59"/>
      <c r="K19" s="59"/>
      <c r="L19" s="59"/>
      <c r="M19" s="59"/>
      <c r="N19" s="59"/>
      <c r="O19" s="59"/>
      <c r="P19" s="59"/>
      <c r="Q19" s="59"/>
      <c r="R19" s="59"/>
      <c r="S19" s="59"/>
      <c r="T19" s="59"/>
      <c r="U19" s="59"/>
      <c r="V19" s="59"/>
      <c r="W19" s="59"/>
      <c r="X19" s="59"/>
      <c r="Y19" s="59"/>
      <c r="Z19" s="59"/>
      <c r="AA19" s="53"/>
    </row>
    <row r="20" spans="1:27" ht="15" customHeight="1" x14ac:dyDescent="0.25">
      <c r="A20" s="53"/>
      <c r="B20" s="54" t="s">
        <v>399</v>
      </c>
      <c r="C20" s="54"/>
      <c r="D20" s="59" t="s">
        <v>400</v>
      </c>
      <c r="E20" s="59"/>
      <c r="F20" s="59"/>
      <c r="G20" s="59"/>
      <c r="H20" s="59"/>
      <c r="I20" s="59"/>
      <c r="J20" s="59"/>
      <c r="K20" s="59"/>
      <c r="L20" s="59"/>
      <c r="M20" s="59"/>
      <c r="N20" s="59"/>
      <c r="O20" s="59"/>
      <c r="P20" s="59"/>
      <c r="Q20" s="59"/>
      <c r="R20" s="59"/>
      <c r="S20" s="59"/>
      <c r="T20" s="59"/>
      <c r="U20" s="59"/>
      <c r="V20" s="59"/>
      <c r="W20" s="59"/>
      <c r="X20" s="59"/>
      <c r="Y20" s="59"/>
      <c r="Z20" s="59"/>
      <c r="AA20" s="53"/>
    </row>
    <row r="21" spans="1:27" ht="15" customHeight="1" x14ac:dyDescent="0.25">
      <c r="A21" s="53"/>
      <c r="B21" s="54" t="s">
        <v>401</v>
      </c>
      <c r="C21" s="54"/>
      <c r="D21" s="59" t="s">
        <v>402</v>
      </c>
      <c r="E21" s="59"/>
      <c r="F21" s="59"/>
      <c r="G21" s="59"/>
      <c r="H21" s="59"/>
      <c r="I21" s="59"/>
      <c r="J21" s="59"/>
      <c r="K21" s="59"/>
      <c r="L21" s="59"/>
      <c r="M21" s="59"/>
      <c r="N21" s="59"/>
      <c r="O21" s="59"/>
      <c r="P21" s="59"/>
      <c r="Q21" s="59"/>
      <c r="R21" s="59"/>
      <c r="S21" s="59"/>
      <c r="T21" s="59"/>
      <c r="U21" s="59"/>
      <c r="V21" s="59"/>
      <c r="W21" s="59"/>
      <c r="X21" s="59"/>
      <c r="Y21" s="59"/>
      <c r="Z21" s="59"/>
      <c r="AA21" s="53"/>
    </row>
    <row r="22" spans="1:27" ht="18" customHeight="1" x14ac:dyDescent="0.25">
      <c r="A22" s="53"/>
      <c r="B22" s="53"/>
      <c r="C22" s="53"/>
      <c r="D22" s="65"/>
      <c r="E22" s="53"/>
      <c r="F22" s="53"/>
      <c r="G22" s="53"/>
      <c r="H22" s="53"/>
      <c r="I22" s="53"/>
      <c r="J22" s="53"/>
      <c r="K22" s="53"/>
      <c r="L22" s="53"/>
      <c r="M22" s="53"/>
      <c r="N22" s="53"/>
      <c r="O22" s="53"/>
      <c r="P22" s="53"/>
      <c r="Q22" s="53"/>
      <c r="R22" s="53"/>
      <c r="S22" s="53"/>
      <c r="T22" s="53"/>
      <c r="U22" s="53"/>
      <c r="V22" s="53"/>
      <c r="W22" s="53"/>
      <c r="X22" s="53"/>
      <c r="Y22" s="53"/>
      <c r="Z22" s="53"/>
      <c r="AA22" s="53"/>
    </row>
    <row r="23" spans="1:27" ht="2.1" customHeight="1" x14ac:dyDescent="0.25">
      <c r="A23" s="66"/>
      <c r="B23" s="66"/>
      <c r="C23" s="66"/>
      <c r="D23" s="67"/>
      <c r="E23" s="66"/>
      <c r="F23" s="66"/>
      <c r="G23" s="66"/>
      <c r="H23" s="66"/>
      <c r="I23" s="66"/>
      <c r="J23" s="66"/>
      <c r="K23" s="66"/>
      <c r="L23" s="66"/>
      <c r="M23" s="66"/>
      <c r="N23" s="66"/>
      <c r="O23" s="66"/>
      <c r="P23" s="66"/>
      <c r="Q23" s="66"/>
      <c r="R23" s="66"/>
      <c r="S23" s="66"/>
      <c r="T23" s="66"/>
      <c r="U23" s="66"/>
      <c r="V23" s="66"/>
      <c r="W23" s="66"/>
      <c r="X23" s="66"/>
      <c r="Y23" s="66"/>
      <c r="Z23" s="66"/>
      <c r="AA23" s="66"/>
    </row>
    <row r="25" spans="1:27" x14ac:dyDescent="0.25">
      <c r="B25" s="104" t="s">
        <v>102</v>
      </c>
      <c r="C25" s="104" t="s">
        <v>103</v>
      </c>
      <c r="D25" s="104" t="s">
        <v>403</v>
      </c>
      <c r="E25" s="100" t="s">
        <v>105</v>
      </c>
      <c r="F25" s="100" t="s">
        <v>105</v>
      </c>
      <c r="G25" s="100" t="s">
        <v>404</v>
      </c>
      <c r="H25" s="100" t="s">
        <v>405</v>
      </c>
      <c r="I25" s="100" t="s">
        <v>406</v>
      </c>
      <c r="J25" s="100" t="s">
        <v>407</v>
      </c>
      <c r="K25" s="100" t="s">
        <v>408</v>
      </c>
      <c r="L25" s="100" t="s">
        <v>409</v>
      </c>
      <c r="M25" s="100" t="s">
        <v>410</v>
      </c>
      <c r="N25" s="100" t="s">
        <v>411</v>
      </c>
      <c r="O25" s="100" t="s">
        <v>412</v>
      </c>
      <c r="P25" s="100" t="s">
        <v>413</v>
      </c>
      <c r="Q25" s="100" t="s">
        <v>414</v>
      </c>
      <c r="R25" s="100" t="s">
        <v>415</v>
      </c>
      <c r="S25" s="100" t="s">
        <v>416</v>
      </c>
      <c r="T25" s="100" t="s">
        <v>417</v>
      </c>
      <c r="U25" s="100" t="s">
        <v>418</v>
      </c>
      <c r="V25" s="100" t="s">
        <v>419</v>
      </c>
      <c r="W25" s="100" t="s">
        <v>420</v>
      </c>
      <c r="X25" s="100" t="s">
        <v>421</v>
      </c>
      <c r="Y25" s="100" t="s">
        <v>422</v>
      </c>
      <c r="Z25" s="100" t="s">
        <v>423</v>
      </c>
    </row>
    <row r="26" spans="1:27" ht="15" customHeight="1" x14ac:dyDescent="0.25">
      <c r="B26" s="104" t="s">
        <v>102</v>
      </c>
      <c r="C26" s="104" t="s">
        <v>103</v>
      </c>
      <c r="D26" s="104" t="s">
        <v>403</v>
      </c>
      <c r="E26" s="68" t="s">
        <v>105</v>
      </c>
      <c r="F26" s="68" t="s">
        <v>424</v>
      </c>
      <c r="G26" s="100" t="s">
        <v>404</v>
      </c>
      <c r="H26" s="100" t="s">
        <v>405</v>
      </c>
      <c r="I26" s="100" t="s">
        <v>406</v>
      </c>
      <c r="J26" s="100" t="s">
        <v>407</v>
      </c>
      <c r="K26" s="100" t="s">
        <v>408</v>
      </c>
      <c r="L26" s="100" t="s">
        <v>409</v>
      </c>
      <c r="M26" s="100" t="s">
        <v>410</v>
      </c>
      <c r="N26" s="100" t="s">
        <v>411</v>
      </c>
      <c r="O26" s="100" t="s">
        <v>412</v>
      </c>
      <c r="P26" s="100" t="s">
        <v>413</v>
      </c>
      <c r="Q26" s="100" t="s">
        <v>414</v>
      </c>
      <c r="R26" s="100" t="s">
        <v>415</v>
      </c>
      <c r="S26" s="100" t="s">
        <v>416</v>
      </c>
      <c r="T26" s="100" t="s">
        <v>417</v>
      </c>
      <c r="U26" s="100" t="s">
        <v>418</v>
      </c>
      <c r="V26" s="100" t="s">
        <v>419</v>
      </c>
      <c r="W26" s="100" t="s">
        <v>420</v>
      </c>
      <c r="X26" s="100" t="s">
        <v>421</v>
      </c>
      <c r="Y26" s="100" t="s">
        <v>422</v>
      </c>
      <c r="Z26" s="100" t="s">
        <v>423</v>
      </c>
    </row>
    <row r="27" spans="1:27" ht="15" customHeight="1" x14ac:dyDescent="0.25">
      <c r="B27" s="104" t="s">
        <v>102</v>
      </c>
      <c r="C27" s="104" t="s">
        <v>103</v>
      </c>
      <c r="D27" s="104" t="s">
        <v>403</v>
      </c>
      <c r="E27" s="68">
        <v>1</v>
      </c>
      <c r="F27" s="68">
        <v>2</v>
      </c>
      <c r="G27" s="68">
        <v>3</v>
      </c>
      <c r="H27" s="68">
        <v>4</v>
      </c>
      <c r="I27" s="68">
        <v>5</v>
      </c>
      <c r="J27" s="68">
        <v>6</v>
      </c>
      <c r="K27" s="68">
        <v>7</v>
      </c>
      <c r="L27" s="68">
        <v>8</v>
      </c>
      <c r="M27" s="68">
        <v>9</v>
      </c>
      <c r="N27" s="68">
        <v>10</v>
      </c>
      <c r="O27" s="68">
        <v>11</v>
      </c>
      <c r="P27" s="68">
        <v>12</v>
      </c>
      <c r="Q27" s="68">
        <v>13</v>
      </c>
      <c r="R27" s="68">
        <v>14</v>
      </c>
      <c r="S27" s="68">
        <v>15</v>
      </c>
      <c r="T27" s="68">
        <v>16</v>
      </c>
      <c r="U27" s="68">
        <v>17</v>
      </c>
      <c r="V27" s="68">
        <v>18</v>
      </c>
      <c r="W27" s="68">
        <v>19</v>
      </c>
      <c r="X27" s="68">
        <v>20</v>
      </c>
      <c r="Y27" s="68">
        <v>21</v>
      </c>
      <c r="Z27" s="68">
        <v>22</v>
      </c>
    </row>
    <row r="28" spans="1:27" ht="15" customHeight="1" x14ac:dyDescent="0.25">
      <c r="B28" s="104" t="s">
        <v>102</v>
      </c>
      <c r="C28" s="104" t="s">
        <v>103</v>
      </c>
      <c r="D28" s="104" t="s">
        <v>403</v>
      </c>
      <c r="E28" s="68" t="s">
        <v>126</v>
      </c>
      <c r="F28" s="68" t="s">
        <v>425</v>
      </c>
      <c r="G28" s="68" t="s">
        <v>127</v>
      </c>
      <c r="H28" s="68" t="s">
        <v>128</v>
      </c>
      <c r="I28" s="68" t="s">
        <v>129</v>
      </c>
      <c r="J28" s="68" t="s">
        <v>130</v>
      </c>
      <c r="K28" s="68" t="s">
        <v>131</v>
      </c>
      <c r="L28" s="68" t="s">
        <v>132</v>
      </c>
      <c r="M28" s="68" t="s">
        <v>133</v>
      </c>
      <c r="N28" s="68" t="s">
        <v>134</v>
      </c>
      <c r="O28" s="68" t="s">
        <v>135</v>
      </c>
      <c r="P28" s="68" t="s">
        <v>136</v>
      </c>
      <c r="Q28" s="68" t="s">
        <v>137</v>
      </c>
      <c r="R28" s="68" t="s">
        <v>138</v>
      </c>
      <c r="S28" s="68" t="s">
        <v>139</v>
      </c>
      <c r="T28" s="68" t="s">
        <v>140</v>
      </c>
      <c r="U28" s="68" t="s">
        <v>141</v>
      </c>
      <c r="V28" s="68" t="s">
        <v>142</v>
      </c>
      <c r="W28" s="68" t="s">
        <v>143</v>
      </c>
      <c r="X28" s="68" t="s">
        <v>144</v>
      </c>
      <c r="Y28" s="68" t="s">
        <v>145</v>
      </c>
      <c r="Z28" s="68" t="s">
        <v>146</v>
      </c>
    </row>
    <row r="29" spans="1:27" ht="15" customHeight="1" x14ac:dyDescent="0.25">
      <c r="B29" s="69" t="s">
        <v>426</v>
      </c>
      <c r="C29" s="69" t="s">
        <v>147</v>
      </c>
      <c r="D29" s="69" t="s">
        <v>148</v>
      </c>
      <c r="E29" s="70"/>
      <c r="F29" s="70"/>
      <c r="G29" s="70"/>
      <c r="H29" s="70"/>
      <c r="I29" s="70"/>
      <c r="J29" s="70"/>
      <c r="K29" s="70"/>
      <c r="L29" s="70"/>
      <c r="M29" s="70"/>
      <c r="N29" s="70"/>
      <c r="O29" s="70"/>
      <c r="P29" s="70"/>
      <c r="Q29" s="70"/>
      <c r="R29" s="70"/>
      <c r="S29" s="70"/>
      <c r="T29" s="70"/>
      <c r="U29" s="70"/>
      <c r="V29" s="70"/>
      <c r="W29" s="70"/>
      <c r="X29" s="70"/>
      <c r="Y29" s="70"/>
      <c r="Z29" s="70"/>
    </row>
    <row r="30" spans="1:27" ht="15" customHeight="1" x14ac:dyDescent="0.25">
      <c r="B30" s="69" t="s">
        <v>427</v>
      </c>
      <c r="C30" s="69" t="s">
        <v>149</v>
      </c>
      <c r="D30" s="69" t="s">
        <v>150</v>
      </c>
      <c r="E30" s="69"/>
      <c r="F30" s="70"/>
      <c r="G30" s="69"/>
      <c r="H30" s="69"/>
      <c r="I30" s="69"/>
      <c r="J30" s="69"/>
      <c r="K30" s="69"/>
      <c r="L30" s="69"/>
      <c r="M30" s="69"/>
      <c r="N30" s="69"/>
      <c r="O30" s="69"/>
      <c r="P30" s="69"/>
      <c r="Q30" s="69"/>
      <c r="R30" s="69"/>
      <c r="S30" s="69"/>
      <c r="T30" s="69"/>
      <c r="U30" s="69"/>
      <c r="V30" s="69"/>
      <c r="W30" s="69"/>
      <c r="X30" s="69"/>
      <c r="Y30" s="69"/>
      <c r="Z30" s="69"/>
    </row>
    <row r="31" spans="1:27" ht="15" customHeight="1" x14ac:dyDescent="0.25">
      <c r="B31" s="69" t="s">
        <v>428</v>
      </c>
      <c r="C31" s="69" t="s">
        <v>151</v>
      </c>
      <c r="D31" s="69" t="s">
        <v>429</v>
      </c>
      <c r="E31" s="69"/>
      <c r="F31" s="70"/>
      <c r="G31" s="69"/>
      <c r="H31" s="69"/>
      <c r="I31" s="69"/>
      <c r="J31" s="69"/>
      <c r="K31" s="69"/>
      <c r="L31" s="69"/>
      <c r="M31" s="69"/>
      <c r="N31" s="69"/>
      <c r="O31" s="69"/>
      <c r="P31" s="69"/>
      <c r="Q31" s="69"/>
      <c r="R31" s="69"/>
      <c r="S31" s="69"/>
      <c r="T31" s="69"/>
      <c r="U31" s="69"/>
      <c r="V31" s="69"/>
      <c r="W31" s="69"/>
      <c r="X31" s="69"/>
      <c r="Y31" s="69"/>
      <c r="Z31" s="69"/>
    </row>
    <row r="32" spans="1:27" ht="15" customHeight="1" x14ac:dyDescent="0.25">
      <c r="B32" s="69" t="s">
        <v>430</v>
      </c>
      <c r="C32" s="69" t="s">
        <v>153</v>
      </c>
      <c r="D32" s="69" t="s">
        <v>152</v>
      </c>
      <c r="E32" s="69"/>
      <c r="F32" s="70"/>
      <c r="G32" s="69"/>
      <c r="H32" s="69"/>
      <c r="I32" s="69"/>
      <c r="J32" s="69"/>
      <c r="K32" s="69"/>
      <c r="L32" s="69"/>
      <c r="M32" s="69"/>
      <c r="N32" s="69"/>
      <c r="O32" s="69"/>
      <c r="P32" s="69"/>
      <c r="Q32" s="69"/>
      <c r="R32" s="69"/>
      <c r="S32" s="69"/>
      <c r="T32" s="69"/>
      <c r="U32" s="69"/>
      <c r="V32" s="69"/>
      <c r="W32" s="69"/>
      <c r="X32" s="69"/>
      <c r="Y32" s="69"/>
      <c r="Z32" s="69"/>
    </row>
    <row r="33" spans="2:26" ht="15" customHeight="1" x14ac:dyDescent="0.25">
      <c r="B33" s="69" t="s">
        <v>431</v>
      </c>
      <c r="C33" s="69" t="s">
        <v>155</v>
      </c>
      <c r="D33" s="69" t="s">
        <v>154</v>
      </c>
      <c r="E33" s="69"/>
      <c r="F33" s="70"/>
      <c r="G33" s="69"/>
      <c r="H33" s="69"/>
      <c r="I33" s="69"/>
      <c r="J33" s="69"/>
      <c r="K33" s="69"/>
      <c r="L33" s="69"/>
      <c r="M33" s="69"/>
      <c r="N33" s="69"/>
      <c r="O33" s="69"/>
      <c r="P33" s="69"/>
      <c r="Q33" s="69"/>
      <c r="R33" s="69"/>
      <c r="S33" s="69"/>
      <c r="T33" s="69"/>
      <c r="U33" s="69"/>
      <c r="V33" s="69"/>
      <c r="W33" s="69"/>
      <c r="X33" s="69"/>
      <c r="Y33" s="69"/>
      <c r="Z33" s="69"/>
    </row>
    <row r="34" spans="2:26" ht="15" customHeight="1" x14ac:dyDescent="0.25">
      <c r="B34" s="69" t="s">
        <v>432</v>
      </c>
      <c r="C34" s="69" t="s">
        <v>157</v>
      </c>
      <c r="D34" s="69" t="s">
        <v>156</v>
      </c>
      <c r="E34" s="69"/>
      <c r="F34" s="70"/>
      <c r="G34" s="69"/>
      <c r="H34" s="69"/>
      <c r="I34" s="69"/>
      <c r="J34" s="69"/>
      <c r="K34" s="69"/>
      <c r="L34" s="69"/>
      <c r="M34" s="69"/>
      <c r="N34" s="69"/>
      <c r="O34" s="69"/>
      <c r="P34" s="69"/>
      <c r="Q34" s="69"/>
      <c r="R34" s="69"/>
      <c r="S34" s="69"/>
      <c r="T34" s="69"/>
      <c r="U34" s="69"/>
      <c r="V34" s="69"/>
      <c r="W34" s="69"/>
      <c r="X34" s="69"/>
      <c r="Y34" s="69"/>
      <c r="Z34" s="69"/>
    </row>
    <row r="35" spans="2:26" ht="15" customHeight="1" x14ac:dyDescent="0.25">
      <c r="B35" s="69" t="s">
        <v>433</v>
      </c>
      <c r="C35" s="69" t="s">
        <v>434</v>
      </c>
      <c r="D35" s="69" t="s">
        <v>158</v>
      </c>
      <c r="E35" s="69"/>
      <c r="F35" s="70"/>
      <c r="G35" s="69"/>
      <c r="H35" s="69"/>
      <c r="I35" s="69"/>
      <c r="J35" s="69"/>
      <c r="K35" s="69"/>
      <c r="L35" s="69"/>
      <c r="M35" s="69"/>
      <c r="N35" s="69"/>
      <c r="O35" s="69"/>
      <c r="P35" s="69"/>
      <c r="Q35" s="69"/>
      <c r="R35" s="69"/>
      <c r="S35" s="69"/>
      <c r="T35" s="69"/>
      <c r="U35" s="69"/>
      <c r="V35" s="69"/>
      <c r="W35" s="69"/>
      <c r="X35" s="69"/>
      <c r="Y35" s="69"/>
      <c r="Z35" s="69"/>
    </row>
    <row r="36" spans="2:26" ht="15" customHeight="1" x14ac:dyDescent="0.25">
      <c r="B36" s="69" t="s">
        <v>435</v>
      </c>
      <c r="C36" s="69" t="s">
        <v>159</v>
      </c>
      <c r="D36" s="69" t="s">
        <v>436</v>
      </c>
      <c r="E36" s="69"/>
      <c r="F36" s="70"/>
      <c r="G36" s="69"/>
      <c r="H36" s="69"/>
      <c r="I36" s="69"/>
      <c r="J36" s="69"/>
      <c r="K36" s="69"/>
      <c r="L36" s="69"/>
      <c r="M36" s="69"/>
      <c r="N36" s="69"/>
      <c r="O36" s="69"/>
      <c r="P36" s="69"/>
      <c r="Q36" s="69"/>
      <c r="R36" s="69"/>
      <c r="S36" s="69"/>
      <c r="T36" s="69"/>
      <c r="U36" s="69"/>
      <c r="V36" s="69"/>
      <c r="W36" s="69"/>
      <c r="X36" s="69"/>
      <c r="Y36" s="69"/>
      <c r="Z36" s="69"/>
    </row>
    <row r="37" spans="2:26" ht="15" customHeight="1" x14ac:dyDescent="0.25">
      <c r="B37" s="69" t="s">
        <v>437</v>
      </c>
      <c r="C37" s="69" t="s">
        <v>160</v>
      </c>
      <c r="D37" s="69" t="s">
        <v>429</v>
      </c>
      <c r="E37" s="69"/>
      <c r="F37" s="70"/>
      <c r="G37" s="69"/>
      <c r="H37" s="69"/>
      <c r="I37" s="69"/>
      <c r="J37" s="69"/>
      <c r="K37" s="69"/>
      <c r="L37" s="69"/>
      <c r="M37" s="69"/>
      <c r="N37" s="69"/>
      <c r="O37" s="69"/>
      <c r="P37" s="69"/>
      <c r="Q37" s="69"/>
      <c r="R37" s="69"/>
      <c r="S37" s="69"/>
      <c r="T37" s="69"/>
      <c r="U37" s="69"/>
      <c r="V37" s="69"/>
      <c r="W37" s="69"/>
      <c r="X37" s="69"/>
      <c r="Y37" s="69"/>
      <c r="Z37" s="69"/>
    </row>
    <row r="38" spans="2:26" ht="15" customHeight="1" x14ac:dyDescent="0.25">
      <c r="B38" s="69" t="s">
        <v>438</v>
      </c>
      <c r="C38" s="69" t="s">
        <v>166</v>
      </c>
      <c r="D38" s="69" t="s">
        <v>161</v>
      </c>
      <c r="E38" s="69"/>
      <c r="F38" s="70"/>
      <c r="G38" s="69"/>
      <c r="H38" s="69"/>
      <c r="I38" s="69"/>
      <c r="J38" s="69"/>
      <c r="K38" s="69"/>
      <c r="L38" s="69"/>
      <c r="M38" s="69"/>
      <c r="N38" s="69"/>
      <c r="O38" s="69"/>
      <c r="P38" s="69"/>
      <c r="Q38" s="69"/>
      <c r="R38" s="69"/>
      <c r="S38" s="69"/>
      <c r="T38" s="69"/>
      <c r="U38" s="69"/>
      <c r="V38" s="69"/>
      <c r="W38" s="69"/>
      <c r="X38" s="69"/>
      <c r="Y38" s="69"/>
      <c r="Z38" s="69"/>
    </row>
    <row r="39" spans="2:26" ht="15" customHeight="1" x14ac:dyDescent="0.25">
      <c r="B39" s="69" t="s">
        <v>439</v>
      </c>
      <c r="C39" s="69" t="s">
        <v>168</v>
      </c>
      <c r="D39" s="69" t="s">
        <v>214</v>
      </c>
      <c r="E39" s="69"/>
      <c r="F39" s="70"/>
      <c r="G39" s="69"/>
      <c r="H39" s="69"/>
      <c r="I39" s="69"/>
      <c r="J39" s="69"/>
      <c r="K39" s="69"/>
      <c r="L39" s="69"/>
      <c r="M39" s="69"/>
      <c r="N39" s="69"/>
      <c r="O39" s="69"/>
      <c r="P39" s="69"/>
      <c r="Q39" s="69"/>
      <c r="R39" s="69"/>
      <c r="S39" s="69"/>
      <c r="T39" s="69"/>
      <c r="U39" s="69"/>
      <c r="V39" s="69"/>
      <c r="W39" s="69"/>
      <c r="X39" s="69"/>
      <c r="Y39" s="69"/>
      <c r="Z39" s="69"/>
    </row>
    <row r="40" spans="2:26" ht="15" customHeight="1" x14ac:dyDescent="0.25">
      <c r="B40" s="69" t="s">
        <v>440</v>
      </c>
      <c r="C40" s="69" t="s">
        <v>441</v>
      </c>
      <c r="D40" s="69" t="s">
        <v>162</v>
      </c>
      <c r="E40" s="69"/>
      <c r="F40" s="70"/>
      <c r="G40" s="69"/>
      <c r="H40" s="69"/>
      <c r="I40" s="69"/>
      <c r="J40" s="69"/>
      <c r="K40" s="69"/>
      <c r="L40" s="69"/>
      <c r="M40" s="69"/>
      <c r="N40" s="69"/>
      <c r="O40" s="69"/>
      <c r="P40" s="69"/>
      <c r="Q40" s="69"/>
      <c r="R40" s="69"/>
      <c r="S40" s="69"/>
      <c r="T40" s="69"/>
      <c r="U40" s="69"/>
      <c r="V40" s="69"/>
      <c r="W40" s="69"/>
      <c r="X40" s="69"/>
      <c r="Y40" s="69"/>
      <c r="Z40" s="69"/>
    </row>
    <row r="41" spans="2:26" ht="15" customHeight="1" x14ac:dyDescent="0.25">
      <c r="B41" s="69" t="s">
        <v>442</v>
      </c>
      <c r="C41" s="69" t="s">
        <v>443</v>
      </c>
      <c r="D41" s="69" t="s">
        <v>444</v>
      </c>
      <c r="E41" s="69"/>
      <c r="F41" s="70"/>
      <c r="G41" s="69"/>
      <c r="H41" s="69"/>
      <c r="I41" s="69"/>
      <c r="J41" s="69"/>
      <c r="K41" s="69"/>
      <c r="L41" s="69"/>
      <c r="M41" s="69"/>
      <c r="N41" s="69"/>
      <c r="O41" s="69"/>
      <c r="P41" s="69"/>
      <c r="Q41" s="69"/>
      <c r="R41" s="69"/>
      <c r="S41" s="69"/>
      <c r="T41" s="69"/>
      <c r="U41" s="69"/>
      <c r="V41" s="69"/>
      <c r="W41" s="69"/>
      <c r="X41" s="69"/>
      <c r="Y41" s="69"/>
      <c r="Z41" s="69"/>
    </row>
    <row r="42" spans="2:26" ht="15" customHeight="1" x14ac:dyDescent="0.25">
      <c r="B42" s="69" t="s">
        <v>445</v>
      </c>
      <c r="C42" s="69" t="s">
        <v>446</v>
      </c>
      <c r="D42" s="69" t="s">
        <v>163</v>
      </c>
      <c r="E42" s="69"/>
      <c r="F42" s="70"/>
      <c r="G42" s="69"/>
      <c r="H42" s="69"/>
      <c r="I42" s="69"/>
      <c r="J42" s="69"/>
      <c r="K42" s="69"/>
      <c r="L42" s="69"/>
      <c r="M42" s="69"/>
      <c r="N42" s="69"/>
      <c r="O42" s="69"/>
      <c r="P42" s="69"/>
      <c r="Q42" s="69"/>
      <c r="R42" s="69"/>
      <c r="S42" s="69"/>
      <c r="T42" s="69"/>
      <c r="U42" s="69"/>
      <c r="V42" s="69"/>
      <c r="W42" s="69"/>
      <c r="X42" s="69"/>
      <c r="Y42" s="69"/>
      <c r="Z42" s="69"/>
    </row>
    <row r="43" spans="2:26" ht="15" customHeight="1" x14ac:dyDescent="0.25">
      <c r="B43" s="69" t="s">
        <v>447</v>
      </c>
      <c r="C43" s="69" t="s">
        <v>448</v>
      </c>
      <c r="D43" s="69" t="s">
        <v>164</v>
      </c>
      <c r="E43" s="69"/>
      <c r="F43" s="70"/>
      <c r="G43" s="69"/>
      <c r="H43" s="69"/>
      <c r="I43" s="69"/>
      <c r="J43" s="69"/>
      <c r="K43" s="69"/>
      <c r="L43" s="69"/>
      <c r="M43" s="69"/>
      <c r="N43" s="69"/>
      <c r="O43" s="69"/>
      <c r="P43" s="69"/>
      <c r="Q43" s="69"/>
      <c r="R43" s="69"/>
      <c r="S43" s="69"/>
      <c r="T43" s="69"/>
      <c r="U43" s="69"/>
      <c r="V43" s="69"/>
      <c r="W43" s="69"/>
      <c r="X43" s="69"/>
      <c r="Y43" s="69"/>
      <c r="Z43" s="69"/>
    </row>
    <row r="44" spans="2:26" ht="15" customHeight="1" x14ac:dyDescent="0.25">
      <c r="B44" s="69" t="s">
        <v>449</v>
      </c>
      <c r="C44" s="69" t="s">
        <v>170</v>
      </c>
      <c r="D44" s="69" t="s">
        <v>165</v>
      </c>
      <c r="E44" s="69"/>
      <c r="F44" s="70"/>
      <c r="G44" s="69"/>
      <c r="H44" s="69"/>
      <c r="I44" s="69"/>
      <c r="J44" s="69"/>
      <c r="K44" s="69"/>
      <c r="L44" s="69"/>
      <c r="M44" s="69"/>
      <c r="N44" s="69"/>
      <c r="O44" s="69"/>
      <c r="P44" s="69"/>
      <c r="Q44" s="69"/>
      <c r="R44" s="69"/>
      <c r="S44" s="69"/>
      <c r="T44" s="69"/>
      <c r="U44" s="69"/>
      <c r="V44" s="69"/>
      <c r="W44" s="69"/>
      <c r="X44" s="69"/>
      <c r="Y44" s="69"/>
      <c r="Z44" s="69"/>
    </row>
    <row r="45" spans="2:26" ht="15" customHeight="1" x14ac:dyDescent="0.25">
      <c r="B45" s="69" t="s">
        <v>450</v>
      </c>
      <c r="C45" s="69" t="s">
        <v>173</v>
      </c>
      <c r="D45" s="69" t="s">
        <v>167</v>
      </c>
      <c r="E45" s="69"/>
      <c r="F45" s="70"/>
      <c r="G45" s="69"/>
      <c r="H45" s="69"/>
      <c r="I45" s="69"/>
      <c r="J45" s="69"/>
      <c r="K45" s="69"/>
      <c r="L45" s="69"/>
      <c r="M45" s="69"/>
      <c r="N45" s="69"/>
      <c r="O45" s="69"/>
      <c r="P45" s="69"/>
      <c r="Q45" s="69"/>
      <c r="R45" s="69"/>
      <c r="S45" s="69"/>
      <c r="T45" s="69"/>
      <c r="U45" s="69"/>
      <c r="V45" s="69"/>
      <c r="W45" s="69"/>
      <c r="X45" s="69"/>
      <c r="Y45" s="69"/>
      <c r="Z45" s="69"/>
    </row>
    <row r="46" spans="2:26" ht="15" customHeight="1" x14ac:dyDescent="0.25">
      <c r="B46" s="69" t="s">
        <v>451</v>
      </c>
      <c r="C46" s="69" t="s">
        <v>175</v>
      </c>
      <c r="D46" s="69" t="s">
        <v>169</v>
      </c>
      <c r="E46" s="69"/>
      <c r="F46" s="70"/>
      <c r="G46" s="69"/>
      <c r="H46" s="69"/>
      <c r="I46" s="69"/>
      <c r="J46" s="69"/>
      <c r="K46" s="69"/>
      <c r="L46" s="69"/>
      <c r="M46" s="69"/>
      <c r="N46" s="69"/>
      <c r="O46" s="69"/>
      <c r="P46" s="69"/>
      <c r="Q46" s="69"/>
      <c r="R46" s="69"/>
      <c r="S46" s="69"/>
      <c r="T46" s="69"/>
      <c r="U46" s="69"/>
      <c r="V46" s="69"/>
      <c r="W46" s="69"/>
      <c r="X46" s="69"/>
      <c r="Y46" s="69"/>
      <c r="Z46" s="69"/>
    </row>
    <row r="47" spans="2:26" ht="15" customHeight="1" x14ac:dyDescent="0.25">
      <c r="B47" s="69" t="s">
        <v>452</v>
      </c>
      <c r="C47" s="69" t="s">
        <v>177</v>
      </c>
      <c r="D47" s="69" t="s">
        <v>171</v>
      </c>
      <c r="E47" s="69"/>
      <c r="F47" s="70"/>
      <c r="G47" s="69"/>
      <c r="H47" s="69"/>
      <c r="I47" s="69"/>
      <c r="J47" s="69"/>
      <c r="K47" s="69"/>
      <c r="L47" s="69"/>
      <c r="M47" s="69"/>
      <c r="N47" s="69"/>
      <c r="O47" s="69"/>
      <c r="P47" s="69"/>
      <c r="Q47" s="69"/>
      <c r="R47" s="69"/>
      <c r="S47" s="69"/>
      <c r="T47" s="69"/>
      <c r="U47" s="69"/>
      <c r="V47" s="69"/>
      <c r="W47" s="69"/>
      <c r="X47" s="69"/>
      <c r="Y47" s="69"/>
      <c r="Z47" s="69"/>
    </row>
    <row r="48" spans="2:26" ht="15" customHeight="1" x14ac:dyDescent="0.25">
      <c r="B48" s="69" t="s">
        <v>453</v>
      </c>
      <c r="C48" s="69" t="s">
        <v>179</v>
      </c>
      <c r="D48" s="69" t="s">
        <v>172</v>
      </c>
      <c r="E48" s="69"/>
      <c r="F48" s="70"/>
      <c r="G48" s="69"/>
      <c r="H48" s="69"/>
      <c r="I48" s="69"/>
      <c r="J48" s="69"/>
      <c r="K48" s="69"/>
      <c r="L48" s="69"/>
      <c r="M48" s="69"/>
      <c r="N48" s="69"/>
      <c r="O48" s="69"/>
      <c r="P48" s="69"/>
      <c r="Q48" s="69"/>
      <c r="R48" s="69"/>
      <c r="S48" s="69"/>
      <c r="T48" s="69"/>
      <c r="U48" s="69"/>
      <c r="V48" s="69"/>
      <c r="W48" s="69"/>
      <c r="X48" s="69"/>
      <c r="Y48" s="69"/>
      <c r="Z48" s="69"/>
    </row>
    <row r="49" spans="2:26" ht="15" customHeight="1" x14ac:dyDescent="0.25">
      <c r="B49" s="69" t="s">
        <v>454</v>
      </c>
      <c r="C49" s="69" t="s">
        <v>183</v>
      </c>
      <c r="D49" s="69" t="s">
        <v>174</v>
      </c>
      <c r="E49" s="69"/>
      <c r="F49" s="70"/>
      <c r="G49" s="69"/>
      <c r="H49" s="69"/>
      <c r="I49" s="69"/>
      <c r="J49" s="69"/>
      <c r="K49" s="69"/>
      <c r="L49" s="69"/>
      <c r="M49" s="69"/>
      <c r="N49" s="69"/>
      <c r="O49" s="69"/>
      <c r="P49" s="69"/>
      <c r="Q49" s="69"/>
      <c r="R49" s="69"/>
      <c r="S49" s="69"/>
      <c r="T49" s="69"/>
      <c r="U49" s="69"/>
      <c r="V49" s="69"/>
      <c r="W49" s="69"/>
      <c r="X49" s="69"/>
      <c r="Y49" s="69"/>
      <c r="Z49" s="69"/>
    </row>
    <row r="50" spans="2:26" ht="15" customHeight="1" x14ac:dyDescent="0.25">
      <c r="B50" s="69" t="s">
        <v>455</v>
      </c>
      <c r="C50" s="69" t="s">
        <v>456</v>
      </c>
      <c r="D50" s="69" t="s">
        <v>176</v>
      </c>
      <c r="E50" s="69"/>
      <c r="F50" s="70"/>
      <c r="G50" s="69"/>
      <c r="H50" s="69"/>
      <c r="I50" s="69"/>
      <c r="J50" s="69"/>
      <c r="K50" s="69"/>
      <c r="L50" s="69"/>
      <c r="M50" s="69"/>
      <c r="N50" s="69"/>
      <c r="O50" s="69"/>
      <c r="P50" s="69"/>
      <c r="Q50" s="69"/>
      <c r="R50" s="69"/>
      <c r="S50" s="69"/>
      <c r="T50" s="69"/>
      <c r="U50" s="69"/>
      <c r="V50" s="69"/>
      <c r="W50" s="69"/>
      <c r="X50" s="69"/>
      <c r="Y50" s="69"/>
      <c r="Z50" s="69"/>
    </row>
    <row r="51" spans="2:26" ht="15" customHeight="1" x14ac:dyDescent="0.25">
      <c r="B51" s="69" t="s">
        <v>457</v>
      </c>
      <c r="C51" s="69" t="s">
        <v>458</v>
      </c>
      <c r="D51" s="69" t="s">
        <v>178</v>
      </c>
      <c r="E51" s="69"/>
      <c r="F51" s="70"/>
      <c r="G51" s="69"/>
      <c r="H51" s="69"/>
      <c r="I51" s="69"/>
      <c r="J51" s="69"/>
      <c r="K51" s="69"/>
      <c r="L51" s="69"/>
      <c r="M51" s="69"/>
      <c r="N51" s="69"/>
      <c r="O51" s="69"/>
      <c r="P51" s="69"/>
      <c r="Q51" s="69"/>
      <c r="R51" s="69"/>
      <c r="S51" s="69"/>
      <c r="T51" s="69"/>
      <c r="U51" s="69"/>
      <c r="V51" s="69"/>
      <c r="W51" s="69"/>
      <c r="X51" s="69"/>
      <c r="Y51" s="69"/>
      <c r="Z51" s="69"/>
    </row>
    <row r="52" spans="2:26" ht="15" customHeight="1" x14ac:dyDescent="0.25">
      <c r="B52" s="69" t="s">
        <v>459</v>
      </c>
      <c r="C52" s="69" t="s">
        <v>460</v>
      </c>
      <c r="D52" s="69" t="s">
        <v>180</v>
      </c>
      <c r="E52" s="69"/>
      <c r="F52" s="70"/>
      <c r="G52" s="69"/>
      <c r="H52" s="69"/>
      <c r="I52" s="69"/>
      <c r="J52" s="69"/>
      <c r="K52" s="69"/>
      <c r="L52" s="69"/>
      <c r="M52" s="69"/>
      <c r="N52" s="69"/>
      <c r="O52" s="69"/>
      <c r="P52" s="69"/>
      <c r="Q52" s="69"/>
      <c r="R52" s="69"/>
      <c r="S52" s="69"/>
      <c r="T52" s="69"/>
      <c r="U52" s="69"/>
      <c r="V52" s="69"/>
      <c r="W52" s="69"/>
      <c r="X52" s="69"/>
      <c r="Y52" s="69"/>
      <c r="Z52" s="69"/>
    </row>
    <row r="53" spans="2:26" ht="15" customHeight="1" x14ac:dyDescent="0.25">
      <c r="B53" s="69" t="s">
        <v>461</v>
      </c>
      <c r="C53" s="69" t="s">
        <v>462</v>
      </c>
      <c r="D53" s="69" t="s">
        <v>181</v>
      </c>
      <c r="E53" s="69"/>
      <c r="F53" s="70"/>
      <c r="G53" s="69"/>
      <c r="H53" s="69"/>
      <c r="I53" s="69"/>
      <c r="J53" s="69"/>
      <c r="K53" s="69"/>
      <c r="L53" s="69"/>
      <c r="M53" s="69"/>
      <c r="N53" s="69"/>
      <c r="O53" s="69"/>
      <c r="P53" s="69"/>
      <c r="Q53" s="69"/>
      <c r="R53" s="69"/>
      <c r="S53" s="69"/>
      <c r="T53" s="69"/>
      <c r="U53" s="69"/>
      <c r="V53" s="69"/>
      <c r="W53" s="69"/>
      <c r="X53" s="69"/>
      <c r="Y53" s="69"/>
      <c r="Z53" s="69"/>
    </row>
    <row r="54" spans="2:26" ht="15" customHeight="1" x14ac:dyDescent="0.25">
      <c r="B54" s="69" t="s">
        <v>463</v>
      </c>
      <c r="C54" s="69" t="s">
        <v>464</v>
      </c>
      <c r="D54" s="69" t="s">
        <v>182</v>
      </c>
      <c r="E54" s="69"/>
      <c r="F54" s="70"/>
      <c r="G54" s="69"/>
      <c r="H54" s="69"/>
      <c r="I54" s="69"/>
      <c r="J54" s="69"/>
      <c r="K54" s="69"/>
      <c r="L54" s="69"/>
      <c r="M54" s="69"/>
      <c r="N54" s="69"/>
      <c r="O54" s="69"/>
      <c r="P54" s="69"/>
      <c r="Q54" s="69"/>
      <c r="R54" s="69"/>
      <c r="S54" s="69"/>
      <c r="T54" s="69"/>
      <c r="U54" s="69"/>
      <c r="V54" s="69"/>
      <c r="W54" s="69"/>
      <c r="X54" s="69"/>
      <c r="Y54" s="69"/>
      <c r="Z54" s="69"/>
    </row>
    <row r="55" spans="2:26" ht="15" customHeight="1" x14ac:dyDescent="0.25">
      <c r="B55" s="69" t="s">
        <v>465</v>
      </c>
      <c r="C55" s="69" t="s">
        <v>184</v>
      </c>
      <c r="D55" s="69" t="s">
        <v>466</v>
      </c>
      <c r="E55" s="69"/>
      <c r="F55" s="70"/>
      <c r="G55" s="69"/>
      <c r="H55" s="69"/>
      <c r="I55" s="69"/>
      <c r="J55" s="69"/>
      <c r="K55" s="69"/>
      <c r="L55" s="69"/>
      <c r="M55" s="69"/>
      <c r="N55" s="69"/>
      <c r="O55" s="69"/>
      <c r="P55" s="69"/>
      <c r="Q55" s="69"/>
      <c r="R55" s="69"/>
      <c r="S55" s="69"/>
      <c r="T55" s="69"/>
      <c r="U55" s="69"/>
      <c r="V55" s="69"/>
      <c r="W55" s="69"/>
      <c r="X55" s="69"/>
      <c r="Y55" s="69"/>
      <c r="Z55" s="69"/>
    </row>
    <row r="56" spans="2:26" ht="15" customHeight="1" x14ac:dyDescent="0.25">
      <c r="B56" s="69" t="s">
        <v>467</v>
      </c>
      <c r="C56" s="69" t="s">
        <v>468</v>
      </c>
      <c r="D56" s="69" t="s">
        <v>185</v>
      </c>
      <c r="E56" s="69"/>
      <c r="F56" s="70"/>
      <c r="G56" s="69"/>
      <c r="H56" s="69"/>
      <c r="I56" s="69"/>
      <c r="J56" s="69"/>
      <c r="K56" s="69"/>
      <c r="L56" s="69"/>
      <c r="M56" s="69"/>
      <c r="N56" s="69"/>
      <c r="O56" s="69"/>
      <c r="P56" s="69"/>
      <c r="Q56" s="69"/>
      <c r="R56" s="69"/>
      <c r="S56" s="69"/>
      <c r="T56" s="69"/>
      <c r="U56" s="69"/>
      <c r="V56" s="69"/>
      <c r="W56" s="69"/>
      <c r="X56" s="69"/>
      <c r="Y56" s="69"/>
      <c r="Z56" s="69"/>
    </row>
    <row r="57" spans="2:26" ht="15" customHeight="1" x14ac:dyDescent="0.25">
      <c r="B57" s="69" t="s">
        <v>469</v>
      </c>
      <c r="C57" s="69" t="s">
        <v>186</v>
      </c>
      <c r="D57" s="69" t="s">
        <v>470</v>
      </c>
      <c r="E57" s="69"/>
      <c r="F57" s="70"/>
      <c r="G57" s="69"/>
      <c r="H57" s="69"/>
      <c r="I57" s="69"/>
      <c r="J57" s="69"/>
      <c r="K57" s="69"/>
      <c r="L57" s="69"/>
      <c r="M57" s="69"/>
      <c r="N57" s="69"/>
      <c r="O57" s="69"/>
      <c r="P57" s="69"/>
      <c r="Q57" s="69"/>
      <c r="R57" s="69"/>
      <c r="S57" s="69"/>
      <c r="T57" s="69"/>
      <c r="U57" s="69"/>
      <c r="V57" s="69"/>
      <c r="W57" s="69"/>
      <c r="X57" s="69"/>
      <c r="Y57" s="69"/>
      <c r="Z57" s="69"/>
    </row>
    <row r="58" spans="2:26" ht="15" customHeight="1" x14ac:dyDescent="0.25">
      <c r="B58" s="69" t="s">
        <v>471</v>
      </c>
      <c r="C58" s="69" t="s">
        <v>188</v>
      </c>
      <c r="D58" s="69" t="s">
        <v>161</v>
      </c>
      <c r="E58" s="69"/>
      <c r="F58" s="70"/>
      <c r="G58" s="69"/>
      <c r="H58" s="69"/>
      <c r="I58" s="69"/>
      <c r="J58" s="69"/>
      <c r="K58" s="69"/>
      <c r="L58" s="69"/>
      <c r="M58" s="69"/>
      <c r="N58" s="69"/>
      <c r="O58" s="69"/>
      <c r="P58" s="69"/>
      <c r="Q58" s="69"/>
      <c r="R58" s="69"/>
      <c r="S58" s="69"/>
      <c r="T58" s="69"/>
      <c r="U58" s="69"/>
      <c r="V58" s="69"/>
      <c r="W58" s="69"/>
      <c r="X58" s="69"/>
      <c r="Y58" s="69"/>
      <c r="Z58" s="69"/>
    </row>
    <row r="59" spans="2:26" ht="15" customHeight="1" x14ac:dyDescent="0.25">
      <c r="B59" s="69" t="s">
        <v>472</v>
      </c>
      <c r="C59" s="69" t="s">
        <v>190</v>
      </c>
      <c r="D59" s="69" t="s">
        <v>167</v>
      </c>
      <c r="E59" s="69"/>
      <c r="F59" s="70"/>
      <c r="G59" s="69"/>
      <c r="H59" s="69"/>
      <c r="I59" s="69"/>
      <c r="J59" s="69"/>
      <c r="K59" s="69"/>
      <c r="L59" s="69"/>
      <c r="M59" s="69"/>
      <c r="N59" s="69"/>
      <c r="O59" s="69"/>
      <c r="P59" s="69"/>
      <c r="Q59" s="69"/>
      <c r="R59" s="69"/>
      <c r="S59" s="69"/>
      <c r="T59" s="69"/>
      <c r="U59" s="69"/>
      <c r="V59" s="69"/>
      <c r="W59" s="69"/>
      <c r="X59" s="69"/>
      <c r="Y59" s="69"/>
      <c r="Z59" s="69"/>
    </row>
    <row r="60" spans="2:26" ht="15" customHeight="1" x14ac:dyDescent="0.25">
      <c r="B60" s="69" t="s">
        <v>473</v>
      </c>
      <c r="C60" s="69" t="s">
        <v>192</v>
      </c>
      <c r="D60" s="69" t="s">
        <v>174</v>
      </c>
      <c r="E60" s="69"/>
      <c r="F60" s="70"/>
      <c r="G60" s="69"/>
      <c r="H60" s="69"/>
      <c r="I60" s="69"/>
      <c r="J60" s="69"/>
      <c r="K60" s="69"/>
      <c r="L60" s="69"/>
      <c r="M60" s="69"/>
      <c r="N60" s="69"/>
      <c r="O60" s="69"/>
      <c r="P60" s="69"/>
      <c r="Q60" s="69"/>
      <c r="R60" s="69"/>
      <c r="S60" s="69"/>
      <c r="T60" s="69"/>
      <c r="U60" s="69"/>
      <c r="V60" s="69"/>
      <c r="W60" s="69"/>
      <c r="X60" s="69"/>
      <c r="Y60" s="69"/>
      <c r="Z60" s="69"/>
    </row>
    <row r="61" spans="2:26" ht="15" customHeight="1" x14ac:dyDescent="0.25">
      <c r="B61" s="69" t="s">
        <v>474</v>
      </c>
      <c r="C61" s="69" t="s">
        <v>194</v>
      </c>
      <c r="D61" s="69" t="s">
        <v>466</v>
      </c>
      <c r="E61" s="69"/>
      <c r="F61" s="70"/>
      <c r="G61" s="69"/>
      <c r="H61" s="69"/>
      <c r="I61" s="69"/>
      <c r="J61" s="69"/>
      <c r="K61" s="69"/>
      <c r="L61" s="69"/>
      <c r="M61" s="69"/>
      <c r="N61" s="69"/>
      <c r="O61" s="69"/>
      <c r="P61" s="69"/>
      <c r="Q61" s="69"/>
      <c r="R61" s="69"/>
      <c r="S61" s="69"/>
      <c r="T61" s="69"/>
      <c r="U61" s="69"/>
      <c r="V61" s="69"/>
      <c r="W61" s="69"/>
      <c r="X61" s="69"/>
      <c r="Y61" s="69"/>
      <c r="Z61" s="69"/>
    </row>
    <row r="62" spans="2:26" ht="15" customHeight="1" x14ac:dyDescent="0.25">
      <c r="B62" s="69" t="s">
        <v>475</v>
      </c>
      <c r="C62" s="69" t="s">
        <v>196</v>
      </c>
      <c r="D62" s="69" t="s">
        <v>185</v>
      </c>
      <c r="E62" s="69"/>
      <c r="F62" s="70"/>
      <c r="G62" s="69"/>
      <c r="H62" s="69"/>
      <c r="I62" s="69"/>
      <c r="J62" s="69"/>
      <c r="K62" s="69"/>
      <c r="L62" s="69"/>
      <c r="M62" s="69"/>
      <c r="N62" s="69"/>
      <c r="O62" s="69"/>
      <c r="P62" s="69"/>
      <c r="Q62" s="69"/>
      <c r="R62" s="69"/>
      <c r="S62" s="69"/>
      <c r="T62" s="69"/>
      <c r="U62" s="69"/>
      <c r="V62" s="69"/>
      <c r="W62" s="69"/>
      <c r="X62" s="69"/>
      <c r="Y62" s="69"/>
      <c r="Z62" s="69"/>
    </row>
    <row r="63" spans="2:26" ht="15" customHeight="1" x14ac:dyDescent="0.25">
      <c r="B63" s="69" t="s">
        <v>476</v>
      </c>
      <c r="C63" s="69" t="s">
        <v>201</v>
      </c>
      <c r="D63" s="69" t="s">
        <v>187</v>
      </c>
      <c r="E63" s="69"/>
      <c r="F63" s="69"/>
      <c r="G63" s="69"/>
      <c r="H63" s="69"/>
      <c r="I63" s="69"/>
      <c r="J63" s="69"/>
      <c r="K63" s="69"/>
      <c r="L63" s="69"/>
      <c r="M63" s="69"/>
      <c r="N63" s="69"/>
      <c r="O63" s="69"/>
      <c r="P63" s="69"/>
      <c r="Q63" s="69"/>
      <c r="R63" s="69"/>
      <c r="S63" s="69"/>
      <c r="T63" s="69"/>
      <c r="U63" s="69"/>
      <c r="V63" s="69"/>
      <c r="W63" s="69"/>
      <c r="X63" s="69"/>
      <c r="Y63" s="69"/>
      <c r="Z63" s="69"/>
    </row>
    <row r="64" spans="2:26" ht="15" customHeight="1" x14ac:dyDescent="0.25">
      <c r="B64" s="69" t="s">
        <v>477</v>
      </c>
      <c r="C64" s="69" t="s">
        <v>344</v>
      </c>
      <c r="D64" s="69" t="s">
        <v>429</v>
      </c>
      <c r="E64" s="69"/>
      <c r="F64" s="69"/>
      <c r="G64" s="69"/>
      <c r="H64" s="69"/>
      <c r="I64" s="69"/>
      <c r="J64" s="69"/>
      <c r="K64" s="69"/>
      <c r="L64" s="69"/>
      <c r="M64" s="69"/>
      <c r="N64" s="69"/>
      <c r="O64" s="69"/>
      <c r="P64" s="69"/>
      <c r="Q64" s="69"/>
      <c r="R64" s="69"/>
      <c r="S64" s="69"/>
      <c r="T64" s="69"/>
      <c r="U64" s="69"/>
      <c r="V64" s="69"/>
      <c r="W64" s="69"/>
      <c r="X64" s="69"/>
      <c r="Y64" s="69"/>
      <c r="Z64" s="69"/>
    </row>
    <row r="65" spans="2:26" ht="15" customHeight="1" x14ac:dyDescent="0.25">
      <c r="B65" s="69" t="s">
        <v>478</v>
      </c>
      <c r="C65" s="69" t="s">
        <v>345</v>
      </c>
      <c r="D65" s="69" t="s">
        <v>189</v>
      </c>
      <c r="E65" s="69"/>
      <c r="F65" s="69"/>
      <c r="G65" s="69"/>
      <c r="H65" s="69"/>
      <c r="I65" s="69"/>
      <c r="J65" s="69"/>
      <c r="K65" s="69"/>
      <c r="L65" s="69"/>
      <c r="M65" s="69"/>
      <c r="N65" s="69"/>
      <c r="O65" s="69"/>
      <c r="P65" s="69"/>
      <c r="Q65" s="69"/>
      <c r="R65" s="69"/>
      <c r="S65" s="69"/>
      <c r="T65" s="69"/>
      <c r="U65" s="69"/>
      <c r="V65" s="69"/>
      <c r="W65" s="69"/>
      <c r="X65" s="69"/>
      <c r="Y65" s="69"/>
      <c r="Z65" s="69"/>
    </row>
    <row r="66" spans="2:26" ht="15" customHeight="1" x14ac:dyDescent="0.25">
      <c r="B66" s="69" t="s">
        <v>479</v>
      </c>
      <c r="C66" s="69" t="s">
        <v>346</v>
      </c>
      <c r="D66" s="69" t="s">
        <v>191</v>
      </c>
      <c r="E66" s="69"/>
      <c r="F66" s="69"/>
      <c r="G66" s="69"/>
      <c r="H66" s="69"/>
      <c r="I66" s="69"/>
      <c r="J66" s="69"/>
      <c r="K66" s="69"/>
      <c r="L66" s="69"/>
      <c r="M66" s="69"/>
      <c r="N66" s="69"/>
      <c r="O66" s="69"/>
      <c r="P66" s="69"/>
      <c r="Q66" s="69"/>
      <c r="R66" s="69"/>
      <c r="S66" s="69"/>
      <c r="T66" s="69"/>
      <c r="U66" s="69"/>
      <c r="V66" s="69"/>
      <c r="W66" s="69"/>
      <c r="X66" s="69"/>
      <c r="Y66" s="69"/>
      <c r="Z66" s="69"/>
    </row>
    <row r="67" spans="2:26" ht="15" customHeight="1" x14ac:dyDescent="0.25">
      <c r="B67" s="69" t="s">
        <v>480</v>
      </c>
      <c r="C67" s="69" t="s">
        <v>481</v>
      </c>
      <c r="D67" s="69" t="s">
        <v>193</v>
      </c>
      <c r="E67" s="69"/>
      <c r="F67" s="69"/>
      <c r="G67" s="69"/>
      <c r="H67" s="69"/>
      <c r="I67" s="69"/>
      <c r="J67" s="69"/>
      <c r="K67" s="69"/>
      <c r="L67" s="69"/>
      <c r="M67" s="69"/>
      <c r="N67" s="69"/>
      <c r="O67" s="69"/>
      <c r="P67" s="69"/>
      <c r="Q67" s="69"/>
      <c r="R67" s="69"/>
      <c r="S67" s="69"/>
      <c r="T67" s="69"/>
      <c r="U67" s="69"/>
      <c r="V67" s="69"/>
      <c r="W67" s="69"/>
      <c r="X67" s="69"/>
      <c r="Y67" s="69"/>
      <c r="Z67" s="69"/>
    </row>
    <row r="68" spans="2:26" ht="15" customHeight="1" x14ac:dyDescent="0.25">
      <c r="B68" s="69" t="s">
        <v>482</v>
      </c>
      <c r="C68" s="69" t="s">
        <v>483</v>
      </c>
      <c r="D68" s="69" t="s">
        <v>195</v>
      </c>
      <c r="E68" s="69"/>
      <c r="F68" s="69"/>
      <c r="G68" s="69"/>
      <c r="H68" s="69"/>
      <c r="I68" s="69"/>
      <c r="J68" s="69"/>
      <c r="K68" s="69"/>
      <c r="L68" s="69"/>
      <c r="M68" s="69"/>
      <c r="N68" s="69"/>
      <c r="O68" s="69"/>
      <c r="P68" s="69"/>
      <c r="Q68" s="69"/>
      <c r="R68" s="69"/>
      <c r="S68" s="69"/>
      <c r="T68" s="69"/>
      <c r="U68" s="69"/>
      <c r="V68" s="69"/>
      <c r="W68" s="69"/>
      <c r="X68" s="69"/>
      <c r="Y68" s="69"/>
      <c r="Z68" s="69"/>
    </row>
    <row r="69" spans="2:26" ht="15" customHeight="1" x14ac:dyDescent="0.25">
      <c r="B69" s="69" t="s">
        <v>484</v>
      </c>
      <c r="C69" s="69" t="s">
        <v>485</v>
      </c>
      <c r="D69" s="69" t="s">
        <v>197</v>
      </c>
      <c r="E69" s="69"/>
      <c r="F69" s="69"/>
      <c r="G69" s="69"/>
      <c r="H69" s="69"/>
      <c r="I69" s="69"/>
      <c r="J69" s="69"/>
      <c r="K69" s="69"/>
      <c r="L69" s="69"/>
      <c r="M69" s="69"/>
      <c r="N69" s="69"/>
      <c r="O69" s="69"/>
      <c r="P69" s="69"/>
      <c r="Q69" s="69"/>
      <c r="R69" s="69"/>
      <c r="S69" s="69"/>
      <c r="T69" s="69"/>
      <c r="U69" s="69"/>
      <c r="V69" s="69"/>
      <c r="W69" s="69"/>
      <c r="X69" s="69"/>
      <c r="Y69" s="69"/>
      <c r="Z69" s="69"/>
    </row>
    <row r="70" spans="2:26" ht="15" customHeight="1" x14ac:dyDescent="0.25">
      <c r="B70" s="69" t="s">
        <v>486</v>
      </c>
      <c r="C70" s="69" t="s">
        <v>487</v>
      </c>
      <c r="D70" s="69" t="s">
        <v>198</v>
      </c>
      <c r="E70" s="69"/>
      <c r="F70" s="69"/>
      <c r="G70" s="69"/>
      <c r="H70" s="69"/>
      <c r="I70" s="69"/>
      <c r="J70" s="69"/>
      <c r="K70" s="69"/>
      <c r="L70" s="69"/>
      <c r="M70" s="69"/>
      <c r="N70" s="69"/>
      <c r="O70" s="69"/>
      <c r="P70" s="69"/>
      <c r="Q70" s="69"/>
      <c r="R70" s="69"/>
      <c r="S70" s="69"/>
      <c r="T70" s="69"/>
      <c r="U70" s="69"/>
      <c r="V70" s="69"/>
      <c r="W70" s="69"/>
      <c r="X70" s="69"/>
      <c r="Y70" s="69"/>
      <c r="Z70" s="69"/>
    </row>
    <row r="71" spans="2:26" ht="15" customHeight="1" x14ac:dyDescent="0.25">
      <c r="B71" s="69" t="s">
        <v>488</v>
      </c>
      <c r="C71" s="69" t="s">
        <v>489</v>
      </c>
      <c r="D71" s="69" t="s">
        <v>199</v>
      </c>
      <c r="E71" s="69"/>
      <c r="F71" s="69"/>
      <c r="G71" s="69"/>
      <c r="H71" s="69"/>
      <c r="I71" s="69"/>
      <c r="J71" s="69"/>
      <c r="K71" s="69"/>
      <c r="L71" s="69"/>
      <c r="M71" s="69"/>
      <c r="N71" s="69"/>
      <c r="O71" s="69"/>
      <c r="P71" s="69"/>
      <c r="Q71" s="69"/>
      <c r="R71" s="69"/>
      <c r="S71" s="69"/>
      <c r="T71" s="69"/>
      <c r="U71" s="69"/>
      <c r="V71" s="69"/>
      <c r="W71" s="69"/>
      <c r="X71" s="69"/>
      <c r="Y71" s="69"/>
      <c r="Z71" s="69"/>
    </row>
    <row r="72" spans="2:26" ht="15" customHeight="1" x14ac:dyDescent="0.25">
      <c r="B72" s="69" t="s">
        <v>490</v>
      </c>
      <c r="C72" s="69" t="s">
        <v>491</v>
      </c>
      <c r="D72" s="69" t="s">
        <v>200</v>
      </c>
      <c r="E72" s="69"/>
      <c r="F72" s="69"/>
      <c r="G72" s="69"/>
      <c r="H72" s="69"/>
      <c r="I72" s="69"/>
      <c r="J72" s="69"/>
      <c r="K72" s="69"/>
      <c r="L72" s="69"/>
      <c r="M72" s="69"/>
      <c r="N72" s="69"/>
      <c r="O72" s="69"/>
      <c r="P72" s="69"/>
      <c r="Q72" s="69"/>
      <c r="R72" s="69"/>
      <c r="S72" s="69"/>
      <c r="T72" s="69"/>
      <c r="U72" s="69"/>
      <c r="V72" s="69"/>
      <c r="W72" s="69"/>
      <c r="X72" s="69"/>
      <c r="Y72" s="69"/>
      <c r="Z72" s="69"/>
    </row>
    <row r="73" spans="2:26" ht="15" customHeight="1" x14ac:dyDescent="0.25">
      <c r="B73" s="69" t="s">
        <v>492</v>
      </c>
      <c r="C73" s="69" t="s">
        <v>203</v>
      </c>
      <c r="D73" s="69" t="s">
        <v>202</v>
      </c>
      <c r="E73" s="69"/>
      <c r="F73" s="70"/>
      <c r="G73" s="69"/>
      <c r="H73" s="69"/>
      <c r="I73" s="69"/>
      <c r="J73" s="69"/>
      <c r="K73" s="69"/>
      <c r="L73" s="69"/>
      <c r="M73" s="69"/>
      <c r="N73" s="69"/>
      <c r="O73" s="69"/>
      <c r="P73" s="69"/>
      <c r="Q73" s="69"/>
      <c r="R73" s="69"/>
      <c r="S73" s="69"/>
      <c r="T73" s="69"/>
      <c r="U73" s="69"/>
      <c r="V73" s="69"/>
      <c r="W73" s="69"/>
      <c r="X73" s="69"/>
      <c r="Y73" s="69"/>
      <c r="Z73" s="69"/>
    </row>
    <row r="74" spans="2:26" ht="15" customHeight="1" x14ac:dyDescent="0.25">
      <c r="B74" s="69" t="s">
        <v>493</v>
      </c>
      <c r="C74" s="69" t="s">
        <v>205</v>
      </c>
      <c r="D74" s="69" t="s">
        <v>204</v>
      </c>
      <c r="E74" s="69"/>
      <c r="F74" s="70"/>
      <c r="G74" s="69"/>
      <c r="H74" s="69"/>
      <c r="I74" s="69"/>
      <c r="J74" s="69"/>
      <c r="K74" s="69"/>
      <c r="L74" s="69"/>
      <c r="M74" s="69"/>
      <c r="N74" s="69"/>
      <c r="O74" s="69"/>
      <c r="P74" s="69"/>
      <c r="Q74" s="69"/>
      <c r="R74" s="69"/>
      <c r="S74" s="69"/>
      <c r="T74" s="69"/>
      <c r="U74" s="69"/>
      <c r="V74" s="69"/>
      <c r="W74" s="69"/>
      <c r="X74" s="69"/>
      <c r="Y74" s="69"/>
      <c r="Z74" s="69"/>
    </row>
    <row r="75" spans="2:26" ht="15" customHeight="1" x14ac:dyDescent="0.25">
      <c r="B75" s="69" t="s">
        <v>494</v>
      </c>
      <c r="C75" s="69" t="s">
        <v>207</v>
      </c>
      <c r="D75" s="69" t="s">
        <v>206</v>
      </c>
      <c r="E75" s="69"/>
      <c r="F75" s="70"/>
      <c r="G75" s="69"/>
      <c r="H75" s="69"/>
      <c r="I75" s="69"/>
      <c r="J75" s="69"/>
      <c r="K75" s="69"/>
      <c r="L75" s="69"/>
      <c r="M75" s="69"/>
      <c r="N75" s="69"/>
      <c r="O75" s="69"/>
      <c r="P75" s="69"/>
      <c r="Q75" s="69"/>
      <c r="R75" s="69"/>
      <c r="S75" s="69"/>
      <c r="T75" s="69"/>
      <c r="U75" s="69"/>
      <c r="V75" s="69"/>
      <c r="W75" s="69"/>
      <c r="X75" s="69"/>
      <c r="Y75" s="69"/>
      <c r="Z75" s="69"/>
    </row>
    <row r="76" spans="2:26" ht="15" customHeight="1" x14ac:dyDescent="0.25">
      <c r="B76" s="69" t="s">
        <v>495</v>
      </c>
      <c r="C76" s="69" t="s">
        <v>358</v>
      </c>
      <c r="D76" s="69" t="s">
        <v>208</v>
      </c>
      <c r="E76" s="69"/>
      <c r="F76" s="70"/>
      <c r="G76" s="69"/>
      <c r="H76" s="69"/>
      <c r="I76" s="69"/>
      <c r="J76" s="69"/>
      <c r="K76" s="69"/>
      <c r="L76" s="69"/>
      <c r="M76" s="69"/>
      <c r="N76" s="69"/>
      <c r="O76" s="69"/>
      <c r="P76" s="69"/>
      <c r="Q76" s="69"/>
      <c r="R76" s="69"/>
      <c r="S76" s="69"/>
      <c r="T76" s="69"/>
      <c r="U76" s="69"/>
      <c r="V76" s="69"/>
      <c r="W76" s="69"/>
      <c r="X76" s="69"/>
      <c r="Y76" s="69"/>
      <c r="Z76" s="69"/>
    </row>
    <row r="77" spans="2:26" ht="15" customHeight="1" x14ac:dyDescent="0.25">
      <c r="B77" s="69" t="s">
        <v>496</v>
      </c>
      <c r="C77" s="69" t="s">
        <v>209</v>
      </c>
      <c r="D77" s="69" t="s">
        <v>210</v>
      </c>
      <c r="E77" s="70"/>
      <c r="F77" s="70"/>
      <c r="G77" s="70"/>
      <c r="H77" s="70"/>
      <c r="I77" s="70"/>
      <c r="J77" s="70"/>
      <c r="K77" s="70"/>
      <c r="L77" s="70"/>
      <c r="M77" s="70"/>
      <c r="N77" s="70"/>
      <c r="O77" s="70"/>
      <c r="P77" s="70"/>
      <c r="Q77" s="70"/>
      <c r="R77" s="70"/>
      <c r="S77" s="70"/>
      <c r="T77" s="70"/>
      <c r="U77" s="70"/>
      <c r="V77" s="70"/>
      <c r="W77" s="70"/>
      <c r="X77" s="70"/>
      <c r="Y77" s="70"/>
      <c r="Z77" s="70"/>
    </row>
    <row r="78" spans="2:26" ht="15" customHeight="1" x14ac:dyDescent="0.25">
      <c r="B78" s="69" t="s">
        <v>497</v>
      </c>
      <c r="C78" s="69" t="s">
        <v>211</v>
      </c>
      <c r="D78" s="69" t="s">
        <v>212</v>
      </c>
      <c r="E78" s="69"/>
      <c r="F78" s="70"/>
      <c r="G78" s="69"/>
      <c r="H78" s="69"/>
      <c r="I78" s="69"/>
      <c r="J78" s="69"/>
      <c r="K78" s="69"/>
      <c r="L78" s="69"/>
      <c r="M78" s="69"/>
      <c r="N78" s="69"/>
      <c r="O78" s="69"/>
      <c r="P78" s="69"/>
      <c r="Q78" s="69"/>
      <c r="R78" s="69"/>
      <c r="S78" s="69"/>
      <c r="T78" s="69"/>
      <c r="U78" s="69"/>
      <c r="V78" s="69"/>
      <c r="W78" s="69"/>
      <c r="X78" s="69"/>
      <c r="Y78" s="69"/>
      <c r="Z78" s="69"/>
    </row>
    <row r="79" spans="2:26" ht="15" customHeight="1" x14ac:dyDescent="0.25">
      <c r="B79" s="69" t="s">
        <v>498</v>
      </c>
      <c r="C79" s="69" t="s">
        <v>213</v>
      </c>
      <c r="D79" s="69" t="s">
        <v>429</v>
      </c>
      <c r="E79" s="69"/>
      <c r="F79" s="70"/>
      <c r="G79" s="69"/>
      <c r="H79" s="69"/>
      <c r="I79" s="69"/>
      <c r="J79" s="69"/>
      <c r="K79" s="69"/>
      <c r="L79" s="69"/>
      <c r="M79" s="69"/>
      <c r="N79" s="69"/>
      <c r="O79" s="69"/>
      <c r="P79" s="69"/>
      <c r="Q79" s="69"/>
      <c r="R79" s="69"/>
      <c r="S79" s="69"/>
      <c r="T79" s="69"/>
      <c r="U79" s="69"/>
      <c r="V79" s="69"/>
      <c r="W79" s="69"/>
      <c r="X79" s="69"/>
      <c r="Y79" s="69"/>
      <c r="Z79" s="69"/>
    </row>
    <row r="80" spans="2:26" ht="15" customHeight="1" x14ac:dyDescent="0.25">
      <c r="B80" s="69" t="s">
        <v>499</v>
      </c>
      <c r="C80" s="69" t="s">
        <v>215</v>
      </c>
      <c r="D80" s="69" t="s">
        <v>161</v>
      </c>
      <c r="E80" s="69"/>
      <c r="F80" s="70"/>
      <c r="G80" s="69"/>
      <c r="H80" s="69"/>
      <c r="I80" s="69"/>
      <c r="J80" s="69"/>
      <c r="K80" s="69"/>
      <c r="L80" s="69"/>
      <c r="M80" s="69"/>
      <c r="N80" s="69"/>
      <c r="O80" s="69"/>
      <c r="P80" s="69"/>
      <c r="Q80" s="69"/>
      <c r="R80" s="69"/>
      <c r="S80" s="69"/>
      <c r="T80" s="69"/>
      <c r="U80" s="69"/>
      <c r="V80" s="69"/>
      <c r="W80" s="69"/>
      <c r="X80" s="69"/>
      <c r="Y80" s="69"/>
      <c r="Z80" s="69"/>
    </row>
    <row r="81" spans="2:26" ht="15" customHeight="1" x14ac:dyDescent="0.25">
      <c r="B81" s="69" t="s">
        <v>500</v>
      </c>
      <c r="C81" s="69" t="s">
        <v>216</v>
      </c>
      <c r="D81" s="69" t="s">
        <v>214</v>
      </c>
      <c r="E81" s="69"/>
      <c r="F81" s="70"/>
      <c r="G81" s="69"/>
      <c r="H81" s="69"/>
      <c r="I81" s="69"/>
      <c r="J81" s="69"/>
      <c r="K81" s="69"/>
      <c r="L81" s="69"/>
      <c r="M81" s="69"/>
      <c r="N81" s="69"/>
      <c r="O81" s="69"/>
      <c r="P81" s="69"/>
      <c r="Q81" s="69"/>
      <c r="R81" s="69"/>
      <c r="S81" s="69"/>
      <c r="T81" s="69"/>
      <c r="U81" s="69"/>
      <c r="V81" s="69"/>
      <c r="W81" s="69"/>
      <c r="X81" s="69"/>
      <c r="Y81" s="69"/>
      <c r="Z81" s="69"/>
    </row>
    <row r="82" spans="2:26" ht="15" customHeight="1" x14ac:dyDescent="0.25">
      <c r="B82" s="69" t="s">
        <v>501</v>
      </c>
      <c r="C82" s="69" t="s">
        <v>502</v>
      </c>
      <c r="D82" s="69" t="s">
        <v>162</v>
      </c>
      <c r="E82" s="69"/>
      <c r="F82" s="70"/>
      <c r="G82" s="69"/>
      <c r="H82" s="69"/>
      <c r="I82" s="69"/>
      <c r="J82" s="69"/>
      <c r="K82" s="69"/>
      <c r="L82" s="69"/>
      <c r="M82" s="69"/>
      <c r="N82" s="69"/>
      <c r="O82" s="69"/>
      <c r="P82" s="69"/>
      <c r="Q82" s="69"/>
      <c r="R82" s="69"/>
      <c r="S82" s="69"/>
      <c r="T82" s="69"/>
      <c r="U82" s="69"/>
      <c r="V82" s="69"/>
      <c r="W82" s="69"/>
      <c r="X82" s="69"/>
      <c r="Y82" s="69"/>
      <c r="Z82" s="69"/>
    </row>
    <row r="83" spans="2:26" ht="15" customHeight="1" x14ac:dyDescent="0.25">
      <c r="B83" s="69" t="s">
        <v>503</v>
      </c>
      <c r="C83" s="69" t="s">
        <v>504</v>
      </c>
      <c r="D83" s="69" t="s">
        <v>444</v>
      </c>
      <c r="E83" s="69"/>
      <c r="F83" s="70"/>
      <c r="G83" s="69"/>
      <c r="H83" s="69"/>
      <c r="I83" s="69"/>
      <c r="J83" s="69"/>
      <c r="K83" s="69"/>
      <c r="L83" s="69"/>
      <c r="M83" s="69"/>
      <c r="N83" s="69"/>
      <c r="O83" s="69"/>
      <c r="P83" s="69"/>
      <c r="Q83" s="69"/>
      <c r="R83" s="69"/>
      <c r="S83" s="69"/>
      <c r="T83" s="69"/>
      <c r="U83" s="69"/>
      <c r="V83" s="69"/>
      <c r="W83" s="69"/>
      <c r="X83" s="69"/>
      <c r="Y83" s="69"/>
      <c r="Z83" s="69"/>
    </row>
    <row r="84" spans="2:26" ht="15" customHeight="1" x14ac:dyDescent="0.25">
      <c r="B84" s="69" t="s">
        <v>505</v>
      </c>
      <c r="C84" s="69" t="s">
        <v>506</v>
      </c>
      <c r="D84" s="69" t="s">
        <v>163</v>
      </c>
      <c r="E84" s="69"/>
      <c r="F84" s="70"/>
      <c r="G84" s="69"/>
      <c r="H84" s="69"/>
      <c r="I84" s="69"/>
      <c r="J84" s="69"/>
      <c r="K84" s="69"/>
      <c r="L84" s="69"/>
      <c r="M84" s="69"/>
      <c r="N84" s="69"/>
      <c r="O84" s="69"/>
      <c r="P84" s="69"/>
      <c r="Q84" s="69"/>
      <c r="R84" s="69"/>
      <c r="S84" s="69"/>
      <c r="T84" s="69"/>
      <c r="U84" s="69"/>
      <c r="V84" s="69"/>
      <c r="W84" s="69"/>
      <c r="X84" s="69"/>
      <c r="Y84" s="69"/>
      <c r="Z84" s="69"/>
    </row>
    <row r="85" spans="2:26" ht="15" customHeight="1" x14ac:dyDescent="0.25">
      <c r="B85" s="69" t="s">
        <v>507</v>
      </c>
      <c r="C85" s="69" t="s">
        <v>508</v>
      </c>
      <c r="D85" s="69" t="s">
        <v>164</v>
      </c>
      <c r="E85" s="69"/>
      <c r="F85" s="70"/>
      <c r="G85" s="69"/>
      <c r="H85" s="69"/>
      <c r="I85" s="69"/>
      <c r="J85" s="69"/>
      <c r="K85" s="69"/>
      <c r="L85" s="69"/>
      <c r="M85" s="69"/>
      <c r="N85" s="69"/>
      <c r="O85" s="69"/>
      <c r="P85" s="69"/>
      <c r="Q85" s="69"/>
      <c r="R85" s="69"/>
      <c r="S85" s="69"/>
      <c r="T85" s="69"/>
      <c r="U85" s="69"/>
      <c r="V85" s="69"/>
      <c r="W85" s="69"/>
      <c r="X85" s="69"/>
      <c r="Y85" s="69"/>
      <c r="Z85" s="69"/>
    </row>
    <row r="86" spans="2:26" ht="15" customHeight="1" x14ac:dyDescent="0.25">
      <c r="B86" s="69" t="s">
        <v>509</v>
      </c>
      <c r="C86" s="69" t="s">
        <v>217</v>
      </c>
      <c r="D86" s="69" t="s">
        <v>165</v>
      </c>
      <c r="E86" s="69"/>
      <c r="F86" s="70"/>
      <c r="G86" s="69"/>
      <c r="H86" s="69"/>
      <c r="I86" s="69"/>
      <c r="J86" s="69"/>
      <c r="K86" s="69"/>
      <c r="L86" s="69"/>
      <c r="M86" s="69"/>
      <c r="N86" s="69"/>
      <c r="O86" s="69"/>
      <c r="P86" s="69"/>
      <c r="Q86" s="69"/>
      <c r="R86" s="69"/>
      <c r="S86" s="69"/>
      <c r="T86" s="69"/>
      <c r="U86" s="69"/>
      <c r="V86" s="69"/>
      <c r="W86" s="69"/>
      <c r="X86" s="69"/>
      <c r="Y86" s="69"/>
      <c r="Z86" s="69"/>
    </row>
    <row r="87" spans="2:26" ht="15" customHeight="1" x14ac:dyDescent="0.25">
      <c r="B87" s="69" t="s">
        <v>510</v>
      </c>
      <c r="C87" s="69" t="s">
        <v>218</v>
      </c>
      <c r="D87" s="69" t="s">
        <v>167</v>
      </c>
      <c r="E87" s="69"/>
      <c r="F87" s="70"/>
      <c r="G87" s="69"/>
      <c r="H87" s="69"/>
      <c r="I87" s="69"/>
      <c r="J87" s="69"/>
      <c r="K87" s="69"/>
      <c r="L87" s="69"/>
      <c r="M87" s="69"/>
      <c r="N87" s="69"/>
      <c r="O87" s="69"/>
      <c r="P87" s="69"/>
      <c r="Q87" s="69"/>
      <c r="R87" s="69"/>
      <c r="S87" s="69"/>
      <c r="T87" s="69"/>
      <c r="U87" s="69"/>
      <c r="V87" s="69"/>
      <c r="W87" s="69"/>
      <c r="X87" s="69"/>
      <c r="Y87" s="69"/>
      <c r="Z87" s="69"/>
    </row>
    <row r="88" spans="2:26" ht="15" customHeight="1" x14ac:dyDescent="0.25">
      <c r="B88" s="69" t="s">
        <v>511</v>
      </c>
      <c r="C88" s="69" t="s">
        <v>219</v>
      </c>
      <c r="D88" s="69" t="s">
        <v>169</v>
      </c>
      <c r="E88" s="69"/>
      <c r="F88" s="70"/>
      <c r="G88" s="69"/>
      <c r="H88" s="69"/>
      <c r="I88" s="69"/>
      <c r="J88" s="69"/>
      <c r="K88" s="69"/>
      <c r="L88" s="69"/>
      <c r="M88" s="69"/>
      <c r="N88" s="69"/>
      <c r="O88" s="69"/>
      <c r="P88" s="69"/>
      <c r="Q88" s="69"/>
      <c r="R88" s="69"/>
      <c r="S88" s="69"/>
      <c r="T88" s="69"/>
      <c r="U88" s="69"/>
      <c r="V88" s="69"/>
      <c r="W88" s="69"/>
      <c r="X88" s="69"/>
      <c r="Y88" s="69"/>
      <c r="Z88" s="69"/>
    </row>
    <row r="89" spans="2:26" ht="15" customHeight="1" x14ac:dyDescent="0.25">
      <c r="B89" s="69" t="s">
        <v>512</v>
      </c>
      <c r="C89" s="69" t="s">
        <v>220</v>
      </c>
      <c r="D89" s="69" t="s">
        <v>171</v>
      </c>
      <c r="E89" s="69"/>
      <c r="F89" s="70"/>
      <c r="G89" s="69"/>
      <c r="H89" s="69"/>
      <c r="I89" s="69"/>
      <c r="J89" s="69"/>
      <c r="K89" s="69"/>
      <c r="L89" s="69"/>
      <c r="M89" s="69"/>
      <c r="N89" s="69"/>
      <c r="O89" s="69"/>
      <c r="P89" s="69"/>
      <c r="Q89" s="69"/>
      <c r="R89" s="69"/>
      <c r="S89" s="69"/>
      <c r="T89" s="69"/>
      <c r="U89" s="69"/>
      <c r="V89" s="69"/>
      <c r="W89" s="69"/>
      <c r="X89" s="69"/>
      <c r="Y89" s="69"/>
      <c r="Z89" s="69"/>
    </row>
    <row r="90" spans="2:26" ht="15" customHeight="1" x14ac:dyDescent="0.25">
      <c r="B90" s="69" t="s">
        <v>513</v>
      </c>
      <c r="C90" s="69" t="s">
        <v>221</v>
      </c>
      <c r="D90" s="69" t="s">
        <v>172</v>
      </c>
      <c r="E90" s="69"/>
      <c r="F90" s="70"/>
      <c r="G90" s="69"/>
      <c r="H90" s="69"/>
      <c r="I90" s="69"/>
      <c r="J90" s="69"/>
      <c r="K90" s="69"/>
      <c r="L90" s="69"/>
      <c r="M90" s="69"/>
      <c r="N90" s="69"/>
      <c r="O90" s="69"/>
      <c r="P90" s="69"/>
      <c r="Q90" s="69"/>
      <c r="R90" s="69"/>
      <c r="S90" s="69"/>
      <c r="T90" s="69"/>
      <c r="U90" s="69"/>
      <c r="V90" s="69"/>
      <c r="W90" s="69"/>
      <c r="X90" s="69"/>
      <c r="Y90" s="69"/>
      <c r="Z90" s="69"/>
    </row>
    <row r="91" spans="2:26" ht="15" customHeight="1" x14ac:dyDescent="0.25">
      <c r="B91" s="69" t="s">
        <v>514</v>
      </c>
      <c r="C91" s="69" t="s">
        <v>222</v>
      </c>
      <c r="D91" s="69" t="s">
        <v>174</v>
      </c>
      <c r="E91" s="69"/>
      <c r="F91" s="70"/>
      <c r="G91" s="69"/>
      <c r="H91" s="69"/>
      <c r="I91" s="69"/>
      <c r="J91" s="69"/>
      <c r="K91" s="69"/>
      <c r="L91" s="69"/>
      <c r="M91" s="69"/>
      <c r="N91" s="69"/>
      <c r="O91" s="69"/>
      <c r="P91" s="69"/>
      <c r="Q91" s="69"/>
      <c r="R91" s="69"/>
      <c r="S91" s="69"/>
      <c r="T91" s="69"/>
      <c r="U91" s="69"/>
      <c r="V91" s="69"/>
      <c r="W91" s="69"/>
      <c r="X91" s="69"/>
      <c r="Y91" s="69"/>
      <c r="Z91" s="69"/>
    </row>
    <row r="92" spans="2:26" ht="15" customHeight="1" x14ac:dyDescent="0.25">
      <c r="B92" s="69" t="s">
        <v>515</v>
      </c>
      <c r="C92" s="69" t="s">
        <v>516</v>
      </c>
      <c r="D92" s="69" t="s">
        <v>176</v>
      </c>
      <c r="E92" s="69"/>
      <c r="F92" s="70"/>
      <c r="G92" s="69"/>
      <c r="H92" s="69"/>
      <c r="I92" s="69"/>
      <c r="J92" s="69"/>
      <c r="K92" s="69"/>
      <c r="L92" s="69"/>
      <c r="M92" s="69"/>
      <c r="N92" s="69"/>
      <c r="O92" s="69"/>
      <c r="P92" s="69"/>
      <c r="Q92" s="69"/>
      <c r="R92" s="69"/>
      <c r="S92" s="69"/>
      <c r="T92" s="69"/>
      <c r="U92" s="69"/>
      <c r="V92" s="69"/>
      <c r="W92" s="69"/>
      <c r="X92" s="69"/>
      <c r="Y92" s="69"/>
      <c r="Z92" s="69"/>
    </row>
    <row r="93" spans="2:26" ht="15" customHeight="1" x14ac:dyDescent="0.25">
      <c r="B93" s="69" t="s">
        <v>517</v>
      </c>
      <c r="C93" s="69" t="s">
        <v>518</v>
      </c>
      <c r="D93" s="69" t="s">
        <v>178</v>
      </c>
      <c r="E93" s="69"/>
      <c r="F93" s="70"/>
      <c r="G93" s="69"/>
      <c r="H93" s="69"/>
      <c r="I93" s="69"/>
      <c r="J93" s="69"/>
      <c r="K93" s="69"/>
      <c r="L93" s="69"/>
      <c r="M93" s="69"/>
      <c r="N93" s="69"/>
      <c r="O93" s="69"/>
      <c r="P93" s="69"/>
      <c r="Q93" s="69"/>
      <c r="R93" s="69"/>
      <c r="S93" s="69"/>
      <c r="T93" s="69"/>
      <c r="U93" s="69"/>
      <c r="V93" s="69"/>
      <c r="W93" s="69"/>
      <c r="X93" s="69"/>
      <c r="Y93" s="69"/>
      <c r="Z93" s="69"/>
    </row>
    <row r="94" spans="2:26" ht="15" customHeight="1" x14ac:dyDescent="0.25">
      <c r="B94" s="69" t="s">
        <v>519</v>
      </c>
      <c r="C94" s="69" t="s">
        <v>520</v>
      </c>
      <c r="D94" s="69" t="s">
        <v>180</v>
      </c>
      <c r="E94" s="69"/>
      <c r="F94" s="70"/>
      <c r="G94" s="69"/>
      <c r="H94" s="69"/>
      <c r="I94" s="69"/>
      <c r="J94" s="69"/>
      <c r="K94" s="69"/>
      <c r="L94" s="69"/>
      <c r="M94" s="69"/>
      <c r="N94" s="69"/>
      <c r="O94" s="69"/>
      <c r="P94" s="69"/>
      <c r="Q94" s="69"/>
      <c r="R94" s="69"/>
      <c r="S94" s="69"/>
      <c r="T94" s="69"/>
      <c r="U94" s="69"/>
      <c r="V94" s="69"/>
      <c r="W94" s="69"/>
      <c r="X94" s="69"/>
      <c r="Y94" s="69"/>
      <c r="Z94" s="69"/>
    </row>
    <row r="95" spans="2:26" ht="15" customHeight="1" x14ac:dyDescent="0.25">
      <c r="B95" s="69" t="s">
        <v>521</v>
      </c>
      <c r="C95" s="69" t="s">
        <v>522</v>
      </c>
      <c r="D95" s="69" t="s">
        <v>181</v>
      </c>
      <c r="E95" s="69"/>
      <c r="F95" s="70"/>
      <c r="G95" s="69"/>
      <c r="H95" s="69"/>
      <c r="I95" s="69"/>
      <c r="J95" s="69"/>
      <c r="K95" s="69"/>
      <c r="L95" s="69"/>
      <c r="M95" s="69"/>
      <c r="N95" s="69"/>
      <c r="O95" s="69"/>
      <c r="P95" s="69"/>
      <c r="Q95" s="69"/>
      <c r="R95" s="69"/>
      <c r="S95" s="69"/>
      <c r="T95" s="69"/>
      <c r="U95" s="69"/>
      <c r="V95" s="69"/>
      <c r="W95" s="69"/>
      <c r="X95" s="69"/>
      <c r="Y95" s="69"/>
      <c r="Z95" s="69"/>
    </row>
    <row r="96" spans="2:26" ht="15" customHeight="1" x14ac:dyDescent="0.25">
      <c r="B96" s="69" t="s">
        <v>523</v>
      </c>
      <c r="C96" s="69" t="s">
        <v>524</v>
      </c>
      <c r="D96" s="69" t="s">
        <v>182</v>
      </c>
      <c r="E96" s="69"/>
      <c r="F96" s="70"/>
      <c r="G96" s="69"/>
      <c r="H96" s="69"/>
      <c r="I96" s="69"/>
      <c r="J96" s="69"/>
      <c r="K96" s="69"/>
      <c r="L96" s="69"/>
      <c r="M96" s="69"/>
      <c r="N96" s="69"/>
      <c r="O96" s="69"/>
      <c r="P96" s="69"/>
      <c r="Q96" s="69"/>
      <c r="R96" s="69"/>
      <c r="S96" s="69"/>
      <c r="T96" s="69"/>
      <c r="U96" s="69"/>
      <c r="V96" s="69"/>
      <c r="W96" s="69"/>
      <c r="X96" s="69"/>
      <c r="Y96" s="69"/>
      <c r="Z96" s="69"/>
    </row>
    <row r="97" spans="2:26" ht="15" customHeight="1" x14ac:dyDescent="0.25">
      <c r="B97" s="69" t="s">
        <v>525</v>
      </c>
      <c r="C97" s="69" t="s">
        <v>223</v>
      </c>
      <c r="D97" s="69" t="s">
        <v>466</v>
      </c>
      <c r="E97" s="69"/>
      <c r="F97" s="70"/>
      <c r="G97" s="69"/>
      <c r="H97" s="69"/>
      <c r="I97" s="69"/>
      <c r="J97" s="69"/>
      <c r="K97" s="69"/>
      <c r="L97" s="69"/>
      <c r="M97" s="69"/>
      <c r="N97" s="69"/>
      <c r="O97" s="69"/>
      <c r="P97" s="69"/>
      <c r="Q97" s="69"/>
      <c r="R97" s="69"/>
      <c r="S97" s="69"/>
      <c r="T97" s="69"/>
      <c r="U97" s="69"/>
      <c r="V97" s="69"/>
      <c r="W97" s="69"/>
      <c r="X97" s="69"/>
      <c r="Y97" s="69"/>
      <c r="Z97" s="69"/>
    </row>
    <row r="98" spans="2:26" ht="15" customHeight="1" x14ac:dyDescent="0.25">
      <c r="B98" s="69" t="s">
        <v>526</v>
      </c>
      <c r="C98" s="69" t="s">
        <v>527</v>
      </c>
      <c r="D98" s="69" t="s">
        <v>185</v>
      </c>
      <c r="E98" s="69"/>
      <c r="F98" s="70"/>
      <c r="G98" s="69"/>
      <c r="H98" s="69"/>
      <c r="I98" s="69"/>
      <c r="J98" s="69"/>
      <c r="K98" s="69"/>
      <c r="L98" s="69"/>
      <c r="M98" s="69"/>
      <c r="N98" s="69"/>
      <c r="O98" s="69"/>
      <c r="P98" s="69"/>
      <c r="Q98" s="69"/>
      <c r="R98" s="69"/>
      <c r="S98" s="69"/>
      <c r="T98" s="69"/>
      <c r="U98" s="69"/>
      <c r="V98" s="69"/>
      <c r="W98" s="69"/>
      <c r="X98" s="69"/>
      <c r="Y98" s="69"/>
      <c r="Z98" s="69"/>
    </row>
    <row r="99" spans="2:26" ht="15" customHeight="1" x14ac:dyDescent="0.25">
      <c r="B99" s="69" t="s">
        <v>528</v>
      </c>
      <c r="C99" s="69" t="s">
        <v>224</v>
      </c>
      <c r="D99" s="69" t="s">
        <v>225</v>
      </c>
      <c r="E99" s="69"/>
      <c r="F99" s="69"/>
      <c r="G99" s="69"/>
      <c r="H99" s="69"/>
      <c r="I99" s="69"/>
      <c r="J99" s="69"/>
      <c r="K99" s="69"/>
      <c r="L99" s="69"/>
      <c r="M99" s="69"/>
      <c r="N99" s="69"/>
      <c r="O99" s="69"/>
      <c r="P99" s="69"/>
      <c r="Q99" s="69"/>
      <c r="R99" s="69"/>
      <c r="S99" s="69"/>
      <c r="T99" s="69"/>
      <c r="U99" s="69"/>
      <c r="V99" s="69"/>
      <c r="W99" s="69"/>
      <c r="X99" s="69"/>
      <c r="Y99" s="69"/>
      <c r="Z99" s="69"/>
    </row>
    <row r="100" spans="2:26" ht="15" customHeight="1" x14ac:dyDescent="0.25">
      <c r="B100" s="69" t="s">
        <v>529</v>
      </c>
      <c r="C100" s="69" t="s">
        <v>226</v>
      </c>
      <c r="D100" s="69" t="s">
        <v>227</v>
      </c>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2:26" ht="15" customHeight="1" x14ac:dyDescent="0.25">
      <c r="B101" s="69" t="s">
        <v>530</v>
      </c>
      <c r="C101" s="69" t="s">
        <v>228</v>
      </c>
      <c r="D101" s="69" t="s">
        <v>229</v>
      </c>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2:26" ht="15" customHeight="1" x14ac:dyDescent="0.25">
      <c r="B102" s="69" t="s">
        <v>531</v>
      </c>
      <c r="C102" s="69" t="s">
        <v>230</v>
      </c>
      <c r="D102" s="69" t="s">
        <v>231</v>
      </c>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2:26" ht="15" customHeight="1" x14ac:dyDescent="0.25">
      <c r="B103" s="69" t="s">
        <v>532</v>
      </c>
      <c r="C103" s="69" t="s">
        <v>533</v>
      </c>
      <c r="D103" s="69" t="s">
        <v>534</v>
      </c>
      <c r="E103" s="69"/>
      <c r="F103" s="69"/>
      <c r="G103" s="69"/>
      <c r="H103" s="69"/>
      <c r="I103" s="69"/>
      <c r="J103" s="69"/>
      <c r="K103" s="69"/>
      <c r="L103" s="69"/>
      <c r="M103" s="69"/>
      <c r="N103" s="69"/>
      <c r="O103" s="69"/>
      <c r="P103" s="69"/>
      <c r="Q103" s="69"/>
      <c r="R103" s="69"/>
      <c r="S103" s="69"/>
      <c r="T103" s="69"/>
      <c r="U103" s="69"/>
      <c r="V103" s="69"/>
      <c r="W103" s="69"/>
      <c r="X103" s="69"/>
      <c r="Y103" s="69"/>
      <c r="Z103" s="69"/>
    </row>
    <row r="104" spans="2:26" ht="15" customHeight="1" x14ac:dyDescent="0.25">
      <c r="B104" s="69" t="s">
        <v>535</v>
      </c>
      <c r="C104" s="69" t="s">
        <v>232</v>
      </c>
      <c r="D104" s="69" t="s">
        <v>233</v>
      </c>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2:26" ht="15" customHeight="1" x14ac:dyDescent="0.25">
      <c r="B105" s="69" t="s">
        <v>536</v>
      </c>
      <c r="C105" s="69" t="s">
        <v>234</v>
      </c>
      <c r="D105" s="69" t="s">
        <v>235</v>
      </c>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2:26" ht="15" customHeight="1" x14ac:dyDescent="0.25">
      <c r="B106" s="69" t="s">
        <v>537</v>
      </c>
      <c r="C106" s="69" t="s">
        <v>236</v>
      </c>
      <c r="D106" s="69" t="s">
        <v>237</v>
      </c>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2:26" ht="15" customHeight="1" x14ac:dyDescent="0.25">
      <c r="B107" s="69" t="s">
        <v>538</v>
      </c>
      <c r="C107" s="69" t="s">
        <v>238</v>
      </c>
      <c r="D107" s="69" t="s">
        <v>202</v>
      </c>
      <c r="E107" s="69"/>
      <c r="F107" s="70"/>
      <c r="G107" s="69"/>
      <c r="H107" s="69"/>
      <c r="I107" s="69"/>
      <c r="J107" s="69"/>
      <c r="K107" s="69"/>
      <c r="L107" s="69"/>
      <c r="M107" s="69"/>
      <c r="N107" s="69"/>
      <c r="O107" s="69"/>
      <c r="P107" s="69"/>
      <c r="Q107" s="69"/>
      <c r="R107" s="69"/>
      <c r="S107" s="69"/>
      <c r="T107" s="69"/>
      <c r="U107" s="69"/>
      <c r="V107" s="69"/>
      <c r="W107" s="69"/>
      <c r="X107" s="69"/>
      <c r="Y107" s="69"/>
      <c r="Z107" s="69"/>
    </row>
    <row r="108" spans="2:26" ht="15" customHeight="1" x14ac:dyDescent="0.25">
      <c r="B108" s="69" t="s">
        <v>539</v>
      </c>
      <c r="C108" s="69" t="s">
        <v>239</v>
      </c>
      <c r="D108" s="69" t="s">
        <v>240</v>
      </c>
      <c r="E108" s="69"/>
      <c r="F108" s="70"/>
      <c r="G108" s="69"/>
      <c r="H108" s="69"/>
      <c r="I108" s="69"/>
      <c r="J108" s="69"/>
      <c r="K108" s="69"/>
      <c r="L108" s="69"/>
      <c r="M108" s="69"/>
      <c r="N108" s="69"/>
      <c r="O108" s="69"/>
      <c r="P108" s="69"/>
      <c r="Q108" s="69"/>
      <c r="R108" s="69"/>
      <c r="S108" s="69"/>
      <c r="T108" s="69"/>
      <c r="U108" s="69"/>
      <c r="V108" s="69"/>
      <c r="W108" s="69"/>
      <c r="X108" s="69"/>
      <c r="Y108" s="69"/>
      <c r="Z108" s="69"/>
    </row>
    <row r="109" spans="2:26" ht="15" customHeight="1" x14ac:dyDescent="0.25">
      <c r="B109" s="69" t="s">
        <v>540</v>
      </c>
      <c r="C109" s="69" t="s">
        <v>241</v>
      </c>
      <c r="D109" s="69" t="s">
        <v>242</v>
      </c>
      <c r="E109" s="69"/>
      <c r="F109" s="70"/>
      <c r="G109" s="69"/>
      <c r="H109" s="69"/>
      <c r="I109" s="69"/>
      <c r="J109" s="69"/>
      <c r="K109" s="69"/>
      <c r="L109" s="69"/>
      <c r="M109" s="69"/>
      <c r="N109" s="69"/>
      <c r="O109" s="69"/>
      <c r="P109" s="69"/>
      <c r="Q109" s="69"/>
      <c r="R109" s="69"/>
      <c r="S109" s="69"/>
      <c r="T109" s="69"/>
      <c r="U109" s="69"/>
      <c r="V109" s="69"/>
      <c r="W109" s="69"/>
      <c r="X109" s="69"/>
      <c r="Y109" s="69"/>
      <c r="Z109" s="69"/>
    </row>
    <row r="110" spans="2:26" ht="15" customHeight="1" x14ac:dyDescent="0.25">
      <c r="B110" s="69" t="s">
        <v>541</v>
      </c>
      <c r="C110" s="69" t="s">
        <v>243</v>
      </c>
      <c r="D110" s="69" t="s">
        <v>244</v>
      </c>
      <c r="E110" s="69"/>
      <c r="F110" s="70"/>
      <c r="G110" s="69"/>
      <c r="H110" s="69"/>
      <c r="I110" s="69"/>
      <c r="J110" s="69"/>
      <c r="K110" s="69"/>
      <c r="L110" s="69"/>
      <c r="M110" s="69"/>
      <c r="N110" s="69"/>
      <c r="O110" s="69"/>
      <c r="P110" s="69"/>
      <c r="Q110" s="69"/>
      <c r="R110" s="69"/>
      <c r="S110" s="69"/>
      <c r="T110" s="69"/>
      <c r="U110" s="69"/>
      <c r="V110" s="69"/>
      <c r="W110" s="69"/>
      <c r="X110" s="69"/>
      <c r="Y110" s="69"/>
      <c r="Z110" s="69"/>
    </row>
    <row r="111" spans="2:26" ht="15" customHeight="1" x14ac:dyDescent="0.25">
      <c r="B111" s="69" t="s">
        <v>542</v>
      </c>
      <c r="C111" s="69" t="s">
        <v>543</v>
      </c>
      <c r="D111" s="69" t="s">
        <v>429</v>
      </c>
      <c r="E111" s="69"/>
      <c r="F111" s="70"/>
      <c r="G111" s="69"/>
      <c r="H111" s="69"/>
      <c r="I111" s="69"/>
      <c r="J111" s="69"/>
      <c r="K111" s="69"/>
      <c r="L111" s="69"/>
      <c r="M111" s="69"/>
      <c r="N111" s="69"/>
      <c r="O111" s="69"/>
      <c r="P111" s="69"/>
      <c r="Q111" s="69"/>
      <c r="R111" s="69"/>
      <c r="S111" s="69"/>
      <c r="T111" s="69"/>
      <c r="U111" s="69"/>
      <c r="V111" s="69"/>
      <c r="W111" s="69"/>
      <c r="X111" s="69"/>
      <c r="Y111" s="69"/>
      <c r="Z111" s="69"/>
    </row>
    <row r="112" spans="2:26" ht="15" customHeight="1" x14ac:dyDescent="0.25">
      <c r="B112" s="69" t="s">
        <v>544</v>
      </c>
      <c r="C112" s="69" t="s">
        <v>245</v>
      </c>
      <c r="D112" s="69" t="s">
        <v>246</v>
      </c>
      <c r="E112" s="69"/>
      <c r="F112" s="70"/>
      <c r="G112" s="69"/>
      <c r="H112" s="69"/>
      <c r="I112" s="69"/>
      <c r="J112" s="69"/>
      <c r="K112" s="69"/>
      <c r="L112" s="69"/>
      <c r="M112" s="69"/>
      <c r="N112" s="69"/>
      <c r="O112" s="69"/>
      <c r="P112" s="69"/>
      <c r="Q112" s="69"/>
      <c r="R112" s="69"/>
      <c r="S112" s="69"/>
      <c r="T112" s="69"/>
      <c r="U112" s="69"/>
      <c r="V112" s="69"/>
      <c r="W112" s="69"/>
      <c r="X112" s="69"/>
      <c r="Y112" s="69"/>
      <c r="Z112" s="69"/>
    </row>
    <row r="113" spans="2:26" ht="15" customHeight="1" x14ac:dyDescent="0.25">
      <c r="B113" s="69" t="s">
        <v>545</v>
      </c>
      <c r="C113" s="69" t="s">
        <v>247</v>
      </c>
      <c r="D113" s="69" t="s">
        <v>248</v>
      </c>
      <c r="E113" s="69"/>
      <c r="F113" s="70"/>
      <c r="G113" s="69"/>
      <c r="H113" s="69"/>
      <c r="I113" s="69"/>
      <c r="J113" s="69"/>
      <c r="K113" s="69"/>
      <c r="L113" s="69"/>
      <c r="M113" s="69"/>
      <c r="N113" s="69"/>
      <c r="O113" s="69"/>
      <c r="P113" s="69"/>
      <c r="Q113" s="69"/>
      <c r="R113" s="69"/>
      <c r="S113" s="69"/>
      <c r="T113" s="69"/>
      <c r="U113" s="69"/>
      <c r="V113" s="69"/>
      <c r="W113" s="69"/>
      <c r="X113" s="69"/>
      <c r="Y113" s="69"/>
      <c r="Z113" s="69"/>
    </row>
    <row r="114" spans="2:26" ht="15" customHeight="1" x14ac:dyDescent="0.25">
      <c r="B114" s="69" t="s">
        <v>546</v>
      </c>
      <c r="C114" s="69" t="s">
        <v>249</v>
      </c>
      <c r="D114" s="69" t="s">
        <v>250</v>
      </c>
      <c r="E114" s="69"/>
      <c r="F114" s="70"/>
      <c r="G114" s="69"/>
      <c r="H114" s="69"/>
      <c r="I114" s="69"/>
      <c r="J114" s="69"/>
      <c r="K114" s="69"/>
      <c r="L114" s="69"/>
      <c r="M114" s="69"/>
      <c r="N114" s="69"/>
      <c r="O114" s="69"/>
      <c r="P114" s="69"/>
      <c r="Q114" s="69"/>
      <c r="R114" s="69"/>
      <c r="S114" s="69"/>
      <c r="T114" s="69"/>
      <c r="U114" s="69"/>
      <c r="V114" s="69"/>
      <c r="W114" s="69"/>
      <c r="X114" s="69"/>
      <c r="Y114" s="69"/>
      <c r="Z114" s="69"/>
    </row>
    <row r="115" spans="2:26" ht="15" customHeight="1" x14ac:dyDescent="0.25">
      <c r="B115" s="69" t="s">
        <v>547</v>
      </c>
      <c r="C115" s="69" t="s">
        <v>251</v>
      </c>
      <c r="D115" s="69" t="s">
        <v>252</v>
      </c>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2:26" ht="15" customHeight="1" x14ac:dyDescent="0.25">
      <c r="B116" s="69" t="s">
        <v>548</v>
      </c>
      <c r="C116" s="69" t="s">
        <v>253</v>
      </c>
      <c r="D116" s="69" t="s">
        <v>256</v>
      </c>
      <c r="E116" s="69"/>
      <c r="F116" s="70"/>
      <c r="G116" s="69"/>
      <c r="H116" s="69"/>
      <c r="I116" s="69"/>
      <c r="J116" s="69"/>
      <c r="K116" s="69"/>
      <c r="L116" s="69"/>
      <c r="M116" s="69"/>
      <c r="N116" s="69"/>
      <c r="O116" s="69"/>
      <c r="P116" s="69"/>
      <c r="Q116" s="69"/>
      <c r="R116" s="69"/>
      <c r="S116" s="69"/>
      <c r="T116" s="69"/>
      <c r="U116" s="69"/>
      <c r="V116" s="69"/>
      <c r="W116" s="69"/>
      <c r="X116" s="69"/>
      <c r="Y116" s="69"/>
      <c r="Z116" s="69"/>
    </row>
    <row r="117" spans="2:26" ht="15" customHeight="1" x14ac:dyDescent="0.25">
      <c r="B117" s="69" t="s">
        <v>549</v>
      </c>
      <c r="C117" s="69" t="s">
        <v>550</v>
      </c>
      <c r="D117" s="69" t="s">
        <v>258</v>
      </c>
      <c r="E117" s="69"/>
      <c r="F117" s="70"/>
      <c r="G117" s="69"/>
      <c r="H117" s="69"/>
      <c r="I117" s="69"/>
      <c r="J117" s="69"/>
      <c r="K117" s="69"/>
      <c r="L117" s="69"/>
      <c r="M117" s="69"/>
      <c r="N117" s="69"/>
      <c r="O117" s="69"/>
      <c r="P117" s="69"/>
      <c r="Q117" s="69"/>
      <c r="R117" s="69"/>
      <c r="S117" s="69"/>
      <c r="T117" s="69"/>
      <c r="U117" s="69"/>
      <c r="V117" s="69"/>
      <c r="W117" s="69"/>
      <c r="X117" s="69"/>
      <c r="Y117" s="69"/>
      <c r="Z117" s="69"/>
    </row>
    <row r="118" spans="2:26" ht="15" customHeight="1" x14ac:dyDescent="0.25">
      <c r="B118" s="69" t="s">
        <v>551</v>
      </c>
      <c r="C118" s="69" t="s">
        <v>552</v>
      </c>
      <c r="D118" s="69" t="s">
        <v>259</v>
      </c>
      <c r="E118" s="69"/>
      <c r="F118" s="70"/>
      <c r="G118" s="69"/>
      <c r="H118" s="69"/>
      <c r="I118" s="69"/>
      <c r="J118" s="69"/>
      <c r="K118" s="69"/>
      <c r="L118" s="69"/>
      <c r="M118" s="69"/>
      <c r="N118" s="69"/>
      <c r="O118" s="69"/>
      <c r="P118" s="69"/>
      <c r="Q118" s="69"/>
      <c r="R118" s="69"/>
      <c r="S118" s="69"/>
      <c r="T118" s="69"/>
      <c r="U118" s="69"/>
      <c r="V118" s="69"/>
      <c r="W118" s="69"/>
      <c r="X118" s="69"/>
      <c r="Y118" s="69"/>
      <c r="Z118" s="69"/>
    </row>
    <row r="119" spans="2:26" ht="15" customHeight="1" x14ac:dyDescent="0.25">
      <c r="B119" s="69" t="s">
        <v>553</v>
      </c>
      <c r="C119" s="69" t="s">
        <v>554</v>
      </c>
      <c r="D119" s="69" t="s">
        <v>555</v>
      </c>
      <c r="E119" s="69"/>
      <c r="F119" s="70"/>
      <c r="G119" s="69"/>
      <c r="H119" s="69"/>
      <c r="I119" s="69"/>
      <c r="J119" s="69"/>
      <c r="K119" s="69"/>
      <c r="L119" s="69"/>
      <c r="M119" s="69"/>
      <c r="N119" s="69"/>
      <c r="O119" s="69"/>
      <c r="P119" s="69"/>
      <c r="Q119" s="69"/>
      <c r="R119" s="69"/>
      <c r="S119" s="69"/>
      <c r="T119" s="69"/>
      <c r="U119" s="69"/>
      <c r="V119" s="69"/>
      <c r="W119" s="69"/>
      <c r="X119" s="69"/>
      <c r="Y119" s="69"/>
      <c r="Z119" s="69"/>
    </row>
    <row r="120" spans="2:26" ht="15" customHeight="1" x14ac:dyDescent="0.25">
      <c r="B120" s="69" t="s">
        <v>556</v>
      </c>
      <c r="C120" s="69" t="s">
        <v>557</v>
      </c>
      <c r="D120" s="69" t="s">
        <v>260</v>
      </c>
      <c r="E120" s="69"/>
      <c r="F120" s="70"/>
      <c r="G120" s="69"/>
      <c r="H120" s="69"/>
      <c r="I120" s="69"/>
      <c r="J120" s="69"/>
      <c r="K120" s="69"/>
      <c r="L120" s="69"/>
      <c r="M120" s="69"/>
      <c r="N120" s="69"/>
      <c r="O120" s="69"/>
      <c r="P120" s="69"/>
      <c r="Q120" s="69"/>
      <c r="R120" s="69"/>
      <c r="S120" s="69"/>
      <c r="T120" s="69"/>
      <c r="U120" s="69"/>
      <c r="V120" s="69"/>
      <c r="W120" s="69"/>
      <c r="X120" s="69"/>
      <c r="Y120" s="69"/>
      <c r="Z120" s="69"/>
    </row>
    <row r="121" spans="2:26" ht="15" customHeight="1" x14ac:dyDescent="0.25">
      <c r="B121" s="69" t="s">
        <v>558</v>
      </c>
      <c r="C121" s="69" t="s">
        <v>559</v>
      </c>
      <c r="D121" s="69" t="s">
        <v>261</v>
      </c>
      <c r="E121" s="69"/>
      <c r="F121" s="70"/>
      <c r="G121" s="69"/>
      <c r="H121" s="69"/>
      <c r="I121" s="69"/>
      <c r="J121" s="69"/>
      <c r="K121" s="69"/>
      <c r="L121" s="69"/>
      <c r="M121" s="69"/>
      <c r="N121" s="69"/>
      <c r="O121" s="69"/>
      <c r="P121" s="69"/>
      <c r="Q121" s="69"/>
      <c r="R121" s="69"/>
      <c r="S121" s="69"/>
      <c r="T121" s="69"/>
      <c r="U121" s="69"/>
      <c r="V121" s="69"/>
      <c r="W121" s="69"/>
      <c r="X121" s="69"/>
      <c r="Y121" s="69"/>
      <c r="Z121" s="69"/>
    </row>
    <row r="122" spans="2:26" ht="15" customHeight="1" x14ac:dyDescent="0.25">
      <c r="B122" s="69" t="s">
        <v>560</v>
      </c>
      <c r="C122" s="69" t="s">
        <v>561</v>
      </c>
      <c r="D122" s="69" t="s">
        <v>263</v>
      </c>
      <c r="E122" s="69"/>
      <c r="F122" s="70"/>
      <c r="G122" s="69"/>
      <c r="H122" s="69"/>
      <c r="I122" s="69"/>
      <c r="J122" s="69"/>
      <c r="K122" s="69"/>
      <c r="L122" s="69"/>
      <c r="M122" s="69"/>
      <c r="N122" s="69"/>
      <c r="O122" s="69"/>
      <c r="P122" s="69"/>
      <c r="Q122" s="69"/>
      <c r="R122" s="69"/>
      <c r="S122" s="69"/>
      <c r="T122" s="69"/>
      <c r="U122" s="69"/>
      <c r="V122" s="69"/>
      <c r="W122" s="69"/>
      <c r="X122" s="69"/>
      <c r="Y122" s="69"/>
      <c r="Z122" s="69"/>
    </row>
    <row r="123" spans="2:26" ht="15" customHeight="1" x14ac:dyDescent="0.25">
      <c r="B123" s="69" t="s">
        <v>562</v>
      </c>
      <c r="C123" s="69" t="s">
        <v>255</v>
      </c>
      <c r="D123" s="69" t="s">
        <v>265</v>
      </c>
      <c r="E123" s="69"/>
      <c r="F123" s="70"/>
      <c r="G123" s="69"/>
      <c r="H123" s="69"/>
      <c r="I123" s="69"/>
      <c r="J123" s="69"/>
      <c r="K123" s="69"/>
      <c r="L123" s="69"/>
      <c r="M123" s="69"/>
      <c r="N123" s="69"/>
      <c r="O123" s="69"/>
      <c r="P123" s="69"/>
      <c r="Q123" s="69"/>
      <c r="R123" s="69"/>
      <c r="S123" s="69"/>
      <c r="T123" s="69"/>
      <c r="U123" s="69"/>
      <c r="V123" s="69"/>
      <c r="W123" s="69"/>
      <c r="X123" s="69"/>
      <c r="Y123" s="69"/>
      <c r="Z123" s="69"/>
    </row>
    <row r="124" spans="2:26" ht="15" customHeight="1" x14ac:dyDescent="0.25">
      <c r="B124" s="69" t="s">
        <v>563</v>
      </c>
      <c r="C124" s="69" t="s">
        <v>257</v>
      </c>
      <c r="D124" s="69" t="s">
        <v>267</v>
      </c>
      <c r="E124" s="69"/>
      <c r="F124" s="70"/>
      <c r="G124" s="69"/>
      <c r="H124" s="69"/>
      <c r="I124" s="69"/>
      <c r="J124" s="69"/>
      <c r="K124" s="69"/>
      <c r="L124" s="69"/>
      <c r="M124" s="69"/>
      <c r="N124" s="69"/>
      <c r="O124" s="69"/>
      <c r="P124" s="69"/>
      <c r="Q124" s="69"/>
      <c r="R124" s="69"/>
      <c r="S124" s="69"/>
      <c r="T124" s="69"/>
      <c r="U124" s="69"/>
      <c r="V124" s="69"/>
      <c r="W124" s="69"/>
      <c r="X124" s="69"/>
      <c r="Y124" s="69"/>
      <c r="Z124" s="69"/>
    </row>
    <row r="125" spans="2:26" ht="15" customHeight="1" x14ac:dyDescent="0.25">
      <c r="B125" s="69" t="s">
        <v>564</v>
      </c>
      <c r="C125" s="69" t="s">
        <v>262</v>
      </c>
      <c r="D125" s="69" t="s">
        <v>269</v>
      </c>
      <c r="E125" s="69"/>
      <c r="F125" s="70"/>
      <c r="G125" s="69"/>
      <c r="H125" s="69"/>
      <c r="I125" s="69"/>
      <c r="J125" s="69"/>
      <c r="K125" s="69"/>
      <c r="L125" s="69"/>
      <c r="M125" s="69"/>
      <c r="N125" s="69"/>
      <c r="O125" s="69"/>
      <c r="P125" s="69"/>
      <c r="Q125" s="69"/>
      <c r="R125" s="69"/>
      <c r="S125" s="69"/>
      <c r="T125" s="69"/>
      <c r="U125" s="69"/>
      <c r="V125" s="69"/>
      <c r="W125" s="69"/>
      <c r="X125" s="69"/>
      <c r="Y125" s="69"/>
      <c r="Z125" s="69"/>
    </row>
    <row r="126" spans="2:26" ht="15" customHeight="1" x14ac:dyDescent="0.25">
      <c r="B126" s="69" t="s">
        <v>565</v>
      </c>
      <c r="C126" s="69" t="s">
        <v>566</v>
      </c>
      <c r="D126" s="69" t="s">
        <v>271</v>
      </c>
      <c r="E126" s="69"/>
      <c r="F126" s="70"/>
      <c r="G126" s="69"/>
      <c r="H126" s="69"/>
      <c r="I126" s="69"/>
      <c r="J126" s="69"/>
      <c r="K126" s="69"/>
      <c r="L126" s="69"/>
      <c r="M126" s="69"/>
      <c r="N126" s="69"/>
      <c r="O126" s="69"/>
      <c r="P126" s="69"/>
      <c r="Q126" s="69"/>
      <c r="R126" s="69"/>
      <c r="S126" s="69"/>
      <c r="T126" s="69"/>
      <c r="U126" s="69"/>
      <c r="V126" s="69"/>
      <c r="W126" s="69"/>
      <c r="X126" s="69"/>
      <c r="Y126" s="69"/>
      <c r="Z126" s="69"/>
    </row>
    <row r="127" spans="2:26" ht="15" customHeight="1" x14ac:dyDescent="0.25">
      <c r="B127" s="69" t="s">
        <v>567</v>
      </c>
      <c r="C127" s="69" t="s">
        <v>264</v>
      </c>
      <c r="D127" s="69" t="s">
        <v>273</v>
      </c>
      <c r="E127" s="69"/>
      <c r="F127" s="70"/>
      <c r="G127" s="69"/>
      <c r="H127" s="69"/>
      <c r="I127" s="69"/>
      <c r="J127" s="69"/>
      <c r="K127" s="69"/>
      <c r="L127" s="69"/>
      <c r="M127" s="69"/>
      <c r="N127" s="69"/>
      <c r="O127" s="69"/>
      <c r="P127" s="69"/>
      <c r="Q127" s="69"/>
      <c r="R127" s="69"/>
      <c r="S127" s="69"/>
      <c r="T127" s="69"/>
      <c r="U127" s="69"/>
      <c r="V127" s="69"/>
      <c r="W127" s="69"/>
      <c r="X127" s="69"/>
      <c r="Y127" s="69"/>
      <c r="Z127" s="69"/>
    </row>
    <row r="128" spans="2:26" ht="15" customHeight="1" x14ac:dyDescent="0.25">
      <c r="B128" s="69" t="s">
        <v>568</v>
      </c>
      <c r="C128" s="69" t="s">
        <v>266</v>
      </c>
      <c r="D128" s="69" t="s">
        <v>569</v>
      </c>
      <c r="E128" s="69"/>
      <c r="F128" s="70"/>
      <c r="G128" s="69"/>
      <c r="H128" s="69"/>
      <c r="I128" s="69"/>
      <c r="J128" s="69"/>
      <c r="K128" s="69"/>
      <c r="L128" s="69"/>
      <c r="M128" s="69"/>
      <c r="N128" s="69"/>
      <c r="O128" s="69"/>
      <c r="P128" s="69"/>
      <c r="Q128" s="69"/>
      <c r="R128" s="69"/>
      <c r="S128" s="69"/>
      <c r="T128" s="69"/>
      <c r="U128" s="69"/>
      <c r="V128" s="69"/>
      <c r="W128" s="69"/>
      <c r="X128" s="69"/>
      <c r="Y128" s="69"/>
      <c r="Z128" s="69"/>
    </row>
    <row r="129" spans="2:26" ht="15" customHeight="1" x14ac:dyDescent="0.25">
      <c r="B129" s="69" t="s">
        <v>570</v>
      </c>
      <c r="C129" s="69" t="s">
        <v>268</v>
      </c>
      <c r="D129" s="69" t="s">
        <v>276</v>
      </c>
      <c r="E129" s="69"/>
      <c r="F129" s="70"/>
      <c r="G129" s="69"/>
      <c r="H129" s="69"/>
      <c r="I129" s="69"/>
      <c r="J129" s="69"/>
      <c r="K129" s="69"/>
      <c r="L129" s="69"/>
      <c r="M129" s="69"/>
      <c r="N129" s="69"/>
      <c r="O129" s="69"/>
      <c r="P129" s="69"/>
      <c r="Q129" s="69"/>
      <c r="R129" s="69"/>
      <c r="S129" s="69"/>
      <c r="T129" s="69"/>
      <c r="U129" s="69"/>
      <c r="V129" s="69"/>
      <c r="W129" s="69"/>
      <c r="X129" s="69"/>
      <c r="Y129" s="69"/>
      <c r="Z129" s="69"/>
    </row>
    <row r="130" spans="2:26" ht="15" customHeight="1" x14ac:dyDescent="0.25">
      <c r="B130" s="69" t="s">
        <v>571</v>
      </c>
      <c r="C130" s="69" t="s">
        <v>270</v>
      </c>
      <c r="D130" s="69" t="s">
        <v>278</v>
      </c>
      <c r="E130" s="69"/>
      <c r="F130" s="70"/>
      <c r="G130" s="69"/>
      <c r="H130" s="69"/>
      <c r="I130" s="69"/>
      <c r="J130" s="69"/>
      <c r="K130" s="69"/>
      <c r="L130" s="69"/>
      <c r="M130" s="69"/>
      <c r="N130" s="69"/>
      <c r="O130" s="69"/>
      <c r="P130" s="69"/>
      <c r="Q130" s="69"/>
      <c r="R130" s="69"/>
      <c r="S130" s="69"/>
      <c r="T130" s="69"/>
      <c r="U130" s="69"/>
      <c r="V130" s="69"/>
      <c r="W130" s="69"/>
      <c r="X130" s="69"/>
      <c r="Y130" s="69"/>
      <c r="Z130" s="69"/>
    </row>
    <row r="131" spans="2:26" ht="15" customHeight="1" x14ac:dyDescent="0.25">
      <c r="B131" s="69" t="s">
        <v>572</v>
      </c>
      <c r="C131" s="69" t="s">
        <v>573</v>
      </c>
      <c r="D131" s="69" t="s">
        <v>280</v>
      </c>
      <c r="E131" s="69"/>
      <c r="F131" s="70"/>
      <c r="G131" s="69"/>
      <c r="H131" s="69"/>
      <c r="I131" s="69"/>
      <c r="J131" s="69"/>
      <c r="K131" s="69"/>
      <c r="L131" s="69"/>
      <c r="M131" s="69"/>
      <c r="N131" s="69"/>
      <c r="O131" s="69"/>
      <c r="P131" s="69"/>
      <c r="Q131" s="69"/>
      <c r="R131" s="69"/>
      <c r="S131" s="69"/>
      <c r="T131" s="69"/>
      <c r="U131" s="69"/>
      <c r="V131" s="69"/>
      <c r="W131" s="69"/>
      <c r="X131" s="69"/>
      <c r="Y131" s="69"/>
      <c r="Z131" s="69"/>
    </row>
    <row r="132" spans="2:26" ht="15" customHeight="1" x14ac:dyDescent="0.25">
      <c r="B132" s="69" t="s">
        <v>574</v>
      </c>
      <c r="C132" s="69" t="s">
        <v>575</v>
      </c>
      <c r="D132" s="69" t="s">
        <v>282</v>
      </c>
      <c r="E132" s="69"/>
      <c r="F132" s="70"/>
      <c r="G132" s="69"/>
      <c r="H132" s="69"/>
      <c r="I132" s="69"/>
      <c r="J132" s="69"/>
      <c r="K132" s="69"/>
      <c r="L132" s="69"/>
      <c r="M132" s="69"/>
      <c r="N132" s="69"/>
      <c r="O132" s="69"/>
      <c r="P132" s="69"/>
      <c r="Q132" s="69"/>
      <c r="R132" s="69"/>
      <c r="S132" s="69"/>
      <c r="T132" s="69"/>
      <c r="U132" s="69"/>
      <c r="V132" s="69"/>
      <c r="W132" s="69"/>
      <c r="X132" s="69"/>
      <c r="Y132" s="69"/>
      <c r="Z132" s="69"/>
    </row>
    <row r="133" spans="2:26" ht="15" customHeight="1" x14ac:dyDescent="0.25">
      <c r="B133" s="69" t="s">
        <v>576</v>
      </c>
      <c r="C133" s="69" t="s">
        <v>272</v>
      </c>
      <c r="D133" s="69" t="s">
        <v>577</v>
      </c>
      <c r="E133" s="69"/>
      <c r="F133" s="70"/>
      <c r="G133" s="69"/>
      <c r="H133" s="69"/>
      <c r="I133" s="69"/>
      <c r="J133" s="69"/>
      <c r="K133" s="69"/>
      <c r="L133" s="69"/>
      <c r="M133" s="69"/>
      <c r="N133" s="69"/>
      <c r="O133" s="69"/>
      <c r="P133" s="69"/>
      <c r="Q133" s="69"/>
      <c r="R133" s="69"/>
      <c r="S133" s="69"/>
      <c r="T133" s="69"/>
      <c r="U133" s="69"/>
      <c r="V133" s="69"/>
      <c r="W133" s="69"/>
      <c r="X133" s="69"/>
      <c r="Y133" s="69"/>
      <c r="Z133" s="69"/>
    </row>
    <row r="134" spans="2:26" ht="15" customHeight="1" x14ac:dyDescent="0.25">
      <c r="B134" s="69" t="s">
        <v>578</v>
      </c>
      <c r="C134" s="69" t="s">
        <v>274</v>
      </c>
      <c r="D134" s="69" t="s">
        <v>284</v>
      </c>
      <c r="E134" s="69"/>
      <c r="F134" s="70"/>
      <c r="G134" s="69"/>
      <c r="H134" s="69"/>
      <c r="I134" s="69"/>
      <c r="J134" s="69"/>
      <c r="K134" s="69"/>
      <c r="L134" s="69"/>
      <c r="M134" s="69"/>
      <c r="N134" s="69"/>
      <c r="O134" s="69"/>
      <c r="P134" s="69"/>
      <c r="Q134" s="69"/>
      <c r="R134" s="69"/>
      <c r="S134" s="69"/>
      <c r="T134" s="69"/>
      <c r="U134" s="69"/>
      <c r="V134" s="69"/>
      <c r="W134" s="69"/>
      <c r="X134" s="69"/>
      <c r="Y134" s="69"/>
      <c r="Z134" s="69"/>
    </row>
    <row r="135" spans="2:26" ht="15" customHeight="1" x14ac:dyDescent="0.25">
      <c r="B135" s="69" t="s">
        <v>579</v>
      </c>
      <c r="C135" s="69" t="s">
        <v>275</v>
      </c>
      <c r="D135" s="69" t="s">
        <v>285</v>
      </c>
      <c r="E135" s="69"/>
      <c r="F135" s="70"/>
      <c r="G135" s="69"/>
      <c r="H135" s="69"/>
      <c r="I135" s="69"/>
      <c r="J135" s="69"/>
      <c r="K135" s="69"/>
      <c r="L135" s="69"/>
      <c r="M135" s="69"/>
      <c r="N135" s="69"/>
      <c r="O135" s="69"/>
      <c r="P135" s="69"/>
      <c r="Q135" s="69"/>
      <c r="R135" s="69"/>
      <c r="S135" s="69"/>
      <c r="T135" s="69"/>
      <c r="U135" s="69"/>
      <c r="V135" s="69"/>
      <c r="W135" s="69"/>
      <c r="X135" s="69"/>
      <c r="Y135" s="69"/>
      <c r="Z135" s="69"/>
    </row>
    <row r="136" spans="2:26" ht="15" customHeight="1" x14ac:dyDescent="0.25">
      <c r="B136" s="69" t="s">
        <v>580</v>
      </c>
      <c r="C136" s="69" t="s">
        <v>277</v>
      </c>
      <c r="D136" s="69" t="s">
        <v>286</v>
      </c>
      <c r="E136" s="69"/>
      <c r="F136" s="70"/>
      <c r="G136" s="69"/>
      <c r="H136" s="69"/>
      <c r="I136" s="69"/>
      <c r="J136" s="69"/>
      <c r="K136" s="69"/>
      <c r="L136" s="69"/>
      <c r="M136" s="69"/>
      <c r="N136" s="69"/>
      <c r="O136" s="69"/>
      <c r="P136" s="69"/>
      <c r="Q136" s="69"/>
      <c r="R136" s="69"/>
      <c r="S136" s="69"/>
      <c r="T136" s="69"/>
      <c r="U136" s="69"/>
      <c r="V136" s="69"/>
      <c r="W136" s="69"/>
      <c r="X136" s="69"/>
      <c r="Y136" s="69"/>
      <c r="Z136" s="69"/>
    </row>
    <row r="137" spans="2:26" ht="15" customHeight="1" x14ac:dyDescent="0.25">
      <c r="B137" s="69" t="s">
        <v>581</v>
      </c>
      <c r="C137" s="69" t="s">
        <v>279</v>
      </c>
      <c r="D137" s="69" t="s">
        <v>287</v>
      </c>
      <c r="E137" s="69"/>
      <c r="F137" s="70"/>
      <c r="G137" s="69"/>
      <c r="H137" s="69"/>
      <c r="I137" s="69"/>
      <c r="J137" s="69"/>
      <c r="K137" s="69"/>
      <c r="L137" s="69"/>
      <c r="M137" s="69"/>
      <c r="N137" s="69"/>
      <c r="O137" s="69"/>
      <c r="P137" s="69"/>
      <c r="Q137" s="69"/>
      <c r="R137" s="69"/>
      <c r="S137" s="69"/>
      <c r="T137" s="69"/>
      <c r="U137" s="69"/>
      <c r="V137" s="69"/>
      <c r="W137" s="69"/>
      <c r="X137" s="69"/>
      <c r="Y137" s="69"/>
      <c r="Z137" s="69"/>
    </row>
    <row r="138" spans="2:26" ht="15" customHeight="1" x14ac:dyDescent="0.25">
      <c r="B138" s="69" t="s">
        <v>582</v>
      </c>
      <c r="C138" s="69" t="s">
        <v>281</v>
      </c>
      <c r="D138" s="69" t="s">
        <v>288</v>
      </c>
      <c r="E138" s="69"/>
      <c r="F138" s="70"/>
      <c r="G138" s="69"/>
      <c r="H138" s="69"/>
      <c r="I138" s="69"/>
      <c r="J138" s="69"/>
      <c r="K138" s="69"/>
      <c r="L138" s="69"/>
      <c r="M138" s="69"/>
      <c r="N138" s="69"/>
      <c r="O138" s="69"/>
      <c r="P138" s="69"/>
      <c r="Q138" s="69"/>
      <c r="R138" s="69"/>
      <c r="S138" s="69"/>
      <c r="T138" s="69"/>
      <c r="U138" s="69"/>
      <c r="V138" s="69"/>
      <c r="W138" s="69"/>
      <c r="X138" s="69"/>
      <c r="Y138" s="69"/>
      <c r="Z138" s="69"/>
    </row>
    <row r="139" spans="2:26" ht="15" customHeight="1" x14ac:dyDescent="0.25">
      <c r="B139" s="69" t="s">
        <v>583</v>
      </c>
      <c r="C139" s="69" t="s">
        <v>584</v>
      </c>
      <c r="D139" s="69" t="s">
        <v>466</v>
      </c>
      <c r="E139" s="69"/>
      <c r="F139" s="70"/>
      <c r="G139" s="69"/>
      <c r="H139" s="69"/>
      <c r="I139" s="69"/>
      <c r="J139" s="69"/>
      <c r="K139" s="69"/>
      <c r="L139" s="69"/>
      <c r="M139" s="69"/>
      <c r="N139" s="69"/>
      <c r="O139" s="69"/>
      <c r="P139" s="69"/>
      <c r="Q139" s="69"/>
      <c r="R139" s="69"/>
      <c r="S139" s="69"/>
      <c r="T139" s="69"/>
      <c r="U139" s="69"/>
      <c r="V139" s="69"/>
      <c r="W139" s="69"/>
      <c r="X139" s="69"/>
      <c r="Y139" s="69"/>
      <c r="Z139" s="69"/>
    </row>
    <row r="140" spans="2:26" ht="15" customHeight="1" x14ac:dyDescent="0.25">
      <c r="B140" s="69" t="s">
        <v>585</v>
      </c>
      <c r="C140" s="69" t="s">
        <v>283</v>
      </c>
      <c r="D140" s="69" t="s">
        <v>586</v>
      </c>
      <c r="E140" s="69"/>
      <c r="F140" s="70"/>
      <c r="G140" s="69"/>
      <c r="H140" s="69"/>
      <c r="I140" s="69"/>
      <c r="J140" s="69"/>
      <c r="K140" s="69"/>
      <c r="L140" s="69"/>
      <c r="M140" s="69"/>
      <c r="N140" s="69"/>
      <c r="O140" s="69"/>
      <c r="P140" s="69"/>
      <c r="Q140" s="69"/>
      <c r="R140" s="69"/>
      <c r="S140" s="69"/>
      <c r="T140" s="69"/>
      <c r="U140" s="69"/>
      <c r="V140" s="69"/>
      <c r="W140" s="69"/>
      <c r="X140" s="69"/>
      <c r="Y140" s="69"/>
      <c r="Z140" s="69"/>
    </row>
    <row r="141" spans="2:26" ht="15" customHeight="1" x14ac:dyDescent="0.25">
      <c r="B141" s="69" t="s">
        <v>587</v>
      </c>
      <c r="C141" s="69" t="s">
        <v>289</v>
      </c>
      <c r="D141" s="69" t="s">
        <v>588</v>
      </c>
      <c r="E141" s="69"/>
      <c r="F141" s="70"/>
      <c r="G141" s="69"/>
      <c r="H141" s="69"/>
      <c r="I141" s="69"/>
      <c r="J141" s="69"/>
      <c r="K141" s="69"/>
      <c r="L141" s="69"/>
      <c r="M141" s="69"/>
      <c r="N141" s="69"/>
      <c r="O141" s="69"/>
      <c r="P141" s="69"/>
      <c r="Q141" s="69"/>
      <c r="R141" s="69"/>
      <c r="S141" s="69"/>
      <c r="T141" s="69"/>
      <c r="U141" s="69"/>
      <c r="V141" s="69"/>
      <c r="W141" s="69"/>
      <c r="X141" s="69"/>
      <c r="Y141" s="69"/>
      <c r="Z141" s="69"/>
    </row>
    <row r="142" spans="2:26" ht="15" customHeight="1" x14ac:dyDescent="0.25">
      <c r="B142" s="69" t="s">
        <v>589</v>
      </c>
      <c r="C142" s="69" t="s">
        <v>290</v>
      </c>
      <c r="D142" s="69" t="s">
        <v>291</v>
      </c>
      <c r="E142" s="69"/>
      <c r="F142" s="70"/>
      <c r="G142" s="69"/>
      <c r="H142" s="69"/>
      <c r="I142" s="69"/>
      <c r="J142" s="69"/>
      <c r="K142" s="69"/>
      <c r="L142" s="69"/>
      <c r="M142" s="69"/>
      <c r="N142" s="69"/>
      <c r="O142" s="69"/>
      <c r="P142" s="69"/>
      <c r="Q142" s="69"/>
      <c r="R142" s="69"/>
      <c r="S142" s="69"/>
      <c r="T142" s="69"/>
      <c r="U142" s="69"/>
      <c r="V142" s="69"/>
      <c r="W142" s="69"/>
      <c r="X142" s="69"/>
      <c r="Y142" s="69"/>
      <c r="Z142" s="69"/>
    </row>
    <row r="143" spans="2:26" ht="15" customHeight="1" x14ac:dyDescent="0.25">
      <c r="B143" s="69" t="s">
        <v>590</v>
      </c>
      <c r="C143" s="69" t="s">
        <v>292</v>
      </c>
      <c r="D143" s="69" t="s">
        <v>293</v>
      </c>
      <c r="E143" s="69"/>
      <c r="F143" s="70"/>
      <c r="G143" s="69"/>
      <c r="H143" s="69"/>
      <c r="I143" s="69"/>
      <c r="J143" s="69"/>
      <c r="K143" s="69"/>
      <c r="L143" s="69"/>
      <c r="M143" s="69"/>
      <c r="N143" s="69"/>
      <c r="O143" s="69"/>
      <c r="P143" s="69"/>
      <c r="Q143" s="69"/>
      <c r="R143" s="69"/>
      <c r="S143" s="69"/>
      <c r="T143" s="69"/>
      <c r="U143" s="69"/>
      <c r="V143" s="69"/>
      <c r="W143" s="69"/>
      <c r="X143" s="69"/>
      <c r="Y143" s="69"/>
      <c r="Z143" s="69"/>
    </row>
    <row r="144" spans="2:26" ht="15" customHeight="1" x14ac:dyDescent="0.25">
      <c r="B144" s="69" t="s">
        <v>591</v>
      </c>
      <c r="C144" s="69" t="s">
        <v>294</v>
      </c>
      <c r="D144" s="69" t="s">
        <v>295</v>
      </c>
      <c r="E144" s="69"/>
      <c r="F144" s="70"/>
      <c r="G144" s="69"/>
      <c r="H144" s="69"/>
      <c r="I144" s="69"/>
      <c r="J144" s="69"/>
      <c r="K144" s="69"/>
      <c r="L144" s="69"/>
      <c r="M144" s="69"/>
      <c r="N144" s="69"/>
      <c r="O144" s="69"/>
      <c r="P144" s="69"/>
      <c r="Q144" s="69"/>
      <c r="R144" s="69"/>
      <c r="S144" s="69"/>
      <c r="T144" s="69"/>
      <c r="U144" s="69"/>
      <c r="V144" s="69"/>
      <c r="W144" s="69"/>
      <c r="X144" s="69"/>
      <c r="Y144" s="69"/>
      <c r="Z144" s="69"/>
    </row>
    <row r="145" spans="2:26" ht="15" customHeight="1" x14ac:dyDescent="0.25">
      <c r="B145" s="69" t="s">
        <v>592</v>
      </c>
      <c r="C145" s="69" t="s">
        <v>296</v>
      </c>
      <c r="D145" s="69" t="s">
        <v>297</v>
      </c>
      <c r="E145" s="69"/>
      <c r="F145" s="70"/>
      <c r="G145" s="69"/>
      <c r="H145" s="69"/>
      <c r="I145" s="69"/>
      <c r="J145" s="69"/>
      <c r="K145" s="69"/>
      <c r="L145" s="69"/>
      <c r="M145" s="69"/>
      <c r="N145" s="69"/>
      <c r="O145" s="69"/>
      <c r="P145" s="69"/>
      <c r="Q145" s="69"/>
      <c r="R145" s="69"/>
      <c r="S145" s="69"/>
      <c r="T145" s="69"/>
      <c r="U145" s="69"/>
      <c r="V145" s="69"/>
      <c r="W145" s="69"/>
      <c r="X145" s="69"/>
      <c r="Y145" s="69"/>
      <c r="Z145" s="69"/>
    </row>
    <row r="146" spans="2:26" ht="15" customHeight="1" x14ac:dyDescent="0.25">
      <c r="B146" s="69" t="s">
        <v>593</v>
      </c>
      <c r="C146" s="69" t="s">
        <v>298</v>
      </c>
      <c r="D146" s="69" t="s">
        <v>299</v>
      </c>
      <c r="E146" s="69"/>
      <c r="F146" s="70"/>
      <c r="G146" s="69"/>
      <c r="H146" s="69"/>
      <c r="I146" s="69"/>
      <c r="J146" s="69"/>
      <c r="K146" s="69"/>
      <c r="L146" s="69"/>
      <c r="M146" s="69"/>
      <c r="N146" s="69"/>
      <c r="O146" s="69"/>
      <c r="P146" s="69"/>
      <c r="Q146" s="69"/>
      <c r="R146" s="69"/>
      <c r="S146" s="69"/>
      <c r="T146" s="69"/>
      <c r="U146" s="69"/>
      <c r="V146" s="69"/>
      <c r="W146" s="69"/>
      <c r="X146" s="69"/>
      <c r="Y146" s="69"/>
      <c r="Z146" s="69"/>
    </row>
    <row r="147" spans="2:26" ht="15" customHeight="1" x14ac:dyDescent="0.25">
      <c r="B147" s="69" t="s">
        <v>594</v>
      </c>
      <c r="C147" s="69" t="s">
        <v>300</v>
      </c>
      <c r="D147" s="69" t="s">
        <v>301</v>
      </c>
      <c r="E147" s="69"/>
      <c r="F147" s="70"/>
      <c r="G147" s="69"/>
      <c r="H147" s="69"/>
      <c r="I147" s="69"/>
      <c r="J147" s="69"/>
      <c r="K147" s="69"/>
      <c r="L147" s="69"/>
      <c r="M147" s="69"/>
      <c r="N147" s="69"/>
      <c r="O147" s="69"/>
      <c r="P147" s="69"/>
      <c r="Q147" s="69"/>
      <c r="R147" s="69"/>
      <c r="S147" s="69"/>
      <c r="T147" s="69"/>
      <c r="U147" s="69"/>
      <c r="V147" s="69"/>
      <c r="W147" s="69"/>
      <c r="X147" s="69"/>
      <c r="Y147" s="69"/>
      <c r="Z147" s="69"/>
    </row>
    <row r="148" spans="2:26" ht="15" customHeight="1" x14ac:dyDescent="0.25">
      <c r="B148" s="69" t="s">
        <v>595</v>
      </c>
      <c r="C148" s="69" t="s">
        <v>302</v>
      </c>
      <c r="D148" s="69" t="s">
        <v>303</v>
      </c>
      <c r="E148" s="69"/>
      <c r="F148" s="70"/>
      <c r="G148" s="69"/>
      <c r="H148" s="69"/>
      <c r="I148" s="69"/>
      <c r="J148" s="69"/>
      <c r="K148" s="69"/>
      <c r="L148" s="69"/>
      <c r="M148" s="69"/>
      <c r="N148" s="69"/>
      <c r="O148" s="69"/>
      <c r="P148" s="69"/>
      <c r="Q148" s="69"/>
      <c r="R148" s="69"/>
      <c r="S148" s="69"/>
      <c r="T148" s="69"/>
      <c r="U148" s="69"/>
      <c r="V148" s="69"/>
      <c r="W148" s="69"/>
      <c r="X148" s="69"/>
      <c r="Y148" s="69"/>
      <c r="Z148" s="69"/>
    </row>
    <row r="149" spans="2:26" ht="15" customHeight="1" x14ac:dyDescent="0.25">
      <c r="B149" s="69" t="s">
        <v>596</v>
      </c>
      <c r="C149" s="69" t="s">
        <v>304</v>
      </c>
      <c r="D149" s="69" t="s">
        <v>305</v>
      </c>
      <c r="E149" s="69"/>
      <c r="F149" s="70"/>
      <c r="G149" s="69"/>
      <c r="H149" s="69"/>
      <c r="I149" s="69"/>
      <c r="J149" s="69"/>
      <c r="K149" s="69"/>
      <c r="L149" s="69"/>
      <c r="M149" s="69"/>
      <c r="N149" s="69"/>
      <c r="O149" s="69"/>
      <c r="P149" s="69"/>
      <c r="Q149" s="69"/>
      <c r="R149" s="69"/>
      <c r="S149" s="69"/>
      <c r="T149" s="69"/>
      <c r="U149" s="69"/>
      <c r="V149" s="69"/>
      <c r="W149" s="69"/>
      <c r="X149" s="69"/>
      <c r="Y149" s="69"/>
      <c r="Z149" s="69"/>
    </row>
    <row r="150" spans="2:26" ht="15" customHeight="1" x14ac:dyDescent="0.25">
      <c r="B150" s="69" t="s">
        <v>597</v>
      </c>
      <c r="C150" s="69" t="s">
        <v>306</v>
      </c>
      <c r="D150" s="69" t="s">
        <v>307</v>
      </c>
      <c r="E150" s="69"/>
      <c r="F150" s="70"/>
      <c r="G150" s="69"/>
      <c r="H150" s="69"/>
      <c r="I150" s="69"/>
      <c r="J150" s="69"/>
      <c r="K150" s="69"/>
      <c r="L150" s="69"/>
      <c r="M150" s="69"/>
      <c r="N150" s="69"/>
      <c r="O150" s="69"/>
      <c r="P150" s="69"/>
      <c r="Q150" s="69"/>
      <c r="R150" s="69"/>
      <c r="S150" s="69"/>
      <c r="T150" s="69"/>
      <c r="U150" s="69"/>
      <c r="V150" s="69"/>
      <c r="W150" s="69"/>
      <c r="X150" s="69"/>
      <c r="Y150" s="69"/>
      <c r="Z150" s="69"/>
    </row>
    <row r="151" spans="2:26" ht="15" customHeight="1" x14ac:dyDescent="0.25">
      <c r="B151" s="69" t="s">
        <v>598</v>
      </c>
      <c r="C151" s="69" t="s">
        <v>308</v>
      </c>
      <c r="D151" s="69" t="s">
        <v>309</v>
      </c>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2:26" ht="15" customHeight="1" x14ac:dyDescent="0.25">
      <c r="B152" s="69" t="s">
        <v>599</v>
      </c>
      <c r="C152" s="69" t="s">
        <v>310</v>
      </c>
      <c r="D152" s="69" t="s">
        <v>311</v>
      </c>
      <c r="E152" s="69"/>
      <c r="F152" s="70"/>
      <c r="G152" s="69"/>
      <c r="H152" s="69"/>
      <c r="I152" s="69"/>
      <c r="J152" s="69"/>
      <c r="K152" s="69"/>
      <c r="L152" s="69"/>
      <c r="M152" s="69"/>
      <c r="N152" s="69"/>
      <c r="O152" s="69"/>
      <c r="P152" s="69"/>
      <c r="Q152" s="69"/>
      <c r="R152" s="69"/>
      <c r="S152" s="69"/>
      <c r="T152" s="69"/>
      <c r="U152" s="69"/>
      <c r="V152" s="69"/>
      <c r="W152" s="69"/>
      <c r="X152" s="69"/>
      <c r="Y152" s="69"/>
      <c r="Z152" s="69"/>
    </row>
    <row r="153" spans="2:26" ht="15" customHeight="1" x14ac:dyDescent="0.25">
      <c r="B153" s="69" t="s">
        <v>600</v>
      </c>
      <c r="C153" s="69" t="s">
        <v>312</v>
      </c>
      <c r="D153" s="69" t="s">
        <v>429</v>
      </c>
      <c r="E153" s="69"/>
      <c r="F153" s="70"/>
      <c r="G153" s="69"/>
      <c r="H153" s="69"/>
      <c r="I153" s="69"/>
      <c r="J153" s="69"/>
      <c r="K153" s="69"/>
      <c r="L153" s="69"/>
      <c r="M153" s="69"/>
      <c r="N153" s="69"/>
      <c r="O153" s="69"/>
      <c r="P153" s="69"/>
      <c r="Q153" s="69"/>
      <c r="R153" s="69"/>
      <c r="S153" s="69"/>
      <c r="T153" s="69"/>
      <c r="U153" s="69"/>
      <c r="V153" s="69"/>
      <c r="W153" s="69"/>
      <c r="X153" s="69"/>
      <c r="Y153" s="69"/>
      <c r="Z153" s="69"/>
    </row>
    <row r="154" spans="2:26" ht="15" customHeight="1" x14ac:dyDescent="0.25">
      <c r="B154" s="69" t="s">
        <v>601</v>
      </c>
      <c r="C154" s="69" t="s">
        <v>316</v>
      </c>
      <c r="D154" s="69" t="s">
        <v>313</v>
      </c>
      <c r="E154" s="69"/>
      <c r="F154" s="70"/>
      <c r="G154" s="69"/>
      <c r="H154" s="69"/>
      <c r="I154" s="69"/>
      <c r="J154" s="69"/>
      <c r="K154" s="69"/>
      <c r="L154" s="69"/>
      <c r="M154" s="69"/>
      <c r="N154" s="69"/>
      <c r="O154" s="69"/>
      <c r="P154" s="69"/>
      <c r="Q154" s="69"/>
      <c r="R154" s="69"/>
      <c r="S154" s="69"/>
      <c r="T154" s="69"/>
      <c r="U154" s="69"/>
      <c r="V154" s="69"/>
      <c r="W154" s="69"/>
      <c r="X154" s="69"/>
      <c r="Y154" s="69"/>
      <c r="Z154" s="69"/>
    </row>
    <row r="155" spans="2:26" ht="15" customHeight="1" x14ac:dyDescent="0.25">
      <c r="B155" s="69" t="s">
        <v>602</v>
      </c>
      <c r="C155" s="69" t="s">
        <v>603</v>
      </c>
      <c r="D155" s="69" t="s">
        <v>314</v>
      </c>
      <c r="E155" s="69"/>
      <c r="F155" s="70"/>
      <c r="G155" s="69"/>
      <c r="H155" s="69"/>
      <c r="I155" s="69"/>
      <c r="J155" s="69"/>
      <c r="K155" s="69"/>
      <c r="L155" s="69"/>
      <c r="M155" s="69"/>
      <c r="N155" s="69"/>
      <c r="O155" s="69"/>
      <c r="P155" s="69"/>
      <c r="Q155" s="69"/>
      <c r="R155" s="69"/>
      <c r="S155" s="69"/>
      <c r="T155" s="69"/>
      <c r="U155" s="69"/>
      <c r="V155" s="69"/>
      <c r="W155" s="69"/>
      <c r="X155" s="69"/>
      <c r="Y155" s="69"/>
      <c r="Z155" s="69"/>
    </row>
    <row r="156" spans="2:26" ht="15" customHeight="1" x14ac:dyDescent="0.25">
      <c r="B156" s="69" t="s">
        <v>604</v>
      </c>
      <c r="C156" s="69" t="s">
        <v>605</v>
      </c>
      <c r="D156" s="69" t="s">
        <v>315</v>
      </c>
      <c r="E156" s="69"/>
      <c r="F156" s="70"/>
      <c r="G156" s="69"/>
      <c r="H156" s="69"/>
      <c r="I156" s="69"/>
      <c r="J156" s="69"/>
      <c r="K156" s="69"/>
      <c r="L156" s="69"/>
      <c r="M156" s="69"/>
      <c r="N156" s="69"/>
      <c r="O156" s="69"/>
      <c r="P156" s="69"/>
      <c r="Q156" s="69"/>
      <c r="R156" s="69"/>
      <c r="S156" s="69"/>
      <c r="T156" s="69"/>
      <c r="U156" s="69"/>
      <c r="V156" s="69"/>
      <c r="W156" s="69"/>
      <c r="X156" s="69"/>
      <c r="Y156" s="69"/>
      <c r="Z156" s="69"/>
    </row>
    <row r="157" spans="2:26" ht="15" customHeight="1" x14ac:dyDescent="0.25">
      <c r="B157" s="69" t="s">
        <v>606</v>
      </c>
      <c r="C157" s="69" t="s">
        <v>607</v>
      </c>
      <c r="D157" s="69" t="s">
        <v>317</v>
      </c>
      <c r="E157" s="69"/>
      <c r="F157" s="70"/>
      <c r="G157" s="69"/>
      <c r="H157" s="69"/>
      <c r="I157" s="69"/>
      <c r="J157" s="69"/>
      <c r="K157" s="69"/>
      <c r="L157" s="69"/>
      <c r="M157" s="69"/>
      <c r="N157" s="69"/>
      <c r="O157" s="69"/>
      <c r="P157" s="69"/>
      <c r="Q157" s="69"/>
      <c r="R157" s="69"/>
      <c r="S157" s="69"/>
      <c r="T157" s="69"/>
      <c r="U157" s="69"/>
      <c r="V157" s="69"/>
      <c r="W157" s="69"/>
      <c r="X157" s="69"/>
      <c r="Y157" s="69"/>
      <c r="Z157" s="69"/>
    </row>
    <row r="158" spans="2:26" ht="15" customHeight="1" x14ac:dyDescent="0.25">
      <c r="B158" s="69" t="s">
        <v>608</v>
      </c>
      <c r="C158" s="69" t="s">
        <v>318</v>
      </c>
      <c r="D158" s="69" t="s">
        <v>609</v>
      </c>
      <c r="E158" s="69"/>
      <c r="F158" s="70"/>
      <c r="G158" s="69"/>
      <c r="H158" s="69"/>
      <c r="I158" s="69"/>
      <c r="J158" s="69"/>
      <c r="K158" s="69"/>
      <c r="L158" s="69"/>
      <c r="M158" s="69"/>
      <c r="N158" s="69"/>
      <c r="O158" s="69"/>
      <c r="P158" s="69"/>
      <c r="Q158" s="69"/>
      <c r="R158" s="69"/>
      <c r="S158" s="69"/>
      <c r="T158" s="69"/>
      <c r="U158" s="69"/>
      <c r="V158" s="69"/>
      <c r="W158" s="69"/>
      <c r="X158" s="69"/>
      <c r="Y158" s="69"/>
      <c r="Z158" s="69"/>
    </row>
    <row r="159" spans="2:26" ht="15" customHeight="1" x14ac:dyDescent="0.25">
      <c r="B159" s="69" t="s">
        <v>610</v>
      </c>
      <c r="C159" s="69" t="s">
        <v>611</v>
      </c>
      <c r="D159" s="69" t="s">
        <v>319</v>
      </c>
      <c r="E159" s="69"/>
      <c r="F159" s="70"/>
      <c r="G159" s="69"/>
      <c r="H159" s="69"/>
      <c r="I159" s="69"/>
      <c r="J159" s="69"/>
      <c r="K159" s="69"/>
      <c r="L159" s="69"/>
      <c r="M159" s="69"/>
      <c r="N159" s="69"/>
      <c r="O159" s="69"/>
      <c r="P159" s="69"/>
      <c r="Q159" s="69"/>
      <c r="R159" s="69"/>
      <c r="S159" s="69"/>
      <c r="T159" s="69"/>
      <c r="U159" s="69"/>
      <c r="V159" s="69"/>
      <c r="W159" s="69"/>
      <c r="X159" s="69"/>
      <c r="Y159" s="69"/>
      <c r="Z159" s="69"/>
    </row>
    <row r="160" spans="2:26" ht="15" customHeight="1" x14ac:dyDescent="0.25">
      <c r="B160" s="69" t="s">
        <v>612</v>
      </c>
      <c r="C160" s="69" t="s">
        <v>320</v>
      </c>
      <c r="D160" s="69" t="s">
        <v>321</v>
      </c>
      <c r="E160" s="70"/>
      <c r="F160" s="70"/>
      <c r="G160" s="70"/>
      <c r="H160" s="70"/>
      <c r="I160" s="70"/>
      <c r="J160" s="70"/>
      <c r="K160" s="70"/>
      <c r="L160" s="70"/>
      <c r="M160" s="70"/>
      <c r="N160" s="70"/>
      <c r="O160" s="70"/>
      <c r="P160" s="70"/>
      <c r="Q160" s="70"/>
      <c r="R160" s="70"/>
      <c r="S160" s="70"/>
      <c r="T160" s="70"/>
      <c r="U160" s="70"/>
      <c r="V160" s="70"/>
      <c r="W160" s="70"/>
      <c r="X160" s="70"/>
      <c r="Y160" s="70"/>
      <c r="Z160" s="70"/>
    </row>
    <row r="161" spans="2:27" ht="15" customHeight="1" x14ac:dyDescent="0.25">
      <c r="B161" s="69" t="s">
        <v>613</v>
      </c>
      <c r="C161" s="69" t="s">
        <v>322</v>
      </c>
      <c r="D161" s="69" t="s">
        <v>614</v>
      </c>
      <c r="E161" s="69"/>
      <c r="F161" s="70"/>
      <c r="G161" s="69"/>
      <c r="H161" s="69"/>
      <c r="I161" s="69"/>
      <c r="J161" s="69"/>
      <c r="K161" s="69"/>
      <c r="L161" s="69"/>
      <c r="M161" s="69"/>
      <c r="N161" s="69"/>
      <c r="O161" s="69"/>
      <c r="P161" s="69"/>
      <c r="Q161" s="69"/>
      <c r="R161" s="69"/>
      <c r="S161" s="69"/>
      <c r="T161" s="69"/>
      <c r="U161" s="69"/>
      <c r="V161" s="69"/>
      <c r="W161" s="69"/>
      <c r="X161" s="69"/>
      <c r="Y161" s="69"/>
      <c r="Z161" s="69"/>
    </row>
    <row r="162" spans="2:27" ht="15" customHeight="1" x14ac:dyDescent="0.25">
      <c r="B162" s="69" t="s">
        <v>615</v>
      </c>
      <c r="C162" s="69" t="s">
        <v>323</v>
      </c>
      <c r="D162" s="69" t="s">
        <v>616</v>
      </c>
      <c r="E162" s="69"/>
      <c r="F162" s="70"/>
      <c r="G162" s="69"/>
      <c r="H162" s="69"/>
      <c r="I162" s="69"/>
      <c r="J162" s="69"/>
      <c r="K162" s="69"/>
      <c r="L162" s="69"/>
      <c r="M162" s="69"/>
      <c r="N162" s="69"/>
      <c r="O162" s="69"/>
      <c r="P162" s="69"/>
      <c r="Q162" s="69"/>
      <c r="R162" s="69"/>
      <c r="S162" s="69"/>
      <c r="T162" s="69"/>
      <c r="U162" s="69"/>
      <c r="V162" s="69"/>
      <c r="W162" s="69"/>
      <c r="X162" s="69"/>
      <c r="Y162" s="69"/>
      <c r="Z162" s="69"/>
    </row>
    <row r="163" spans="2:27" s="41" customFormat="1" ht="12.75" x14ac:dyDescent="0.25"/>
    <row r="164" spans="2:27" s="41" customFormat="1" ht="12.75" x14ac:dyDescent="0.25"/>
    <row r="165" spans="2:27" s="41" customFormat="1" ht="12.75" x14ac:dyDescent="0.25"/>
    <row r="166" spans="2:27" s="41" customFormat="1" ht="12.75" x14ac:dyDescent="0.25"/>
    <row r="167" spans="2:27" s="41" customFormat="1" ht="12.75" x14ac:dyDescent="0.25">
      <c r="D167" s="68" t="s">
        <v>324</v>
      </c>
      <c r="E167" s="68" t="s">
        <v>105</v>
      </c>
      <c r="F167" s="68"/>
      <c r="G167" s="68" t="s">
        <v>106</v>
      </c>
      <c r="H167" s="68" t="s">
        <v>107</v>
      </c>
      <c r="I167" s="68" t="s">
        <v>108</v>
      </c>
      <c r="J167" s="68" t="s">
        <v>109</v>
      </c>
      <c r="K167" s="68" t="s">
        <v>110</v>
      </c>
      <c r="L167" s="68" t="s">
        <v>111</v>
      </c>
      <c r="M167" s="68" t="s">
        <v>112</v>
      </c>
      <c r="N167" s="68" t="s">
        <v>113</v>
      </c>
      <c r="O167" s="68" t="s">
        <v>114</v>
      </c>
      <c r="P167" s="68" t="s">
        <v>115</v>
      </c>
      <c r="Q167" s="68" t="s">
        <v>116</v>
      </c>
      <c r="R167" s="68" t="s">
        <v>117</v>
      </c>
      <c r="S167" s="68" t="s">
        <v>118</v>
      </c>
      <c r="T167" s="68" t="s">
        <v>119</v>
      </c>
      <c r="U167" s="68" t="s">
        <v>120</v>
      </c>
      <c r="V167" s="68" t="s">
        <v>121</v>
      </c>
      <c r="W167" s="68" t="s">
        <v>122</v>
      </c>
      <c r="X167" s="68" t="s">
        <v>123</v>
      </c>
      <c r="Y167" s="68" t="s">
        <v>124</v>
      </c>
      <c r="Z167" s="68" t="s">
        <v>125</v>
      </c>
    </row>
    <row r="168" spans="2:27" s="41" customFormat="1" ht="12.75" x14ac:dyDescent="0.25">
      <c r="C168" s="41" t="s">
        <v>325</v>
      </c>
      <c r="D168" s="71">
        <f>+'C_66.01.b'!E64</f>
        <v>0</v>
      </c>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2:27" s="41" customFormat="1" ht="25.5" x14ac:dyDescent="0.25">
      <c r="C169" s="43" t="s">
        <v>326</v>
      </c>
      <c r="D169" s="72"/>
      <c r="E169" s="71">
        <f>-E76</f>
        <v>0</v>
      </c>
      <c r="F169" s="71">
        <f t="shared" ref="F169:Z169" si="0">-F76</f>
        <v>0</v>
      </c>
      <c r="G169" s="71">
        <f t="shared" si="0"/>
        <v>0</v>
      </c>
      <c r="H169" s="71">
        <f t="shared" si="0"/>
        <v>0</v>
      </c>
      <c r="I169" s="71">
        <f t="shared" si="0"/>
        <v>0</v>
      </c>
      <c r="J169" s="71">
        <f t="shared" si="0"/>
        <v>0</v>
      </c>
      <c r="K169" s="71">
        <f t="shared" si="0"/>
        <v>0</v>
      </c>
      <c r="L169" s="71">
        <f t="shared" si="0"/>
        <v>0</v>
      </c>
      <c r="M169" s="71">
        <f t="shared" si="0"/>
        <v>0</v>
      </c>
      <c r="N169" s="71">
        <f t="shared" si="0"/>
        <v>0</v>
      </c>
      <c r="O169" s="71">
        <f t="shared" si="0"/>
        <v>0</v>
      </c>
      <c r="P169" s="71">
        <f t="shared" si="0"/>
        <v>0</v>
      </c>
      <c r="Q169" s="71">
        <f t="shared" si="0"/>
        <v>0</v>
      </c>
      <c r="R169" s="71">
        <f t="shared" si="0"/>
        <v>0</v>
      </c>
      <c r="S169" s="71">
        <f t="shared" si="0"/>
        <v>0</v>
      </c>
      <c r="T169" s="71">
        <f t="shared" si="0"/>
        <v>0</v>
      </c>
      <c r="U169" s="71">
        <f t="shared" si="0"/>
        <v>0</v>
      </c>
      <c r="V169" s="71">
        <f t="shared" si="0"/>
        <v>0</v>
      </c>
      <c r="W169" s="71">
        <f t="shared" si="0"/>
        <v>0</v>
      </c>
      <c r="X169" s="71">
        <f t="shared" si="0"/>
        <v>0</v>
      </c>
      <c r="Y169" s="71">
        <f t="shared" si="0"/>
        <v>0</v>
      </c>
      <c r="Z169" s="71">
        <f t="shared" si="0"/>
        <v>0</v>
      </c>
    </row>
    <row r="170" spans="2:27" s="41" customFormat="1" ht="63.75" x14ac:dyDescent="0.25">
      <c r="C170" s="43" t="s">
        <v>327</v>
      </c>
      <c r="D170" s="72"/>
      <c r="E170" s="71">
        <f>-('C_66.01.c'!F29-'C_66.01.a'!E63)</f>
        <v>0</v>
      </c>
      <c r="F170" s="71"/>
      <c r="G170" s="73">
        <f>-('C_66.01.c'!G29-'C_66.01.a'!G63)</f>
        <v>0</v>
      </c>
      <c r="H170" s="71">
        <f>-('C_66.01.c'!H29-'C_66.01.a'!H63)</f>
        <v>0</v>
      </c>
      <c r="I170" s="71">
        <f>-('C_66.01.c'!I29-'C_66.01.a'!I63)</f>
        <v>0</v>
      </c>
      <c r="J170" s="71">
        <f>-('C_66.01.c'!J29-'C_66.01.a'!J63)</f>
        <v>0</v>
      </c>
      <c r="K170" s="71">
        <f>-('C_66.01.c'!K29-'C_66.01.a'!K63)</f>
        <v>0</v>
      </c>
      <c r="L170" s="71">
        <f>-('C_66.01.c'!L29-'C_66.01.a'!L63)</f>
        <v>0</v>
      </c>
      <c r="M170" s="71">
        <f>-('C_66.01.c'!M29-'C_66.01.a'!M63)</f>
        <v>0</v>
      </c>
      <c r="N170" s="71">
        <f>-('C_66.01.c'!N29-'C_66.01.a'!N63)</f>
        <v>0</v>
      </c>
      <c r="O170" s="71">
        <f>-('C_66.01.c'!O29-'C_66.01.a'!O63)</f>
        <v>0</v>
      </c>
      <c r="P170" s="71">
        <f>-('C_66.01.c'!P29-'C_66.01.a'!P63)</f>
        <v>0</v>
      </c>
      <c r="Q170" s="71">
        <f>-('C_66.01.c'!Q29-'C_66.01.a'!Q63)</f>
        <v>0</v>
      </c>
      <c r="R170" s="71">
        <f>-('C_66.01.c'!R29-'C_66.01.a'!R63)</f>
        <v>0</v>
      </c>
      <c r="S170" s="71">
        <f>-('C_66.01.c'!S29-'C_66.01.a'!S63)</f>
        <v>0</v>
      </c>
      <c r="T170" s="71">
        <f>-('C_66.01.c'!T29-'C_66.01.a'!T63)</f>
        <v>0</v>
      </c>
      <c r="U170" s="71">
        <f>-('C_66.01.c'!U29-'C_66.01.a'!U63)</f>
        <v>0</v>
      </c>
      <c r="V170" s="71">
        <f>-('C_66.01.c'!V29-'C_66.01.a'!V63)</f>
        <v>0</v>
      </c>
      <c r="W170" s="71">
        <f>-('C_66.01.c'!W29-'C_66.01.a'!W63)</f>
        <v>0</v>
      </c>
      <c r="X170" s="71">
        <f>-('C_66.01.c'!X29-'C_66.01.a'!X63)</f>
        <v>0</v>
      </c>
      <c r="Y170" s="71">
        <f>-('C_66.01.c'!Y29-'C_66.01.a'!Y63)</f>
        <v>0</v>
      </c>
      <c r="Z170" s="71">
        <f>-('C_66.01.c'!Z29-'C_66.01.a'!Z63)</f>
        <v>0</v>
      </c>
    </row>
    <row r="171" spans="2:27" s="41" customFormat="1" ht="12.75" x14ac:dyDescent="0.25">
      <c r="C171" s="43" t="s">
        <v>328</v>
      </c>
      <c r="D171" s="72"/>
      <c r="E171" s="71">
        <f>+E112</f>
        <v>0</v>
      </c>
      <c r="F171" s="71"/>
      <c r="G171" s="71">
        <f t="shared" ref="G171:Z171" si="1">+G112</f>
        <v>0</v>
      </c>
      <c r="H171" s="71">
        <f t="shared" si="1"/>
        <v>0</v>
      </c>
      <c r="I171" s="71">
        <f t="shared" si="1"/>
        <v>0</v>
      </c>
      <c r="J171" s="71">
        <f t="shared" si="1"/>
        <v>0</v>
      </c>
      <c r="K171" s="71">
        <f t="shared" si="1"/>
        <v>0</v>
      </c>
      <c r="L171" s="71">
        <f t="shared" si="1"/>
        <v>0</v>
      </c>
      <c r="M171" s="71">
        <f t="shared" si="1"/>
        <v>0</v>
      </c>
      <c r="N171" s="71">
        <f t="shared" si="1"/>
        <v>0</v>
      </c>
      <c r="O171" s="71">
        <f t="shared" si="1"/>
        <v>0</v>
      </c>
      <c r="P171" s="71">
        <f t="shared" si="1"/>
        <v>0</v>
      </c>
      <c r="Q171" s="71">
        <f t="shared" si="1"/>
        <v>0</v>
      </c>
      <c r="R171" s="71">
        <f t="shared" si="1"/>
        <v>0</v>
      </c>
      <c r="S171" s="71">
        <f t="shared" si="1"/>
        <v>0</v>
      </c>
      <c r="T171" s="71">
        <f t="shared" si="1"/>
        <v>0</v>
      </c>
      <c r="U171" s="71">
        <f t="shared" si="1"/>
        <v>0</v>
      </c>
      <c r="V171" s="71">
        <f t="shared" si="1"/>
        <v>0</v>
      </c>
      <c r="W171" s="71">
        <f t="shared" si="1"/>
        <v>0</v>
      </c>
      <c r="X171" s="71">
        <f t="shared" si="1"/>
        <v>0</v>
      </c>
      <c r="Y171" s="71">
        <f t="shared" si="1"/>
        <v>0</v>
      </c>
      <c r="Z171" s="71">
        <f t="shared" si="1"/>
        <v>0</v>
      </c>
    </row>
    <row r="172" spans="2:27" s="41" customFormat="1" ht="51" x14ac:dyDescent="0.25">
      <c r="C172" s="43" t="s">
        <v>329</v>
      </c>
      <c r="D172" s="72"/>
      <c r="E172" s="71">
        <f>+'C_66.01.c'!F30-'C_66.01.a'!E99</f>
        <v>0</v>
      </c>
      <c r="F172" s="71"/>
      <c r="G172" s="73">
        <f>+'C_66.01.c'!G30-'C_66.01.a'!G99</f>
        <v>0</v>
      </c>
      <c r="H172" s="71">
        <f>+'C_66.01.c'!H30-'C_66.01.a'!H99</f>
        <v>0</v>
      </c>
      <c r="I172" s="71">
        <f>+'C_66.01.c'!I30-'C_66.01.a'!I99</f>
        <v>0</v>
      </c>
      <c r="J172" s="71">
        <f>+'C_66.01.c'!J30-'C_66.01.a'!J99</f>
        <v>0</v>
      </c>
      <c r="K172" s="71">
        <f>+'C_66.01.c'!K30-'C_66.01.a'!K99</f>
        <v>0</v>
      </c>
      <c r="L172" s="71">
        <f>+'C_66.01.c'!L30-'C_66.01.a'!L99</f>
        <v>0</v>
      </c>
      <c r="M172" s="71">
        <f>+'C_66.01.c'!M30-'C_66.01.a'!M99</f>
        <v>0</v>
      </c>
      <c r="N172" s="71">
        <f>+'C_66.01.c'!N30-'C_66.01.a'!N99</f>
        <v>0</v>
      </c>
      <c r="O172" s="71">
        <f>+'C_66.01.c'!O30-'C_66.01.a'!O99</f>
        <v>0</v>
      </c>
      <c r="P172" s="71">
        <f>+'C_66.01.c'!P30-'C_66.01.a'!P99</f>
        <v>0</v>
      </c>
      <c r="Q172" s="71">
        <f>+'C_66.01.c'!Q30-'C_66.01.a'!Q99</f>
        <v>0</v>
      </c>
      <c r="R172" s="71">
        <f>+'C_66.01.c'!R30-'C_66.01.a'!R99</f>
        <v>0</v>
      </c>
      <c r="S172" s="71">
        <f>+'C_66.01.c'!S30-'C_66.01.a'!S99</f>
        <v>0</v>
      </c>
      <c r="T172" s="71">
        <f>+'C_66.01.c'!T30-'C_66.01.a'!T99</f>
        <v>0</v>
      </c>
      <c r="U172" s="71">
        <f>+'C_66.01.c'!U30-'C_66.01.a'!U99</f>
        <v>0</v>
      </c>
      <c r="V172" s="71">
        <f>+'C_66.01.c'!V30-'C_66.01.a'!V99</f>
        <v>0</v>
      </c>
      <c r="W172" s="71">
        <f>+'C_66.01.c'!W30-'C_66.01.a'!W99</f>
        <v>0</v>
      </c>
      <c r="X172" s="71">
        <f>+'C_66.01.c'!X30-'C_66.01.a'!X99</f>
        <v>0</v>
      </c>
      <c r="Y172" s="71">
        <f>+'C_66.01.c'!Y30-'C_66.01.a'!Y99</f>
        <v>0</v>
      </c>
      <c r="Z172" s="71">
        <f>+'C_66.01.c'!Z30-'C_66.01.a'!Z99</f>
        <v>0</v>
      </c>
    </row>
    <row r="173" spans="2:27" s="41" customFormat="1" ht="25.5" x14ac:dyDescent="0.25">
      <c r="C173" s="43" t="s">
        <v>330</v>
      </c>
      <c r="D173" s="72"/>
      <c r="E173" s="71">
        <f>+E149</f>
        <v>0</v>
      </c>
      <c r="F173" s="71"/>
      <c r="G173" s="71">
        <f t="shared" ref="G173:Z173" si="2">+G149</f>
        <v>0</v>
      </c>
      <c r="H173" s="71">
        <f t="shared" si="2"/>
        <v>0</v>
      </c>
      <c r="I173" s="71">
        <f t="shared" si="2"/>
        <v>0</v>
      </c>
      <c r="J173" s="71">
        <f t="shared" si="2"/>
        <v>0</v>
      </c>
      <c r="K173" s="71">
        <f t="shared" si="2"/>
        <v>0</v>
      </c>
      <c r="L173" s="71">
        <f t="shared" si="2"/>
        <v>0</v>
      </c>
      <c r="M173" s="71">
        <f t="shared" si="2"/>
        <v>0</v>
      </c>
      <c r="N173" s="71">
        <f t="shared" si="2"/>
        <v>0</v>
      </c>
      <c r="O173" s="71">
        <f t="shared" si="2"/>
        <v>0</v>
      </c>
      <c r="P173" s="71">
        <f t="shared" si="2"/>
        <v>0</v>
      </c>
      <c r="Q173" s="71">
        <f t="shared" si="2"/>
        <v>0</v>
      </c>
      <c r="R173" s="71">
        <f t="shared" si="2"/>
        <v>0</v>
      </c>
      <c r="S173" s="71">
        <f t="shared" si="2"/>
        <v>0</v>
      </c>
      <c r="T173" s="71">
        <f t="shared" si="2"/>
        <v>0</v>
      </c>
      <c r="U173" s="71">
        <f t="shared" si="2"/>
        <v>0</v>
      </c>
      <c r="V173" s="71">
        <f t="shared" si="2"/>
        <v>0</v>
      </c>
      <c r="W173" s="71">
        <f t="shared" si="2"/>
        <v>0</v>
      </c>
      <c r="X173" s="71">
        <f t="shared" si="2"/>
        <v>0</v>
      </c>
      <c r="Y173" s="71">
        <f t="shared" si="2"/>
        <v>0</v>
      </c>
      <c r="Z173" s="71">
        <f t="shared" si="2"/>
        <v>0</v>
      </c>
      <c r="AA173" s="42"/>
    </row>
    <row r="174" spans="2:27" s="41" customFormat="1" ht="38.25" x14ac:dyDescent="0.25">
      <c r="C174" s="43" t="s">
        <v>331</v>
      </c>
      <c r="D174" s="72"/>
      <c r="E174" s="71">
        <f>+'C_66.01.c'!F31</f>
        <v>0</v>
      </c>
      <c r="F174" s="71"/>
      <c r="G174" s="71">
        <f>+'C_66.01.c'!G31</f>
        <v>0</v>
      </c>
      <c r="H174" s="71">
        <f>+'C_66.01.c'!H31</f>
        <v>0</v>
      </c>
      <c r="I174" s="71">
        <f>+'C_66.01.c'!I31</f>
        <v>0</v>
      </c>
      <c r="J174" s="71">
        <f>+'C_66.01.c'!J31</f>
        <v>0</v>
      </c>
      <c r="K174" s="71">
        <f>+'C_66.01.c'!K31</f>
        <v>0</v>
      </c>
      <c r="L174" s="71">
        <f>+'C_66.01.c'!L31</f>
        <v>0</v>
      </c>
      <c r="M174" s="71">
        <f>+'C_66.01.c'!M31</f>
        <v>0</v>
      </c>
      <c r="N174" s="71">
        <f>+'C_66.01.c'!N31</f>
        <v>0</v>
      </c>
      <c r="O174" s="71">
        <f>+'C_66.01.c'!O31</f>
        <v>0</v>
      </c>
      <c r="P174" s="71">
        <f>+'C_66.01.c'!P31</f>
        <v>0</v>
      </c>
      <c r="Q174" s="71">
        <f>+'C_66.01.c'!Q31</f>
        <v>0</v>
      </c>
      <c r="R174" s="71">
        <f>+'C_66.01.c'!R31</f>
        <v>0</v>
      </c>
      <c r="S174" s="71">
        <f>+'C_66.01.c'!S31</f>
        <v>0</v>
      </c>
      <c r="T174" s="71">
        <f>+'C_66.01.c'!T31</f>
        <v>0</v>
      </c>
      <c r="U174" s="71">
        <f>+'C_66.01.c'!U31</f>
        <v>0</v>
      </c>
      <c r="V174" s="71">
        <f>+'C_66.01.c'!V31</f>
        <v>0</v>
      </c>
      <c r="W174" s="71">
        <f>+'C_66.01.c'!W31</f>
        <v>0</v>
      </c>
      <c r="X174" s="71">
        <f>+'C_66.01.c'!X31</f>
        <v>0</v>
      </c>
      <c r="Y174" s="71">
        <f>+'C_66.01.c'!Y31</f>
        <v>0</v>
      </c>
      <c r="Z174" s="71">
        <f>+'C_66.01.c'!Z31</f>
        <v>0</v>
      </c>
    </row>
    <row r="175" spans="2:27" s="41" customFormat="1" ht="12.75" x14ac:dyDescent="0.25">
      <c r="C175" s="43"/>
      <c r="D175" s="72"/>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2:27" s="41" customFormat="1" ht="12.75" x14ac:dyDescent="0.25">
      <c r="C176" s="43" t="s">
        <v>332</v>
      </c>
      <c r="D176" s="72"/>
      <c r="E176" s="71">
        <f>+SUM(E169:E174)</f>
        <v>0</v>
      </c>
      <c r="F176" s="71"/>
      <c r="G176" s="71">
        <f t="shared" ref="G176:Z176" si="3">+SUM(G169:G174)</f>
        <v>0</v>
      </c>
      <c r="H176" s="71">
        <f t="shared" si="3"/>
        <v>0</v>
      </c>
      <c r="I176" s="71">
        <f t="shared" si="3"/>
        <v>0</v>
      </c>
      <c r="J176" s="71">
        <f t="shared" si="3"/>
        <v>0</v>
      </c>
      <c r="K176" s="71">
        <f t="shared" si="3"/>
        <v>0</v>
      </c>
      <c r="L176" s="71">
        <f t="shared" si="3"/>
        <v>0</v>
      </c>
      <c r="M176" s="71">
        <f t="shared" si="3"/>
        <v>0</v>
      </c>
      <c r="N176" s="71">
        <f t="shared" si="3"/>
        <v>0</v>
      </c>
      <c r="O176" s="71">
        <f t="shared" si="3"/>
        <v>0</v>
      </c>
      <c r="P176" s="71">
        <f t="shared" si="3"/>
        <v>0</v>
      </c>
      <c r="Q176" s="71">
        <f t="shared" si="3"/>
        <v>0</v>
      </c>
      <c r="R176" s="71">
        <f t="shared" si="3"/>
        <v>0</v>
      </c>
      <c r="S176" s="71">
        <f t="shared" si="3"/>
        <v>0</v>
      </c>
      <c r="T176" s="71">
        <f t="shared" si="3"/>
        <v>0</v>
      </c>
      <c r="U176" s="71">
        <f t="shared" si="3"/>
        <v>0</v>
      </c>
      <c r="V176" s="71">
        <f t="shared" si="3"/>
        <v>0</v>
      </c>
      <c r="W176" s="71">
        <f t="shared" si="3"/>
        <v>0</v>
      </c>
      <c r="X176" s="71">
        <f t="shared" si="3"/>
        <v>0</v>
      </c>
      <c r="Y176" s="71">
        <f t="shared" si="3"/>
        <v>0</v>
      </c>
      <c r="Z176" s="71">
        <f t="shared" si="3"/>
        <v>0</v>
      </c>
    </row>
    <row r="177" spans="3:26" s="41" customFormat="1" ht="12.75" x14ac:dyDescent="0.25">
      <c r="C177" s="43"/>
      <c r="D177" s="72"/>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3:26" s="41" customFormat="1" ht="12.75" x14ac:dyDescent="0.25">
      <c r="C178" s="43" t="s">
        <v>333</v>
      </c>
      <c r="D178" s="72">
        <f>+D168</f>
        <v>0</v>
      </c>
      <c r="E178" s="71">
        <f>+E176+D178</f>
        <v>0</v>
      </c>
      <c r="F178" s="71"/>
      <c r="G178" s="71">
        <f>+G176+E178</f>
        <v>0</v>
      </c>
      <c r="H178" s="71">
        <f t="shared" ref="H178:Z178" si="4">+H176+G178</f>
        <v>0</v>
      </c>
      <c r="I178" s="71">
        <f t="shared" si="4"/>
        <v>0</v>
      </c>
      <c r="J178" s="71">
        <f t="shared" si="4"/>
        <v>0</v>
      </c>
      <c r="K178" s="71">
        <f t="shared" si="4"/>
        <v>0</v>
      </c>
      <c r="L178" s="71">
        <f t="shared" si="4"/>
        <v>0</v>
      </c>
      <c r="M178" s="71">
        <f t="shared" si="4"/>
        <v>0</v>
      </c>
      <c r="N178" s="71">
        <f t="shared" si="4"/>
        <v>0</v>
      </c>
      <c r="O178" s="71">
        <f t="shared" si="4"/>
        <v>0</v>
      </c>
      <c r="P178" s="71">
        <f t="shared" si="4"/>
        <v>0</v>
      </c>
      <c r="Q178" s="71">
        <f t="shared" si="4"/>
        <v>0</v>
      </c>
      <c r="R178" s="71">
        <f t="shared" si="4"/>
        <v>0</v>
      </c>
      <c r="S178" s="71">
        <f t="shared" si="4"/>
        <v>0</v>
      </c>
      <c r="T178" s="71">
        <f t="shared" si="4"/>
        <v>0</v>
      </c>
      <c r="U178" s="71">
        <f t="shared" si="4"/>
        <v>0</v>
      </c>
      <c r="V178" s="71">
        <f t="shared" si="4"/>
        <v>0</v>
      </c>
      <c r="W178" s="71">
        <f t="shared" si="4"/>
        <v>0</v>
      </c>
      <c r="X178" s="71">
        <f t="shared" si="4"/>
        <v>0</v>
      </c>
      <c r="Y178" s="71">
        <f t="shared" si="4"/>
        <v>0</v>
      </c>
      <c r="Z178" s="71">
        <f t="shared" si="4"/>
        <v>0</v>
      </c>
    </row>
    <row r="179" spans="3:26" s="41" customFormat="1" ht="12.75" x14ac:dyDescent="0.25">
      <c r="C179" s="43"/>
      <c r="D179" s="43"/>
    </row>
    <row r="180" spans="3:26" s="41" customFormat="1" ht="12.75" x14ac:dyDescent="0.25">
      <c r="C180" s="43"/>
      <c r="D180" s="43"/>
    </row>
    <row r="181" spans="3:26" s="41" customFormat="1" ht="12.75" x14ac:dyDescent="0.25">
      <c r="C181" s="43"/>
      <c r="D181" s="43"/>
    </row>
    <row r="182" spans="3:26" s="41" customFormat="1" ht="12.75" x14ac:dyDescent="0.25">
      <c r="C182" s="43" t="s">
        <v>334</v>
      </c>
      <c r="D182" s="43" t="s">
        <v>335</v>
      </c>
      <c r="E182" s="74">
        <f>+MIN(D178:O178)</f>
        <v>0</v>
      </c>
    </row>
    <row r="183" spans="3:26" s="41" customFormat="1" ht="12.75" x14ac:dyDescent="0.25">
      <c r="C183" s="43"/>
      <c r="D183" s="43" t="s">
        <v>336</v>
      </c>
      <c r="E183" s="74">
        <f>+MIN(P178:W178)</f>
        <v>0</v>
      </c>
    </row>
    <row r="184" spans="3:26" s="41" customFormat="1" ht="12.75" x14ac:dyDescent="0.25">
      <c r="C184" s="43"/>
      <c r="D184" s="43" t="s">
        <v>337</v>
      </c>
      <c r="E184" s="74">
        <f>+MIN(X178:Z178)</f>
        <v>0</v>
      </c>
    </row>
  </sheetData>
  <mergeCells count="40">
    <mergeCell ref="D14:I14"/>
    <mergeCell ref="B1:E2"/>
    <mergeCell ref="D4:G4"/>
    <mergeCell ref="D5:I5"/>
    <mergeCell ref="D8:E8"/>
    <mergeCell ref="F8:G8"/>
    <mergeCell ref="D9:E9"/>
    <mergeCell ref="F9:G9"/>
    <mergeCell ref="D10:E10"/>
    <mergeCell ref="F10:G10"/>
    <mergeCell ref="F11:G11"/>
    <mergeCell ref="D12:I12"/>
    <mergeCell ref="D13:I13"/>
    <mergeCell ref="D15:I15"/>
    <mergeCell ref="D16:I16"/>
    <mergeCell ref="D17:I17"/>
    <mergeCell ref="B25:B28"/>
    <mergeCell ref="C25:C28"/>
    <mergeCell ref="D25:D28"/>
    <mergeCell ref="E25:F25"/>
    <mergeCell ref="G25:G26"/>
    <mergeCell ref="H25:H26"/>
    <mergeCell ref="I25:I26"/>
    <mergeCell ref="U25:U26"/>
    <mergeCell ref="J25:J26"/>
    <mergeCell ref="K25:K26"/>
    <mergeCell ref="L25:L26"/>
    <mergeCell ref="M25:M26"/>
    <mergeCell ref="N25:N26"/>
    <mergeCell ref="O25:O26"/>
    <mergeCell ref="P25:P26"/>
    <mergeCell ref="Q25:Q26"/>
    <mergeCell ref="R25:R26"/>
    <mergeCell ref="S25:S26"/>
    <mergeCell ref="T25:T26"/>
    <mergeCell ref="V25:V26"/>
    <mergeCell ref="W25:W26"/>
    <mergeCell ref="X25:X26"/>
    <mergeCell ref="Y25:Y26"/>
    <mergeCell ref="Z25:Z26"/>
  </mergeCells>
  <pageMargins left="0.75" right="0.75" top="0.75" bottom="0.5" header="0.5" footer="0.75"/>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7027-E9C5-4846-B4A2-328E75B4F873}">
  <sheetPr>
    <tabColor rgb="FF00B050"/>
  </sheetPr>
  <dimension ref="A1:N67"/>
  <sheetViews>
    <sheetView showGridLines="0" workbookViewId="0">
      <selection activeCell="E35" sqref="E35"/>
    </sheetView>
  </sheetViews>
  <sheetFormatPr defaultRowHeight="15" x14ac:dyDescent="0.25"/>
  <cols>
    <col min="1" max="1" width="3.28515625" customWidth="1"/>
    <col min="2" max="3" width="22.7109375" customWidth="1"/>
    <col min="4" max="4" width="90.7109375" customWidth="1"/>
    <col min="5" max="5" width="19.7109375" customWidth="1"/>
    <col min="6" max="6" width="15.7109375" customWidth="1"/>
    <col min="7" max="7" width="17" customWidth="1"/>
    <col min="8" max="9" width="15.7109375" customWidth="1"/>
    <col min="10" max="10" width="3.28515625" customWidth="1"/>
    <col min="11" max="11" width="13.7109375" customWidth="1"/>
  </cols>
  <sheetData>
    <row r="1" spans="1:14" ht="15.95" customHeight="1" x14ac:dyDescent="0.25">
      <c r="A1" s="49"/>
      <c r="B1" s="105" t="s">
        <v>367</v>
      </c>
      <c r="C1" s="105"/>
      <c r="D1" s="105"/>
      <c r="E1" s="105"/>
      <c r="F1" s="49"/>
      <c r="G1" s="49"/>
      <c r="H1" s="49"/>
      <c r="I1" s="50" t="s">
        <v>368</v>
      </c>
      <c r="J1" s="49"/>
    </row>
    <row r="2" spans="1:14" ht="15.95" customHeight="1" x14ac:dyDescent="0.25">
      <c r="A2" s="49"/>
      <c r="B2" s="105"/>
      <c r="C2" s="105"/>
      <c r="D2" s="105"/>
      <c r="E2" s="105"/>
      <c r="F2" s="49"/>
      <c r="G2" s="49"/>
      <c r="H2" s="49"/>
      <c r="I2" s="50"/>
      <c r="J2" s="51"/>
      <c r="K2" s="52"/>
    </row>
    <row r="3" spans="1:14" ht="18" customHeight="1" x14ac:dyDescent="0.25">
      <c r="A3" s="53"/>
      <c r="B3" s="53"/>
      <c r="C3" s="53"/>
      <c r="D3" s="53"/>
      <c r="E3" s="53"/>
      <c r="F3" s="53"/>
      <c r="G3" s="53"/>
      <c r="H3" s="53"/>
      <c r="I3" s="53"/>
      <c r="J3" s="53"/>
      <c r="K3" s="52"/>
    </row>
    <row r="4" spans="1:14" ht="15" customHeight="1" x14ac:dyDescent="0.25">
      <c r="A4" s="53"/>
      <c r="B4" s="54" t="s">
        <v>369</v>
      </c>
      <c r="C4" s="54"/>
      <c r="D4" s="106" t="s">
        <v>370</v>
      </c>
      <c r="E4" s="106"/>
      <c r="F4" s="106"/>
      <c r="G4" s="106"/>
      <c r="H4" s="55" t="s">
        <v>371</v>
      </c>
      <c r="I4" s="56"/>
      <c r="J4" s="53"/>
    </row>
    <row r="5" spans="1:14" ht="45" customHeight="1" x14ac:dyDescent="0.25">
      <c r="A5" s="53"/>
      <c r="B5" s="54" t="s">
        <v>104</v>
      </c>
      <c r="C5" s="54"/>
      <c r="D5" s="106" t="s">
        <v>372</v>
      </c>
      <c r="E5" s="107"/>
      <c r="F5" s="107"/>
      <c r="G5" s="107"/>
      <c r="H5" s="107"/>
      <c r="I5" s="107"/>
      <c r="J5" s="53"/>
    </row>
    <row r="6" spans="1:14" ht="15" customHeight="1" x14ac:dyDescent="0.25">
      <c r="A6" s="53"/>
      <c r="B6" s="54" t="s">
        <v>373</v>
      </c>
      <c r="C6" s="54"/>
      <c r="D6" s="58"/>
      <c r="E6" s="58"/>
      <c r="F6" s="55" t="s">
        <v>374</v>
      </c>
      <c r="G6" s="58"/>
      <c r="H6" s="55" t="s">
        <v>375</v>
      </c>
      <c r="I6" s="59"/>
      <c r="J6" s="53"/>
    </row>
    <row r="7" spans="1:14" ht="15" customHeight="1" x14ac:dyDescent="0.25">
      <c r="A7" s="53"/>
      <c r="B7" s="54" t="s">
        <v>376</v>
      </c>
      <c r="C7" s="54"/>
      <c r="D7" s="58"/>
      <c r="E7" s="58"/>
      <c r="F7" s="55" t="s">
        <v>374</v>
      </c>
      <c r="G7" s="58"/>
      <c r="H7" s="55" t="s">
        <v>375</v>
      </c>
      <c r="I7" s="59"/>
      <c r="J7" s="53"/>
    </row>
    <row r="8" spans="1:14" ht="15" customHeight="1" x14ac:dyDescent="0.25">
      <c r="A8" s="53"/>
      <c r="B8" s="54" t="s">
        <v>377</v>
      </c>
      <c r="C8" s="54"/>
      <c r="D8" s="108" t="s">
        <v>378</v>
      </c>
      <c r="E8" s="108"/>
      <c r="F8" s="109" t="s">
        <v>379</v>
      </c>
      <c r="G8" s="109"/>
      <c r="H8" s="60" t="s">
        <v>380</v>
      </c>
      <c r="I8" s="60"/>
      <c r="J8" s="53"/>
      <c r="M8" s="75"/>
    </row>
    <row r="9" spans="1:14" ht="15" customHeight="1" x14ac:dyDescent="0.25">
      <c r="A9" s="53"/>
      <c r="B9" s="54" t="s">
        <v>381</v>
      </c>
      <c r="C9" s="54"/>
      <c r="D9" s="110"/>
      <c r="E9" s="110"/>
      <c r="F9" s="109" t="s">
        <v>382</v>
      </c>
      <c r="G9" s="109"/>
      <c r="H9" s="60" t="s">
        <v>380</v>
      </c>
      <c r="I9" s="60"/>
      <c r="J9" s="53"/>
    </row>
    <row r="10" spans="1:14" ht="15" customHeight="1" x14ac:dyDescent="0.25">
      <c r="A10" s="53"/>
      <c r="B10" s="54" t="s">
        <v>383</v>
      </c>
      <c r="C10" s="54"/>
      <c r="D10" s="103" t="s">
        <v>384</v>
      </c>
      <c r="E10" s="103"/>
      <c r="F10" s="109" t="s">
        <v>385</v>
      </c>
      <c r="G10" s="109"/>
      <c r="H10" s="62"/>
      <c r="I10" s="62"/>
      <c r="J10" s="76"/>
      <c r="K10" s="48"/>
      <c r="L10" s="48"/>
      <c r="M10" s="48"/>
      <c r="N10" s="48"/>
    </row>
    <row r="11" spans="1:14" ht="15" customHeight="1" x14ac:dyDescent="0.25">
      <c r="A11" s="53"/>
      <c r="B11" s="54" t="s">
        <v>386</v>
      </c>
      <c r="C11" s="54"/>
      <c r="D11" s="63"/>
      <c r="E11" s="64"/>
      <c r="F11" s="109" t="s">
        <v>387</v>
      </c>
      <c r="G11" s="109"/>
      <c r="H11" s="62" t="s">
        <v>388</v>
      </c>
      <c r="I11" s="62"/>
      <c r="J11" s="76"/>
      <c r="K11" s="48"/>
      <c r="L11" s="48"/>
      <c r="M11" s="48"/>
      <c r="N11" s="48"/>
    </row>
    <row r="12" spans="1:14" ht="15" customHeight="1" x14ac:dyDescent="0.25">
      <c r="A12" s="53"/>
      <c r="B12" s="54" t="s">
        <v>389</v>
      </c>
      <c r="C12" s="54"/>
      <c r="D12" s="111"/>
      <c r="E12" s="102"/>
      <c r="F12" s="102"/>
      <c r="G12" s="102"/>
      <c r="H12" s="112"/>
      <c r="I12" s="112"/>
      <c r="J12" s="76"/>
      <c r="K12" s="48"/>
      <c r="L12" s="48"/>
      <c r="M12" s="48"/>
      <c r="N12" s="48"/>
    </row>
    <row r="13" spans="1:14" ht="15" customHeight="1" x14ac:dyDescent="0.25">
      <c r="A13" s="53"/>
      <c r="B13" s="54" t="s">
        <v>390</v>
      </c>
      <c r="C13" s="54"/>
      <c r="D13" s="101"/>
      <c r="E13" s="102"/>
      <c r="F13" s="102"/>
      <c r="G13" s="102"/>
      <c r="H13" s="102"/>
      <c r="I13" s="102"/>
      <c r="J13" s="53"/>
    </row>
    <row r="14" spans="1:14" ht="15" customHeight="1" x14ac:dyDescent="0.25">
      <c r="A14" s="53"/>
      <c r="B14" s="54" t="s">
        <v>391</v>
      </c>
      <c r="C14" s="54"/>
      <c r="D14" s="101"/>
      <c r="E14" s="102"/>
      <c r="F14" s="102"/>
      <c r="G14" s="102"/>
      <c r="H14" s="102"/>
      <c r="I14" s="102"/>
      <c r="J14" s="53"/>
    </row>
    <row r="15" spans="1:14" ht="15" customHeight="1" x14ac:dyDescent="0.25">
      <c r="A15" s="53"/>
      <c r="B15" s="54" t="s">
        <v>392</v>
      </c>
      <c r="C15" s="54"/>
      <c r="D15" s="101"/>
      <c r="E15" s="102"/>
      <c r="F15" s="102"/>
      <c r="G15" s="102"/>
      <c r="H15" s="102"/>
      <c r="I15" s="102"/>
      <c r="J15" s="53"/>
    </row>
    <row r="16" spans="1:14" ht="15" customHeight="1" x14ac:dyDescent="0.25">
      <c r="A16" s="53"/>
      <c r="B16" s="54" t="s">
        <v>393</v>
      </c>
      <c r="C16" s="54"/>
      <c r="D16" s="103" t="s">
        <v>394</v>
      </c>
      <c r="E16" s="102"/>
      <c r="F16" s="102"/>
      <c r="G16" s="102"/>
      <c r="H16" s="102"/>
      <c r="I16" s="102"/>
      <c r="J16" s="53"/>
    </row>
    <row r="17" spans="1:10" ht="15" customHeight="1" x14ac:dyDescent="0.25">
      <c r="A17" s="53"/>
      <c r="B17" s="54" t="s">
        <v>395</v>
      </c>
      <c r="C17" s="54"/>
      <c r="D17" s="103" t="s">
        <v>394</v>
      </c>
      <c r="E17" s="102"/>
      <c r="F17" s="102"/>
      <c r="G17" s="102"/>
      <c r="H17" s="102"/>
      <c r="I17" s="102"/>
      <c r="J17" s="53"/>
    </row>
    <row r="18" spans="1:10" ht="15" customHeight="1" x14ac:dyDescent="0.25">
      <c r="A18" s="53"/>
      <c r="B18" s="54" t="s">
        <v>396</v>
      </c>
      <c r="C18" s="54"/>
      <c r="D18" s="59" t="s">
        <v>397</v>
      </c>
      <c r="E18" s="59"/>
      <c r="F18" s="59"/>
      <c r="G18" s="59"/>
      <c r="H18" s="59"/>
      <c r="I18" s="59"/>
      <c r="J18" s="53"/>
    </row>
    <row r="19" spans="1:10" ht="15" customHeight="1" x14ac:dyDescent="0.25">
      <c r="A19" s="53"/>
      <c r="B19" s="54" t="s">
        <v>398</v>
      </c>
      <c r="C19" s="54"/>
      <c r="D19" s="59" t="s">
        <v>397</v>
      </c>
      <c r="E19" s="59"/>
      <c r="F19" s="59"/>
      <c r="G19" s="59"/>
      <c r="H19" s="59"/>
      <c r="I19" s="59"/>
      <c r="J19" s="53"/>
    </row>
    <row r="20" spans="1:10" ht="15" customHeight="1" x14ac:dyDescent="0.25">
      <c r="A20" s="53"/>
      <c r="B20" s="54" t="s">
        <v>399</v>
      </c>
      <c r="C20" s="54"/>
      <c r="D20" s="59" t="s">
        <v>617</v>
      </c>
      <c r="E20" s="59"/>
      <c r="F20" s="59"/>
      <c r="G20" s="59"/>
      <c r="H20" s="59"/>
      <c r="I20" s="59"/>
      <c r="J20" s="53"/>
    </row>
    <row r="21" spans="1:10" ht="15" customHeight="1" x14ac:dyDescent="0.25">
      <c r="A21" s="53"/>
      <c r="B21" s="54" t="s">
        <v>401</v>
      </c>
      <c r="C21" s="54"/>
      <c r="D21" s="59" t="s">
        <v>618</v>
      </c>
      <c r="E21" s="59"/>
      <c r="F21" s="59"/>
      <c r="G21" s="59"/>
      <c r="H21" s="59"/>
      <c r="I21" s="59"/>
      <c r="J21" s="53"/>
    </row>
    <row r="22" spans="1:10" ht="18" customHeight="1" x14ac:dyDescent="0.25">
      <c r="A22" s="53"/>
      <c r="B22" s="53"/>
      <c r="C22" s="53"/>
      <c r="D22" s="65"/>
      <c r="E22" s="53"/>
      <c r="F22" s="53"/>
      <c r="G22" s="53"/>
      <c r="H22" s="53"/>
      <c r="I22" s="53"/>
      <c r="J22" s="53"/>
    </row>
    <row r="23" spans="1:10" ht="2.1" customHeight="1" x14ac:dyDescent="0.25">
      <c r="A23" s="66"/>
      <c r="B23" s="66"/>
      <c r="C23" s="66"/>
      <c r="D23" s="67"/>
      <c r="E23" s="66"/>
      <c r="F23" s="66"/>
      <c r="G23" s="66"/>
      <c r="H23" s="66"/>
      <c r="I23" s="66"/>
      <c r="J23" s="66"/>
    </row>
    <row r="25" spans="1:10" ht="15" customHeight="1" x14ac:dyDescent="0.25">
      <c r="B25" s="104" t="s">
        <v>102</v>
      </c>
      <c r="C25" s="104" t="s">
        <v>103</v>
      </c>
      <c r="D25" s="104" t="s">
        <v>403</v>
      </c>
      <c r="E25" s="68" t="s">
        <v>324</v>
      </c>
    </row>
    <row r="26" spans="1:10" ht="15" customHeight="1" x14ac:dyDescent="0.25">
      <c r="B26" s="104" t="s">
        <v>102</v>
      </c>
      <c r="C26" s="104" t="s">
        <v>103</v>
      </c>
      <c r="D26" s="104" t="s">
        <v>403</v>
      </c>
      <c r="E26" s="68">
        <v>1</v>
      </c>
    </row>
    <row r="27" spans="1:10" ht="15" customHeight="1" x14ac:dyDescent="0.25">
      <c r="B27" s="104" t="s">
        <v>102</v>
      </c>
      <c r="C27" s="104" t="s">
        <v>103</v>
      </c>
      <c r="D27" s="104" t="s">
        <v>403</v>
      </c>
      <c r="E27" s="68" t="s">
        <v>338</v>
      </c>
    </row>
    <row r="28" spans="1:10" ht="15" customHeight="1" x14ac:dyDescent="0.25">
      <c r="B28" s="69" t="s">
        <v>619</v>
      </c>
      <c r="C28" s="69" t="s">
        <v>147</v>
      </c>
      <c r="D28" s="69" t="s">
        <v>252</v>
      </c>
      <c r="E28" s="70"/>
    </row>
    <row r="29" spans="1:10" ht="15" customHeight="1" x14ac:dyDescent="0.25">
      <c r="B29" s="69" t="s">
        <v>620</v>
      </c>
      <c r="C29" s="69" t="s">
        <v>149</v>
      </c>
      <c r="D29" s="69" t="s">
        <v>339</v>
      </c>
      <c r="E29" s="69"/>
    </row>
    <row r="30" spans="1:10" ht="15" customHeight="1" x14ac:dyDescent="0.25">
      <c r="B30" s="69" t="s">
        <v>621</v>
      </c>
      <c r="C30" s="69" t="s">
        <v>159</v>
      </c>
      <c r="D30" s="69" t="s">
        <v>254</v>
      </c>
      <c r="E30" s="69"/>
    </row>
    <row r="31" spans="1:10" ht="15" customHeight="1" x14ac:dyDescent="0.25">
      <c r="B31" s="69" t="s">
        <v>622</v>
      </c>
      <c r="C31" s="69" t="s">
        <v>186</v>
      </c>
      <c r="D31" s="69" t="s">
        <v>256</v>
      </c>
      <c r="E31" s="69"/>
    </row>
    <row r="32" spans="1:10" ht="15" customHeight="1" x14ac:dyDescent="0.25">
      <c r="B32" s="69" t="s">
        <v>623</v>
      </c>
      <c r="C32" s="69" t="s">
        <v>188</v>
      </c>
      <c r="D32" s="69" t="s">
        <v>258</v>
      </c>
      <c r="E32" s="69"/>
    </row>
    <row r="33" spans="2:5" ht="15" customHeight="1" x14ac:dyDescent="0.25">
      <c r="B33" s="69" t="s">
        <v>624</v>
      </c>
      <c r="C33" s="69" t="s">
        <v>340</v>
      </c>
      <c r="D33" s="69" t="s">
        <v>259</v>
      </c>
      <c r="E33" s="69"/>
    </row>
    <row r="34" spans="2:5" ht="15" customHeight="1" x14ac:dyDescent="0.25">
      <c r="B34" s="69" t="s">
        <v>625</v>
      </c>
      <c r="C34" s="69" t="s">
        <v>341</v>
      </c>
      <c r="D34" s="69" t="s">
        <v>555</v>
      </c>
      <c r="E34" s="69"/>
    </row>
    <row r="35" spans="2:5" ht="15" customHeight="1" x14ac:dyDescent="0.25">
      <c r="B35" s="69" t="s">
        <v>626</v>
      </c>
      <c r="C35" s="69" t="s">
        <v>342</v>
      </c>
      <c r="D35" s="69" t="s">
        <v>260</v>
      </c>
      <c r="E35" s="69"/>
    </row>
    <row r="36" spans="2:5" ht="15" customHeight="1" x14ac:dyDescent="0.25">
      <c r="B36" s="69" t="s">
        <v>627</v>
      </c>
      <c r="C36" s="69" t="s">
        <v>343</v>
      </c>
      <c r="D36" s="69" t="s">
        <v>261</v>
      </c>
      <c r="E36" s="69"/>
    </row>
    <row r="37" spans="2:5" ht="15" customHeight="1" x14ac:dyDescent="0.25">
      <c r="B37" s="69" t="s">
        <v>628</v>
      </c>
      <c r="C37" s="69" t="s">
        <v>190</v>
      </c>
      <c r="D37" s="69" t="s">
        <v>263</v>
      </c>
      <c r="E37" s="69"/>
    </row>
    <row r="38" spans="2:5" ht="15" customHeight="1" x14ac:dyDescent="0.25">
      <c r="B38" s="69" t="s">
        <v>629</v>
      </c>
      <c r="C38" s="69" t="s">
        <v>201</v>
      </c>
      <c r="D38" s="69" t="s">
        <v>265</v>
      </c>
      <c r="E38" s="69"/>
    </row>
    <row r="39" spans="2:5" ht="15" customHeight="1" x14ac:dyDescent="0.25">
      <c r="B39" s="69" t="s">
        <v>630</v>
      </c>
      <c r="C39" s="69" t="s">
        <v>344</v>
      </c>
      <c r="D39" s="69" t="s">
        <v>267</v>
      </c>
      <c r="E39" s="69"/>
    </row>
    <row r="40" spans="2:5" ht="15" customHeight="1" x14ac:dyDescent="0.25">
      <c r="B40" s="69" t="s">
        <v>631</v>
      </c>
      <c r="C40" s="69" t="s">
        <v>345</v>
      </c>
      <c r="D40" s="69" t="s">
        <v>269</v>
      </c>
      <c r="E40" s="69"/>
    </row>
    <row r="41" spans="2:5" ht="15" customHeight="1" x14ac:dyDescent="0.25">
      <c r="B41" s="69" t="s">
        <v>632</v>
      </c>
      <c r="C41" s="69" t="s">
        <v>346</v>
      </c>
      <c r="D41" s="69" t="s">
        <v>271</v>
      </c>
      <c r="E41" s="69"/>
    </row>
    <row r="42" spans="2:5" ht="15" customHeight="1" x14ac:dyDescent="0.25">
      <c r="B42" s="69" t="s">
        <v>633</v>
      </c>
      <c r="C42" s="69" t="s">
        <v>203</v>
      </c>
      <c r="D42" s="69" t="s">
        <v>273</v>
      </c>
      <c r="E42" s="69"/>
    </row>
    <row r="43" spans="2:5" ht="15" customHeight="1" x14ac:dyDescent="0.25">
      <c r="B43" s="69" t="s">
        <v>634</v>
      </c>
      <c r="C43" s="69" t="s">
        <v>347</v>
      </c>
      <c r="D43" s="69" t="s">
        <v>569</v>
      </c>
      <c r="E43" s="69"/>
    </row>
    <row r="44" spans="2:5" ht="15" customHeight="1" x14ac:dyDescent="0.25">
      <c r="B44" s="69" t="s">
        <v>635</v>
      </c>
      <c r="C44" s="69" t="s">
        <v>348</v>
      </c>
      <c r="D44" s="69" t="s">
        <v>276</v>
      </c>
      <c r="E44" s="69"/>
    </row>
    <row r="45" spans="2:5" ht="15" customHeight="1" x14ac:dyDescent="0.25">
      <c r="B45" s="69" t="s">
        <v>636</v>
      </c>
      <c r="C45" s="69" t="s">
        <v>349</v>
      </c>
      <c r="D45" s="69" t="s">
        <v>278</v>
      </c>
      <c r="E45" s="69"/>
    </row>
    <row r="46" spans="2:5" ht="15" customHeight="1" x14ac:dyDescent="0.25">
      <c r="B46" s="69" t="s">
        <v>637</v>
      </c>
      <c r="C46" s="69" t="s">
        <v>350</v>
      </c>
      <c r="D46" s="69" t="s">
        <v>280</v>
      </c>
      <c r="E46" s="69"/>
    </row>
    <row r="47" spans="2:5" ht="15" customHeight="1" x14ac:dyDescent="0.25">
      <c r="B47" s="69" t="s">
        <v>638</v>
      </c>
      <c r="C47" s="69" t="s">
        <v>351</v>
      </c>
      <c r="D47" s="69" t="s">
        <v>282</v>
      </c>
      <c r="E47" s="69"/>
    </row>
    <row r="48" spans="2:5" ht="15" customHeight="1" x14ac:dyDescent="0.25">
      <c r="B48" s="69" t="s">
        <v>639</v>
      </c>
      <c r="C48" s="69" t="s">
        <v>205</v>
      </c>
      <c r="D48" s="69" t="s">
        <v>577</v>
      </c>
      <c r="E48" s="69"/>
    </row>
    <row r="49" spans="2:5" ht="15" customHeight="1" x14ac:dyDescent="0.25">
      <c r="B49" s="69" t="s">
        <v>640</v>
      </c>
      <c r="C49" s="69" t="s">
        <v>352</v>
      </c>
      <c r="D49" s="69" t="s">
        <v>284</v>
      </c>
      <c r="E49" s="69"/>
    </row>
    <row r="50" spans="2:5" ht="15" customHeight="1" x14ac:dyDescent="0.25">
      <c r="B50" s="69" t="s">
        <v>641</v>
      </c>
      <c r="C50" s="69" t="s">
        <v>353</v>
      </c>
      <c r="D50" s="69" t="s">
        <v>285</v>
      </c>
      <c r="E50" s="69"/>
    </row>
    <row r="51" spans="2:5" ht="15" customHeight="1" x14ac:dyDescent="0.25">
      <c r="B51" s="69" t="s">
        <v>642</v>
      </c>
      <c r="C51" s="69" t="s">
        <v>354</v>
      </c>
      <c r="D51" s="69" t="s">
        <v>286</v>
      </c>
      <c r="E51" s="69"/>
    </row>
    <row r="52" spans="2:5" ht="15" customHeight="1" x14ac:dyDescent="0.25">
      <c r="B52" s="69" t="s">
        <v>643</v>
      </c>
      <c r="C52" s="69" t="s">
        <v>355</v>
      </c>
      <c r="D52" s="69" t="s">
        <v>287</v>
      </c>
      <c r="E52" s="69"/>
    </row>
    <row r="53" spans="2:5" ht="15" customHeight="1" x14ac:dyDescent="0.25">
      <c r="B53" s="69" t="s">
        <v>644</v>
      </c>
      <c r="C53" s="69" t="s">
        <v>356</v>
      </c>
      <c r="D53" s="69" t="s">
        <v>288</v>
      </c>
      <c r="E53" s="69"/>
    </row>
    <row r="54" spans="2:5" ht="15" customHeight="1" x14ac:dyDescent="0.25">
      <c r="B54" s="69" t="s">
        <v>645</v>
      </c>
      <c r="C54" s="69" t="s">
        <v>357</v>
      </c>
      <c r="D54" s="69" t="s">
        <v>466</v>
      </c>
      <c r="E54" s="69"/>
    </row>
    <row r="55" spans="2:5" ht="15" customHeight="1" x14ac:dyDescent="0.25">
      <c r="B55" s="69" t="s">
        <v>646</v>
      </c>
      <c r="C55" s="69" t="s">
        <v>207</v>
      </c>
      <c r="D55" s="69" t="s">
        <v>586</v>
      </c>
      <c r="E55" s="69"/>
    </row>
    <row r="56" spans="2:5" ht="15" customHeight="1" x14ac:dyDescent="0.25">
      <c r="B56" s="69" t="s">
        <v>647</v>
      </c>
      <c r="C56" s="69" t="s">
        <v>358</v>
      </c>
      <c r="D56" s="69" t="s">
        <v>588</v>
      </c>
      <c r="E56" s="69"/>
    </row>
    <row r="57" spans="2:5" ht="15" customHeight="1" x14ac:dyDescent="0.25">
      <c r="B57" s="69" t="s">
        <v>648</v>
      </c>
      <c r="C57" s="69" t="s">
        <v>359</v>
      </c>
      <c r="D57" s="69" t="s">
        <v>291</v>
      </c>
      <c r="E57" s="69"/>
    </row>
    <row r="58" spans="2:5" ht="15" customHeight="1" x14ac:dyDescent="0.25">
      <c r="B58" s="69" t="s">
        <v>649</v>
      </c>
      <c r="C58" s="69" t="s">
        <v>650</v>
      </c>
      <c r="D58" s="69" t="s">
        <v>293</v>
      </c>
      <c r="E58" s="69"/>
    </row>
    <row r="59" spans="2:5" ht="15" customHeight="1" x14ac:dyDescent="0.25">
      <c r="B59" s="69" t="s">
        <v>651</v>
      </c>
      <c r="C59" s="69" t="s">
        <v>652</v>
      </c>
      <c r="D59" s="69" t="s">
        <v>295</v>
      </c>
      <c r="E59" s="69"/>
    </row>
    <row r="60" spans="2:5" ht="15" customHeight="1" x14ac:dyDescent="0.25">
      <c r="B60" s="69" t="s">
        <v>653</v>
      </c>
      <c r="C60" s="69" t="s">
        <v>654</v>
      </c>
      <c r="D60" s="69" t="s">
        <v>297</v>
      </c>
      <c r="E60" s="69"/>
    </row>
    <row r="61" spans="2:5" ht="15" customHeight="1" x14ac:dyDescent="0.25">
      <c r="B61" s="69" t="s">
        <v>655</v>
      </c>
      <c r="C61" s="69" t="s">
        <v>656</v>
      </c>
      <c r="D61" s="69" t="s">
        <v>299</v>
      </c>
      <c r="E61" s="69"/>
    </row>
    <row r="62" spans="2:5" ht="15" customHeight="1" x14ac:dyDescent="0.25">
      <c r="B62" s="69" t="s">
        <v>657</v>
      </c>
      <c r="C62" s="69" t="s">
        <v>658</v>
      </c>
      <c r="D62" s="69" t="s">
        <v>301</v>
      </c>
      <c r="E62" s="69"/>
    </row>
    <row r="63" spans="2:5" ht="15" customHeight="1" x14ac:dyDescent="0.25">
      <c r="B63" s="69" t="s">
        <v>659</v>
      </c>
      <c r="C63" s="69" t="s">
        <v>660</v>
      </c>
      <c r="D63" s="69" t="s">
        <v>303</v>
      </c>
      <c r="E63" s="69"/>
    </row>
    <row r="64" spans="2:5" ht="15" customHeight="1" x14ac:dyDescent="0.25">
      <c r="B64" s="69" t="s">
        <v>661</v>
      </c>
      <c r="C64" s="69" t="s">
        <v>662</v>
      </c>
      <c r="D64" s="69" t="s">
        <v>307</v>
      </c>
      <c r="E64" s="69"/>
    </row>
    <row r="65" spans="2:5" ht="15" customHeight="1" x14ac:dyDescent="0.25">
      <c r="B65" s="69" t="s">
        <v>663</v>
      </c>
      <c r="C65" s="69" t="s">
        <v>209</v>
      </c>
      <c r="D65" s="69" t="s">
        <v>321</v>
      </c>
      <c r="E65" s="70"/>
    </row>
    <row r="66" spans="2:5" ht="15" customHeight="1" x14ac:dyDescent="0.25">
      <c r="B66" s="69" t="s">
        <v>664</v>
      </c>
      <c r="C66" s="69" t="s">
        <v>211</v>
      </c>
      <c r="D66" s="69" t="s">
        <v>614</v>
      </c>
      <c r="E66" s="69"/>
    </row>
    <row r="67" spans="2:5" ht="15" customHeight="1" x14ac:dyDescent="0.25">
      <c r="B67" s="69" t="s">
        <v>665</v>
      </c>
      <c r="C67" s="69" t="s">
        <v>224</v>
      </c>
      <c r="D67" s="69" t="s">
        <v>666</v>
      </c>
      <c r="E67" s="69"/>
    </row>
  </sheetData>
  <mergeCells count="19">
    <mergeCell ref="D14:I14"/>
    <mergeCell ref="B1:E2"/>
    <mergeCell ref="D4:G4"/>
    <mergeCell ref="D5:I5"/>
    <mergeCell ref="D8:E8"/>
    <mergeCell ref="F8:G8"/>
    <mergeCell ref="D9:E9"/>
    <mergeCell ref="F9:G9"/>
    <mergeCell ref="D10:E10"/>
    <mergeCell ref="F10:G10"/>
    <mergeCell ref="F11:G11"/>
    <mergeCell ref="D12:I12"/>
    <mergeCell ref="D13:I13"/>
    <mergeCell ref="D15:I15"/>
    <mergeCell ref="D16:I16"/>
    <mergeCell ref="D17:I17"/>
    <mergeCell ref="B25:B27"/>
    <mergeCell ref="C25:C27"/>
    <mergeCell ref="D25:D27"/>
  </mergeCells>
  <pageMargins left="0.75" right="0.75" top="0.75" bottom="0.5" header="0.5" footer="0.7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F6DB7-0558-470D-8C0F-FC8F0FBF383F}">
  <sheetPr>
    <tabColor rgb="FF00B050"/>
  </sheetPr>
  <dimension ref="A1:AB31"/>
  <sheetViews>
    <sheetView showGridLines="0" workbookViewId="0">
      <selection activeCell="E35" sqref="E35"/>
    </sheetView>
  </sheetViews>
  <sheetFormatPr defaultRowHeight="15" x14ac:dyDescent="0.25"/>
  <cols>
    <col min="1" max="1" width="3.28515625" customWidth="1"/>
    <col min="2" max="3" width="22.7109375" customWidth="1"/>
    <col min="4" max="4" width="92.7109375" customWidth="1"/>
    <col min="5" max="5" width="15.7109375" customWidth="1"/>
    <col min="6" max="6" width="17.7109375" customWidth="1"/>
    <col min="7" max="7" width="17" customWidth="1"/>
    <col min="8" max="8" width="17.7109375" customWidth="1"/>
    <col min="9" max="10" width="16.7109375" customWidth="1"/>
    <col min="11" max="11" width="17.7109375" customWidth="1"/>
    <col min="12" max="12" width="16.7109375" customWidth="1"/>
    <col min="13" max="13" width="17.7109375" customWidth="1"/>
    <col min="14" max="22" width="16.7109375" customWidth="1"/>
    <col min="23" max="24" width="17.7109375" customWidth="1"/>
    <col min="25" max="25" width="19.7109375" customWidth="1"/>
    <col min="26" max="26" width="17.7109375" customWidth="1"/>
    <col min="27" max="27" width="3.28515625" customWidth="1"/>
    <col min="28" max="28" width="13.7109375" customWidth="1"/>
  </cols>
  <sheetData>
    <row r="1" spans="1:28" ht="15.95" customHeight="1" x14ac:dyDescent="0.25">
      <c r="A1" s="49"/>
      <c r="B1" s="105" t="s">
        <v>367</v>
      </c>
      <c r="C1" s="105"/>
      <c r="D1" s="105"/>
      <c r="E1" s="105"/>
      <c r="F1" s="49"/>
      <c r="G1" s="49"/>
      <c r="H1" s="49"/>
      <c r="I1" s="50"/>
      <c r="J1" s="50"/>
      <c r="K1" s="50"/>
      <c r="L1" s="50"/>
      <c r="M1" s="50"/>
      <c r="N1" s="50"/>
      <c r="O1" s="50"/>
      <c r="P1" s="50"/>
      <c r="Q1" s="50"/>
      <c r="R1" s="50"/>
      <c r="S1" s="50"/>
      <c r="T1" s="50"/>
      <c r="U1" s="50"/>
      <c r="V1" s="50"/>
      <c r="W1" s="50"/>
      <c r="X1" s="50"/>
      <c r="Y1" s="50" t="s">
        <v>368</v>
      </c>
      <c r="Z1" s="50"/>
      <c r="AA1" s="49"/>
    </row>
    <row r="2" spans="1:28" ht="15.95" customHeight="1" x14ac:dyDescent="0.25">
      <c r="A2" s="49"/>
      <c r="B2" s="105"/>
      <c r="C2" s="105"/>
      <c r="D2" s="105"/>
      <c r="E2" s="105"/>
      <c r="F2" s="49"/>
      <c r="G2" s="49"/>
      <c r="H2" s="49"/>
      <c r="I2" s="50"/>
      <c r="J2" s="50"/>
      <c r="K2" s="50"/>
      <c r="L2" s="50"/>
      <c r="M2" s="50"/>
      <c r="N2" s="50"/>
      <c r="O2" s="50"/>
      <c r="P2" s="50"/>
      <c r="Q2" s="50"/>
      <c r="R2" s="50"/>
      <c r="S2" s="50"/>
      <c r="T2" s="50"/>
      <c r="U2" s="50"/>
      <c r="V2" s="50"/>
      <c r="W2" s="50"/>
      <c r="X2" s="50"/>
      <c r="Y2" s="50"/>
      <c r="Z2" s="50"/>
      <c r="AA2" s="51"/>
      <c r="AB2" s="52"/>
    </row>
    <row r="3" spans="1:28" ht="18" customHeight="1" x14ac:dyDescent="0.2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2"/>
    </row>
    <row r="4" spans="1:28" ht="15" customHeight="1" x14ac:dyDescent="0.25">
      <c r="A4" s="53"/>
      <c r="B4" s="54" t="s">
        <v>369</v>
      </c>
      <c r="C4" s="54"/>
      <c r="D4" s="106" t="s">
        <v>370</v>
      </c>
      <c r="E4" s="106"/>
      <c r="F4" s="106"/>
      <c r="G4" s="106"/>
      <c r="H4" s="55" t="s">
        <v>371</v>
      </c>
      <c r="I4" s="56"/>
      <c r="J4" s="56"/>
      <c r="K4" s="56"/>
      <c r="L4" s="56"/>
      <c r="M4" s="56"/>
      <c r="N4" s="56"/>
      <c r="O4" s="56"/>
      <c r="P4" s="56"/>
      <c r="Q4" s="56"/>
      <c r="R4" s="56"/>
      <c r="S4" s="56"/>
      <c r="T4" s="56"/>
      <c r="U4" s="56"/>
      <c r="V4" s="56"/>
      <c r="W4" s="56"/>
      <c r="X4" s="56"/>
      <c r="Y4" s="56"/>
      <c r="Z4" s="56"/>
      <c r="AA4" s="53"/>
    </row>
    <row r="5" spans="1:28" ht="45" customHeight="1" x14ac:dyDescent="0.25">
      <c r="A5" s="53"/>
      <c r="B5" s="54" t="s">
        <v>104</v>
      </c>
      <c r="C5" s="54"/>
      <c r="D5" s="106" t="s">
        <v>372</v>
      </c>
      <c r="E5" s="107"/>
      <c r="F5" s="107"/>
      <c r="G5" s="107"/>
      <c r="H5" s="107"/>
      <c r="I5" s="107"/>
      <c r="J5" s="57"/>
      <c r="K5" s="57"/>
      <c r="L5" s="57"/>
      <c r="M5" s="57"/>
      <c r="N5" s="57"/>
      <c r="O5" s="57"/>
      <c r="P5" s="57"/>
      <c r="Q5" s="57"/>
      <c r="R5" s="57"/>
      <c r="S5" s="57"/>
      <c r="T5" s="57"/>
      <c r="U5" s="57"/>
      <c r="V5" s="57"/>
      <c r="W5" s="57"/>
      <c r="X5" s="57"/>
      <c r="Y5" s="57"/>
      <c r="Z5" s="57"/>
      <c r="AA5" s="53"/>
    </row>
    <row r="6" spans="1:28" ht="15" customHeight="1" x14ac:dyDescent="0.25">
      <c r="A6" s="53"/>
      <c r="B6" s="54" t="s">
        <v>373</v>
      </c>
      <c r="C6" s="54"/>
      <c r="D6" s="58"/>
      <c r="E6" s="58"/>
      <c r="F6" s="55" t="s">
        <v>374</v>
      </c>
      <c r="G6" s="58"/>
      <c r="H6" s="55" t="s">
        <v>375</v>
      </c>
      <c r="I6" s="59"/>
      <c r="J6" s="59"/>
      <c r="K6" s="59"/>
      <c r="L6" s="59"/>
      <c r="M6" s="59"/>
      <c r="N6" s="59"/>
      <c r="O6" s="59"/>
      <c r="P6" s="59"/>
      <c r="Q6" s="59"/>
      <c r="R6" s="59"/>
      <c r="S6" s="59"/>
      <c r="T6" s="59"/>
      <c r="U6" s="59"/>
      <c r="V6" s="59"/>
      <c r="W6" s="59"/>
      <c r="X6" s="59"/>
      <c r="Y6" s="59"/>
      <c r="Z6" s="59"/>
      <c r="AA6" s="53"/>
    </row>
    <row r="7" spans="1:28" ht="15" customHeight="1" x14ac:dyDescent="0.25">
      <c r="A7" s="53"/>
      <c r="B7" s="54" t="s">
        <v>376</v>
      </c>
      <c r="C7" s="54"/>
      <c r="D7" s="58"/>
      <c r="E7" s="58"/>
      <c r="F7" s="55" t="s">
        <v>374</v>
      </c>
      <c r="G7" s="58"/>
      <c r="H7" s="55" t="s">
        <v>375</v>
      </c>
      <c r="I7" s="59"/>
      <c r="J7" s="59"/>
      <c r="K7" s="59"/>
      <c r="L7" s="59"/>
      <c r="M7" s="59"/>
      <c r="N7" s="59"/>
      <c r="O7" s="59"/>
      <c r="P7" s="59"/>
      <c r="Q7" s="59"/>
      <c r="R7" s="59"/>
      <c r="S7" s="59"/>
      <c r="T7" s="59"/>
      <c r="U7" s="59"/>
      <c r="V7" s="59"/>
      <c r="W7" s="59"/>
      <c r="X7" s="59"/>
      <c r="Y7" s="59"/>
      <c r="Z7" s="59"/>
      <c r="AA7" s="53"/>
    </row>
    <row r="8" spans="1:28" ht="15" customHeight="1" x14ac:dyDescent="0.25">
      <c r="A8" s="53"/>
      <c r="B8" s="54" t="s">
        <v>377</v>
      </c>
      <c r="C8" s="54"/>
      <c r="D8" s="108" t="s">
        <v>378</v>
      </c>
      <c r="E8" s="108"/>
      <c r="F8" s="109" t="s">
        <v>379</v>
      </c>
      <c r="G8" s="109"/>
      <c r="H8" s="60" t="s">
        <v>380</v>
      </c>
      <c r="I8" s="60"/>
      <c r="J8" s="60"/>
      <c r="K8" s="60"/>
      <c r="L8" s="60"/>
      <c r="M8" s="61"/>
      <c r="N8" s="60"/>
      <c r="O8" s="60"/>
      <c r="P8" s="60"/>
      <c r="Q8" s="60"/>
      <c r="R8" s="60"/>
      <c r="S8" s="60"/>
      <c r="T8" s="60"/>
      <c r="U8" s="60"/>
      <c r="V8" s="60"/>
      <c r="W8" s="60"/>
      <c r="X8" s="60"/>
      <c r="Y8" s="60"/>
      <c r="Z8" s="60"/>
      <c r="AA8" s="53"/>
    </row>
    <row r="9" spans="1:28" ht="15" customHeight="1" x14ac:dyDescent="0.25">
      <c r="A9" s="53"/>
      <c r="B9" s="54" t="s">
        <v>381</v>
      </c>
      <c r="C9" s="54"/>
      <c r="D9" s="110"/>
      <c r="E9" s="110"/>
      <c r="F9" s="109" t="s">
        <v>382</v>
      </c>
      <c r="G9" s="109"/>
      <c r="H9" s="60" t="s">
        <v>380</v>
      </c>
      <c r="I9" s="60"/>
      <c r="J9" s="60"/>
      <c r="K9" s="60"/>
      <c r="L9" s="60"/>
      <c r="M9" s="60"/>
      <c r="N9" s="60"/>
      <c r="O9" s="60"/>
      <c r="P9" s="60"/>
      <c r="Q9" s="60"/>
      <c r="R9" s="60"/>
      <c r="S9" s="60"/>
      <c r="T9" s="60"/>
      <c r="U9" s="60"/>
      <c r="V9" s="60"/>
      <c r="W9" s="60"/>
      <c r="X9" s="60"/>
      <c r="Y9" s="60"/>
      <c r="Z9" s="60"/>
      <c r="AA9" s="53"/>
    </row>
    <row r="10" spans="1:28" ht="15" customHeight="1" x14ac:dyDescent="0.25">
      <c r="A10" s="53"/>
      <c r="B10" s="54" t="s">
        <v>383</v>
      </c>
      <c r="C10" s="54"/>
      <c r="D10" s="103" t="s">
        <v>384</v>
      </c>
      <c r="E10" s="103"/>
      <c r="F10" s="109" t="s">
        <v>385</v>
      </c>
      <c r="G10" s="109"/>
      <c r="H10" s="62"/>
      <c r="I10" s="62"/>
      <c r="J10" s="62"/>
      <c r="K10" s="62"/>
      <c r="L10" s="62"/>
      <c r="M10" s="62"/>
      <c r="N10" s="62"/>
      <c r="O10" s="60"/>
      <c r="P10" s="60"/>
      <c r="Q10" s="60"/>
      <c r="R10" s="60"/>
      <c r="S10" s="60"/>
      <c r="T10" s="60"/>
      <c r="U10" s="60"/>
      <c r="V10" s="60"/>
      <c r="W10" s="60"/>
      <c r="X10" s="60"/>
      <c r="Y10" s="60"/>
      <c r="Z10" s="60"/>
      <c r="AA10" s="53"/>
    </row>
    <row r="11" spans="1:28" ht="15" customHeight="1" x14ac:dyDescent="0.25">
      <c r="A11" s="53"/>
      <c r="B11" s="54" t="s">
        <v>386</v>
      </c>
      <c r="C11" s="54"/>
      <c r="D11" s="63"/>
      <c r="E11" s="64"/>
      <c r="F11" s="109" t="s">
        <v>387</v>
      </c>
      <c r="G11" s="109"/>
      <c r="H11" s="62" t="s">
        <v>388</v>
      </c>
      <c r="I11" s="62"/>
      <c r="J11" s="62"/>
      <c r="K11" s="62"/>
      <c r="L11" s="62"/>
      <c r="M11" s="62"/>
      <c r="N11" s="62"/>
      <c r="O11" s="60"/>
      <c r="P11" s="60"/>
      <c r="Q11" s="60"/>
      <c r="R11" s="60"/>
      <c r="S11" s="60"/>
      <c r="T11" s="60"/>
      <c r="U11" s="60"/>
      <c r="V11" s="60"/>
      <c r="W11" s="60"/>
      <c r="X11" s="60"/>
      <c r="Y11" s="60"/>
      <c r="Z11" s="60"/>
      <c r="AA11" s="53"/>
    </row>
    <row r="12" spans="1:28" ht="15" customHeight="1" x14ac:dyDescent="0.25">
      <c r="A12" s="53"/>
      <c r="B12" s="54" t="s">
        <v>389</v>
      </c>
      <c r="C12" s="54"/>
      <c r="D12" s="111"/>
      <c r="E12" s="102"/>
      <c r="F12" s="102"/>
      <c r="G12" s="102"/>
      <c r="H12" s="112"/>
      <c r="I12" s="112"/>
      <c r="J12" s="62"/>
      <c r="K12" s="62"/>
      <c r="L12" s="62"/>
      <c r="M12" s="62"/>
      <c r="N12" s="62"/>
      <c r="O12" s="60"/>
      <c r="P12" s="60"/>
      <c r="Q12" s="60"/>
      <c r="R12" s="60"/>
      <c r="S12" s="60"/>
      <c r="T12" s="60"/>
      <c r="U12" s="60"/>
      <c r="V12" s="60"/>
      <c r="W12" s="60"/>
      <c r="X12" s="60"/>
      <c r="Y12" s="60"/>
      <c r="Z12" s="60"/>
      <c r="AA12" s="53"/>
    </row>
    <row r="13" spans="1:28" ht="15" customHeight="1" x14ac:dyDescent="0.25">
      <c r="A13" s="53"/>
      <c r="B13" s="54" t="s">
        <v>390</v>
      </c>
      <c r="C13" s="54"/>
      <c r="D13" s="101"/>
      <c r="E13" s="102"/>
      <c r="F13" s="102"/>
      <c r="G13" s="102"/>
      <c r="H13" s="102"/>
      <c r="I13" s="102"/>
      <c r="J13" s="60"/>
      <c r="K13" s="60"/>
      <c r="L13" s="60"/>
      <c r="M13" s="60"/>
      <c r="N13" s="60"/>
      <c r="O13" s="60"/>
      <c r="P13" s="60"/>
      <c r="Q13" s="60"/>
      <c r="R13" s="60"/>
      <c r="S13" s="60"/>
      <c r="T13" s="60"/>
      <c r="U13" s="60"/>
      <c r="V13" s="60"/>
      <c r="W13" s="60"/>
      <c r="X13" s="60"/>
      <c r="Y13" s="60"/>
      <c r="Z13" s="60"/>
      <c r="AA13" s="53"/>
    </row>
    <row r="14" spans="1:28" ht="15" customHeight="1" x14ac:dyDescent="0.25">
      <c r="A14" s="53"/>
      <c r="B14" s="54" t="s">
        <v>391</v>
      </c>
      <c r="C14" s="54"/>
      <c r="D14" s="101"/>
      <c r="E14" s="102"/>
      <c r="F14" s="102"/>
      <c r="G14" s="102"/>
      <c r="H14" s="102"/>
      <c r="I14" s="102"/>
      <c r="J14" s="60"/>
      <c r="K14" s="60"/>
      <c r="L14" s="60"/>
      <c r="M14" s="60"/>
      <c r="N14" s="60"/>
      <c r="O14" s="60"/>
      <c r="P14" s="60"/>
      <c r="Q14" s="60"/>
      <c r="R14" s="60"/>
      <c r="S14" s="60"/>
      <c r="T14" s="60"/>
      <c r="U14" s="60"/>
      <c r="V14" s="60"/>
      <c r="W14" s="60"/>
      <c r="X14" s="60"/>
      <c r="Y14" s="60"/>
      <c r="Z14" s="60"/>
      <c r="AA14" s="53"/>
    </row>
    <row r="15" spans="1:28" ht="15" customHeight="1" x14ac:dyDescent="0.25">
      <c r="A15" s="53"/>
      <c r="B15" s="54" t="s">
        <v>392</v>
      </c>
      <c r="C15" s="54"/>
      <c r="D15" s="101"/>
      <c r="E15" s="102"/>
      <c r="F15" s="102"/>
      <c r="G15" s="102"/>
      <c r="H15" s="102"/>
      <c r="I15" s="102"/>
      <c r="J15" s="60"/>
      <c r="K15" s="60"/>
      <c r="L15" s="60"/>
      <c r="M15" s="60"/>
      <c r="N15" s="60"/>
      <c r="O15" s="60"/>
      <c r="P15" s="60"/>
      <c r="Q15" s="60"/>
      <c r="R15" s="60"/>
      <c r="S15" s="60"/>
      <c r="T15" s="60"/>
      <c r="U15" s="60"/>
      <c r="V15" s="60"/>
      <c r="W15" s="60"/>
      <c r="X15" s="60"/>
      <c r="Y15" s="60"/>
      <c r="Z15" s="60"/>
      <c r="AA15" s="53"/>
    </row>
    <row r="16" spans="1:28" ht="15" customHeight="1" x14ac:dyDescent="0.25">
      <c r="A16" s="53"/>
      <c r="B16" s="54" t="s">
        <v>393</v>
      </c>
      <c r="C16" s="54"/>
      <c r="D16" s="103" t="s">
        <v>394</v>
      </c>
      <c r="E16" s="102"/>
      <c r="F16" s="102"/>
      <c r="G16" s="102"/>
      <c r="H16" s="102"/>
      <c r="I16" s="102"/>
      <c r="J16" s="60"/>
      <c r="K16" s="60"/>
      <c r="L16" s="60"/>
      <c r="M16" s="60"/>
      <c r="N16" s="60"/>
      <c r="O16" s="60"/>
      <c r="P16" s="60"/>
      <c r="Q16" s="60"/>
      <c r="R16" s="60"/>
      <c r="S16" s="60"/>
      <c r="T16" s="60"/>
      <c r="U16" s="60"/>
      <c r="V16" s="60"/>
      <c r="W16" s="60"/>
      <c r="X16" s="60"/>
      <c r="Y16" s="60"/>
      <c r="Z16" s="60"/>
      <c r="AA16" s="53"/>
    </row>
    <row r="17" spans="1:27" ht="15" customHeight="1" x14ac:dyDescent="0.25">
      <c r="A17" s="53"/>
      <c r="B17" s="54" t="s">
        <v>395</v>
      </c>
      <c r="C17" s="54"/>
      <c r="D17" s="103" t="s">
        <v>394</v>
      </c>
      <c r="E17" s="102"/>
      <c r="F17" s="102"/>
      <c r="G17" s="102"/>
      <c r="H17" s="102"/>
      <c r="I17" s="102"/>
      <c r="J17" s="60"/>
      <c r="K17" s="60"/>
      <c r="L17" s="60"/>
      <c r="M17" s="60"/>
      <c r="N17" s="60"/>
      <c r="O17" s="60"/>
      <c r="P17" s="60"/>
      <c r="Q17" s="60"/>
      <c r="R17" s="60"/>
      <c r="S17" s="60"/>
      <c r="T17" s="60"/>
      <c r="U17" s="60"/>
      <c r="V17" s="60"/>
      <c r="W17" s="60"/>
      <c r="X17" s="60"/>
      <c r="Y17" s="60"/>
      <c r="Z17" s="60"/>
      <c r="AA17" s="53"/>
    </row>
    <row r="18" spans="1:27" ht="15" customHeight="1" x14ac:dyDescent="0.25">
      <c r="A18" s="53"/>
      <c r="B18" s="54" t="s">
        <v>396</v>
      </c>
      <c r="C18" s="54"/>
      <c r="D18" s="59" t="s">
        <v>397</v>
      </c>
      <c r="E18" s="59"/>
      <c r="F18" s="59"/>
      <c r="G18" s="59"/>
      <c r="H18" s="59"/>
      <c r="I18" s="59"/>
      <c r="J18" s="59"/>
      <c r="K18" s="59"/>
      <c r="L18" s="59"/>
      <c r="M18" s="59"/>
      <c r="N18" s="59"/>
      <c r="O18" s="59"/>
      <c r="P18" s="59"/>
      <c r="Q18" s="59"/>
      <c r="R18" s="59"/>
      <c r="S18" s="59"/>
      <c r="T18" s="59"/>
      <c r="U18" s="59"/>
      <c r="V18" s="59"/>
      <c r="W18" s="59"/>
      <c r="X18" s="59"/>
      <c r="Y18" s="59"/>
      <c r="Z18" s="59"/>
      <c r="AA18" s="53"/>
    </row>
    <row r="19" spans="1:27" ht="15" customHeight="1" x14ac:dyDescent="0.25">
      <c r="A19" s="53"/>
      <c r="B19" s="54" t="s">
        <v>398</v>
      </c>
      <c r="C19" s="54"/>
      <c r="D19" s="59" t="s">
        <v>397</v>
      </c>
      <c r="E19" s="59"/>
      <c r="F19" s="59"/>
      <c r="G19" s="59"/>
      <c r="H19" s="59"/>
      <c r="I19" s="59"/>
      <c r="J19" s="59"/>
      <c r="K19" s="59"/>
      <c r="L19" s="59"/>
      <c r="M19" s="59"/>
      <c r="N19" s="59"/>
      <c r="O19" s="59"/>
      <c r="P19" s="59"/>
      <c r="Q19" s="59"/>
      <c r="R19" s="59"/>
      <c r="S19" s="59"/>
      <c r="T19" s="59"/>
      <c r="U19" s="59"/>
      <c r="V19" s="59"/>
      <c r="W19" s="59"/>
      <c r="X19" s="59"/>
      <c r="Y19" s="59"/>
      <c r="Z19" s="59"/>
      <c r="AA19" s="53"/>
    </row>
    <row r="20" spans="1:27" ht="15" customHeight="1" x14ac:dyDescent="0.25">
      <c r="A20" s="53"/>
      <c r="B20" s="54" t="s">
        <v>399</v>
      </c>
      <c r="C20" s="54"/>
      <c r="D20" s="59" t="s">
        <v>667</v>
      </c>
      <c r="E20" s="59"/>
      <c r="F20" s="59"/>
      <c r="G20" s="59"/>
      <c r="H20" s="59"/>
      <c r="I20" s="59"/>
      <c r="J20" s="59"/>
      <c r="K20" s="59"/>
      <c r="L20" s="59"/>
      <c r="M20" s="59"/>
      <c r="N20" s="59"/>
      <c r="O20" s="59"/>
      <c r="P20" s="59"/>
      <c r="Q20" s="59"/>
      <c r="R20" s="59"/>
      <c r="S20" s="59"/>
      <c r="T20" s="59"/>
      <c r="U20" s="59"/>
      <c r="V20" s="59"/>
      <c r="W20" s="59"/>
      <c r="X20" s="59"/>
      <c r="Y20" s="59"/>
      <c r="Z20" s="59"/>
      <c r="AA20" s="53"/>
    </row>
    <row r="21" spans="1:27" ht="15" customHeight="1" x14ac:dyDescent="0.25">
      <c r="A21" s="53"/>
      <c r="B21" s="54" t="s">
        <v>401</v>
      </c>
      <c r="C21" s="54"/>
      <c r="D21" s="59" t="s">
        <v>668</v>
      </c>
      <c r="E21" s="59"/>
      <c r="F21" s="59"/>
      <c r="G21" s="59"/>
      <c r="H21" s="59"/>
      <c r="I21" s="59"/>
      <c r="J21" s="59"/>
      <c r="K21" s="59"/>
      <c r="L21" s="59"/>
      <c r="M21" s="59"/>
      <c r="N21" s="59"/>
      <c r="O21" s="59"/>
      <c r="P21" s="59"/>
      <c r="Q21" s="59"/>
      <c r="R21" s="59"/>
      <c r="S21" s="59"/>
      <c r="T21" s="59"/>
      <c r="U21" s="59"/>
      <c r="V21" s="59"/>
      <c r="W21" s="59"/>
      <c r="X21" s="59"/>
      <c r="Y21" s="59"/>
      <c r="Z21" s="59"/>
      <c r="AA21" s="53"/>
    </row>
    <row r="22" spans="1:27" ht="18" customHeight="1" x14ac:dyDescent="0.25">
      <c r="A22" s="53"/>
      <c r="B22" s="53"/>
      <c r="C22" s="53"/>
      <c r="D22" s="65"/>
      <c r="E22" s="53"/>
      <c r="F22" s="53"/>
      <c r="G22" s="53"/>
      <c r="H22" s="53"/>
      <c r="I22" s="53"/>
      <c r="J22" s="53"/>
      <c r="K22" s="53"/>
      <c r="L22" s="53"/>
      <c r="M22" s="53"/>
      <c r="N22" s="53"/>
      <c r="O22" s="53"/>
      <c r="P22" s="53"/>
      <c r="Q22" s="53"/>
      <c r="R22" s="53"/>
      <c r="S22" s="53"/>
      <c r="T22" s="53"/>
      <c r="U22" s="53"/>
      <c r="V22" s="53"/>
      <c r="W22" s="53"/>
      <c r="X22" s="53"/>
      <c r="Y22" s="53"/>
      <c r="Z22" s="53"/>
      <c r="AA22" s="53"/>
    </row>
    <row r="23" spans="1:27" ht="2.1" customHeight="1" x14ac:dyDescent="0.25">
      <c r="A23" s="66"/>
      <c r="B23" s="66"/>
      <c r="C23" s="66"/>
      <c r="D23" s="67"/>
      <c r="E23" s="66"/>
      <c r="F23" s="66"/>
      <c r="G23" s="66"/>
      <c r="H23" s="66"/>
      <c r="I23" s="66"/>
      <c r="J23" s="66"/>
      <c r="K23" s="66"/>
      <c r="L23" s="66"/>
      <c r="M23" s="66"/>
      <c r="N23" s="66"/>
      <c r="O23" s="66"/>
      <c r="P23" s="66"/>
      <c r="Q23" s="66"/>
      <c r="R23" s="66"/>
      <c r="S23" s="66"/>
      <c r="T23" s="66"/>
      <c r="U23" s="66"/>
      <c r="V23" s="66"/>
      <c r="W23" s="66"/>
      <c r="X23" s="66"/>
      <c r="Y23" s="66"/>
      <c r="Z23" s="66"/>
      <c r="AA23" s="66"/>
    </row>
    <row r="25" spans="1:27" ht="15" customHeight="1" x14ac:dyDescent="0.25">
      <c r="B25" s="104" t="s">
        <v>102</v>
      </c>
      <c r="C25" s="104" t="s">
        <v>103</v>
      </c>
      <c r="D25" s="104" t="s">
        <v>403</v>
      </c>
      <c r="E25" s="68" t="s">
        <v>324</v>
      </c>
      <c r="F25" s="68" t="s">
        <v>105</v>
      </c>
      <c r="G25" s="68" t="s">
        <v>404</v>
      </c>
      <c r="H25" s="68" t="s">
        <v>405</v>
      </c>
      <c r="I25" s="68" t="s">
        <v>406</v>
      </c>
      <c r="J25" s="68" t="s">
        <v>407</v>
      </c>
      <c r="K25" s="68" t="s">
        <v>408</v>
      </c>
      <c r="L25" s="68" t="s">
        <v>409</v>
      </c>
      <c r="M25" s="68" t="s">
        <v>410</v>
      </c>
      <c r="N25" s="68" t="s">
        <v>411</v>
      </c>
      <c r="O25" s="68" t="s">
        <v>412</v>
      </c>
      <c r="P25" s="68" t="s">
        <v>413</v>
      </c>
      <c r="Q25" s="68" t="s">
        <v>414</v>
      </c>
      <c r="R25" s="68" t="s">
        <v>415</v>
      </c>
      <c r="S25" s="68" t="s">
        <v>416</v>
      </c>
      <c r="T25" s="68" t="s">
        <v>417</v>
      </c>
      <c r="U25" s="68" t="s">
        <v>418</v>
      </c>
      <c r="V25" s="68" t="s">
        <v>419</v>
      </c>
      <c r="W25" s="68" t="s">
        <v>420</v>
      </c>
      <c r="X25" s="68" t="s">
        <v>421</v>
      </c>
      <c r="Y25" s="68" t="s">
        <v>422</v>
      </c>
      <c r="Z25" s="68" t="s">
        <v>423</v>
      </c>
    </row>
    <row r="26" spans="1:27" ht="15" customHeight="1" x14ac:dyDescent="0.25">
      <c r="B26" s="104" t="s">
        <v>102</v>
      </c>
      <c r="C26" s="104" t="s">
        <v>103</v>
      </c>
      <c r="D26" s="104" t="s">
        <v>403</v>
      </c>
      <c r="E26" s="68">
        <v>1</v>
      </c>
      <c r="F26" s="68">
        <v>2</v>
      </c>
      <c r="G26" s="68">
        <v>3</v>
      </c>
      <c r="H26" s="68">
        <v>4</v>
      </c>
      <c r="I26" s="68">
        <v>5</v>
      </c>
      <c r="J26" s="68">
        <v>6</v>
      </c>
      <c r="K26" s="68">
        <v>7</v>
      </c>
      <c r="L26" s="68">
        <v>8</v>
      </c>
      <c r="M26" s="68">
        <v>9</v>
      </c>
      <c r="N26" s="68">
        <v>10</v>
      </c>
      <c r="O26" s="68">
        <v>11</v>
      </c>
      <c r="P26" s="68">
        <v>12</v>
      </c>
      <c r="Q26" s="68">
        <v>13</v>
      </c>
      <c r="R26" s="68">
        <v>14</v>
      </c>
      <c r="S26" s="68">
        <v>15</v>
      </c>
      <c r="T26" s="68">
        <v>16</v>
      </c>
      <c r="U26" s="68">
        <v>17</v>
      </c>
      <c r="V26" s="68">
        <v>18</v>
      </c>
      <c r="W26" s="68">
        <v>19</v>
      </c>
      <c r="X26" s="68">
        <v>20</v>
      </c>
      <c r="Y26" s="68">
        <v>21</v>
      </c>
      <c r="Z26" s="68">
        <v>22</v>
      </c>
    </row>
    <row r="27" spans="1:27" ht="15" customHeight="1" x14ac:dyDescent="0.25">
      <c r="B27" s="104" t="s">
        <v>102</v>
      </c>
      <c r="C27" s="104" t="s">
        <v>103</v>
      </c>
      <c r="D27" s="104" t="s">
        <v>403</v>
      </c>
      <c r="E27" s="68" t="s">
        <v>338</v>
      </c>
      <c r="F27" s="68" t="s">
        <v>126</v>
      </c>
      <c r="G27" s="68" t="s">
        <v>127</v>
      </c>
      <c r="H27" s="68" t="s">
        <v>128</v>
      </c>
      <c r="I27" s="68" t="s">
        <v>129</v>
      </c>
      <c r="J27" s="68" t="s">
        <v>130</v>
      </c>
      <c r="K27" s="68" t="s">
        <v>131</v>
      </c>
      <c r="L27" s="68" t="s">
        <v>132</v>
      </c>
      <c r="M27" s="68" t="s">
        <v>133</v>
      </c>
      <c r="N27" s="68" t="s">
        <v>134</v>
      </c>
      <c r="O27" s="68" t="s">
        <v>135</v>
      </c>
      <c r="P27" s="68" t="s">
        <v>136</v>
      </c>
      <c r="Q27" s="68" t="s">
        <v>137</v>
      </c>
      <c r="R27" s="68" t="s">
        <v>138</v>
      </c>
      <c r="S27" s="68" t="s">
        <v>139</v>
      </c>
      <c r="T27" s="68" t="s">
        <v>140</v>
      </c>
      <c r="U27" s="68" t="s">
        <v>141</v>
      </c>
      <c r="V27" s="68" t="s">
        <v>142</v>
      </c>
      <c r="W27" s="68" t="s">
        <v>143</v>
      </c>
      <c r="X27" s="68" t="s">
        <v>144</v>
      </c>
      <c r="Y27" s="68" t="s">
        <v>145</v>
      </c>
      <c r="Z27" s="68" t="s">
        <v>146</v>
      </c>
    </row>
    <row r="28" spans="1:27" ht="15" customHeight="1" x14ac:dyDescent="0.25">
      <c r="B28" s="69" t="s">
        <v>669</v>
      </c>
      <c r="C28" s="69" t="s">
        <v>147</v>
      </c>
      <c r="D28" s="69" t="s">
        <v>321</v>
      </c>
      <c r="E28" s="70"/>
      <c r="F28" s="70"/>
      <c r="G28" s="70"/>
      <c r="H28" s="70"/>
      <c r="I28" s="70"/>
      <c r="J28" s="70"/>
      <c r="K28" s="70"/>
      <c r="L28" s="70"/>
      <c r="M28" s="70"/>
      <c r="N28" s="70"/>
      <c r="O28" s="70"/>
      <c r="P28" s="70"/>
      <c r="Q28" s="70"/>
      <c r="R28" s="70"/>
      <c r="S28" s="70"/>
      <c r="T28" s="70"/>
      <c r="U28" s="70"/>
      <c r="V28" s="70"/>
      <c r="W28" s="70"/>
      <c r="X28" s="70"/>
      <c r="Y28" s="70"/>
      <c r="Z28" s="70"/>
    </row>
    <row r="29" spans="1:27" ht="15" customHeight="1" x14ac:dyDescent="0.25">
      <c r="B29" s="69" t="s">
        <v>670</v>
      </c>
      <c r="C29" s="69" t="s">
        <v>149</v>
      </c>
      <c r="D29" s="69" t="s">
        <v>360</v>
      </c>
      <c r="E29" s="70"/>
      <c r="F29" s="69"/>
      <c r="G29" s="69"/>
      <c r="H29" s="69"/>
      <c r="I29" s="69"/>
      <c r="J29" s="69"/>
      <c r="K29" s="69"/>
      <c r="L29" s="69"/>
      <c r="M29" s="69"/>
      <c r="N29" s="69"/>
      <c r="O29" s="69"/>
      <c r="P29" s="69"/>
      <c r="Q29" s="69"/>
      <c r="R29" s="69"/>
      <c r="S29" s="69"/>
      <c r="T29" s="69"/>
      <c r="U29" s="69"/>
      <c r="V29" s="69"/>
      <c r="W29" s="69"/>
      <c r="X29" s="69"/>
      <c r="Y29" s="69"/>
      <c r="Z29" s="69"/>
    </row>
    <row r="30" spans="1:27" ht="15" customHeight="1" x14ac:dyDescent="0.25">
      <c r="B30" s="69" t="s">
        <v>671</v>
      </c>
      <c r="C30" s="69" t="s">
        <v>159</v>
      </c>
      <c r="D30" s="69" t="s">
        <v>361</v>
      </c>
      <c r="E30" s="70"/>
      <c r="F30" s="69"/>
      <c r="G30" s="69"/>
      <c r="H30" s="69"/>
      <c r="I30" s="69"/>
      <c r="J30" s="69"/>
      <c r="K30" s="69"/>
      <c r="L30" s="69"/>
      <c r="M30" s="69"/>
      <c r="N30" s="69"/>
      <c r="O30" s="69"/>
      <c r="P30" s="69"/>
      <c r="Q30" s="69"/>
      <c r="R30" s="69"/>
      <c r="S30" s="69"/>
      <c r="T30" s="69"/>
      <c r="U30" s="69"/>
      <c r="V30" s="69"/>
      <c r="W30" s="69"/>
      <c r="X30" s="69"/>
      <c r="Y30" s="69"/>
      <c r="Z30" s="69"/>
    </row>
    <row r="31" spans="1:27" ht="15" customHeight="1" x14ac:dyDescent="0.25">
      <c r="B31" s="69" t="s">
        <v>672</v>
      </c>
      <c r="C31" s="69" t="s">
        <v>186</v>
      </c>
      <c r="D31" s="69" t="s">
        <v>362</v>
      </c>
      <c r="E31" s="70"/>
      <c r="F31" s="69"/>
      <c r="G31" s="69"/>
      <c r="H31" s="69"/>
      <c r="I31" s="69"/>
      <c r="J31" s="69"/>
      <c r="K31" s="69"/>
      <c r="L31" s="69"/>
      <c r="M31" s="69"/>
      <c r="N31" s="69"/>
      <c r="O31" s="69"/>
      <c r="P31" s="69"/>
      <c r="Q31" s="69"/>
      <c r="R31" s="69"/>
      <c r="S31" s="69"/>
      <c r="T31" s="69"/>
      <c r="U31" s="69"/>
      <c r="V31" s="69"/>
      <c r="W31" s="69"/>
      <c r="X31" s="69"/>
      <c r="Y31" s="69"/>
      <c r="Z31" s="69"/>
    </row>
  </sheetData>
  <mergeCells count="19">
    <mergeCell ref="D14:I14"/>
    <mergeCell ref="B1:E2"/>
    <mergeCell ref="D4:G4"/>
    <mergeCell ref="D5:I5"/>
    <mergeCell ref="D8:E8"/>
    <mergeCell ref="F8:G8"/>
    <mergeCell ref="D9:E9"/>
    <mergeCell ref="F9:G9"/>
    <mergeCell ref="D10:E10"/>
    <mergeCell ref="F10:G10"/>
    <mergeCell ref="F11:G11"/>
    <mergeCell ref="D12:I12"/>
    <mergeCell ref="D13:I13"/>
    <mergeCell ref="D15:I15"/>
    <mergeCell ref="D16:I16"/>
    <mergeCell ref="D17:I17"/>
    <mergeCell ref="B25:B27"/>
    <mergeCell ref="C25:C27"/>
    <mergeCell ref="D25:D2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1784D-0A4B-44E8-9841-C3B2852B5CA2}">
  <dimension ref="C1:N33"/>
  <sheetViews>
    <sheetView workbookViewId="0">
      <selection activeCell="E35" sqref="E35"/>
    </sheetView>
  </sheetViews>
  <sheetFormatPr defaultRowHeight="15" x14ac:dyDescent="0.25"/>
  <cols>
    <col min="3" max="3" width="13.42578125" bestFit="1" customWidth="1"/>
    <col min="4" max="4" width="12.5703125" bestFit="1" customWidth="1"/>
    <col min="5" max="6" width="16" customWidth="1"/>
    <col min="7" max="7" width="17.85546875" customWidth="1"/>
    <col min="8" max="8" width="20.5703125" customWidth="1"/>
    <col min="10" max="10" width="2" customWidth="1"/>
    <col min="11" max="11" width="14.85546875" customWidth="1"/>
    <col min="12" max="12" width="16" customWidth="1"/>
    <col min="13" max="13" width="10.42578125" customWidth="1"/>
  </cols>
  <sheetData>
    <row r="1" spans="3:14" x14ac:dyDescent="0.25">
      <c r="C1" t="s">
        <v>26</v>
      </c>
    </row>
    <row r="4" spans="3:14" x14ac:dyDescent="0.25">
      <c r="C4" s="5" t="s">
        <v>5</v>
      </c>
      <c r="D4" s="5"/>
    </row>
    <row r="8" spans="3:14" s="1" customFormat="1" ht="45" x14ac:dyDescent="0.25">
      <c r="C8" s="7" t="s">
        <v>4</v>
      </c>
      <c r="D8" s="7" t="s">
        <v>6</v>
      </c>
      <c r="E8" s="7" t="s">
        <v>7</v>
      </c>
      <c r="F8" s="7" t="s">
        <v>14</v>
      </c>
      <c r="G8" s="7" t="s">
        <v>13</v>
      </c>
      <c r="H8" s="7" t="s">
        <v>21</v>
      </c>
      <c r="I8" s="7" t="s">
        <v>8</v>
      </c>
      <c r="K8" s="7" t="s">
        <v>86</v>
      </c>
      <c r="L8" s="7" t="s">
        <v>87</v>
      </c>
      <c r="M8" s="7" t="s">
        <v>21</v>
      </c>
      <c r="N8" s="7" t="s">
        <v>88</v>
      </c>
    </row>
    <row r="9" spans="3:14" x14ac:dyDescent="0.25">
      <c r="C9" s="3" t="s">
        <v>16</v>
      </c>
      <c r="D9" s="3"/>
      <c r="E9" s="3"/>
      <c r="F9" s="3" t="s">
        <v>22</v>
      </c>
      <c r="G9" s="3" t="s">
        <v>19</v>
      </c>
      <c r="H9" s="3"/>
      <c r="I9" s="8">
        <f>SUM(I10:I13)</f>
        <v>0</v>
      </c>
      <c r="K9" s="44" t="s">
        <v>22</v>
      </c>
      <c r="L9" s="44" t="s">
        <v>19</v>
      </c>
      <c r="M9" s="44"/>
      <c r="N9" s="44"/>
    </row>
    <row r="10" spans="3:14" x14ac:dyDescent="0.25">
      <c r="D10" s="4" t="s">
        <v>17</v>
      </c>
      <c r="E10" s="4"/>
      <c r="F10" s="4"/>
      <c r="G10" s="4" t="s">
        <v>20</v>
      </c>
      <c r="H10" s="45" t="s">
        <v>365</v>
      </c>
      <c r="I10" s="47" t="s">
        <v>366</v>
      </c>
      <c r="J10" s="48"/>
      <c r="K10" s="45"/>
      <c r="L10" s="45" t="s">
        <v>20</v>
      </c>
      <c r="M10" s="45" t="s">
        <v>365</v>
      </c>
      <c r="N10" s="47" t="s">
        <v>88</v>
      </c>
    </row>
    <row r="11" spans="3:14" x14ac:dyDescent="0.25">
      <c r="D11" s="4"/>
      <c r="E11" s="4"/>
      <c r="F11" s="4"/>
      <c r="G11" s="4" t="s">
        <v>20</v>
      </c>
      <c r="H11" s="45" t="s">
        <v>365</v>
      </c>
      <c r="I11" s="47" t="s">
        <v>366</v>
      </c>
      <c r="J11" s="48"/>
      <c r="K11" s="45"/>
      <c r="L11" s="45" t="s">
        <v>20</v>
      </c>
      <c r="M11" s="45" t="s">
        <v>365</v>
      </c>
      <c r="N11" s="47" t="s">
        <v>88</v>
      </c>
    </row>
    <row r="12" spans="3:14" x14ac:dyDescent="0.25">
      <c r="D12" s="4"/>
      <c r="E12" s="4"/>
      <c r="F12" s="4"/>
      <c r="G12" s="4"/>
      <c r="H12" s="45"/>
      <c r="I12" s="47"/>
      <c r="J12" s="48"/>
      <c r="K12" s="45"/>
      <c r="L12" s="45" t="s">
        <v>20</v>
      </c>
      <c r="M12" s="45" t="s">
        <v>365</v>
      </c>
      <c r="N12" s="47" t="s">
        <v>88</v>
      </c>
    </row>
    <row r="13" spans="3:14" x14ac:dyDescent="0.25">
      <c r="D13" s="4"/>
      <c r="E13" s="4"/>
      <c r="F13" s="4"/>
      <c r="G13" s="4"/>
      <c r="H13" s="4"/>
      <c r="I13" s="46"/>
      <c r="K13" s="37"/>
      <c r="L13" s="37"/>
      <c r="M13" s="37"/>
      <c r="N13" s="37"/>
    </row>
    <row r="14" spans="3:14" x14ac:dyDescent="0.25">
      <c r="C14" s="3"/>
      <c r="D14" s="3"/>
      <c r="E14" s="3"/>
      <c r="F14" s="3"/>
      <c r="G14" s="3"/>
      <c r="H14" s="3"/>
      <c r="I14" s="8"/>
      <c r="K14" s="36"/>
      <c r="L14" s="36"/>
      <c r="M14" s="36"/>
      <c r="N14" s="36"/>
    </row>
    <row r="15" spans="3:14" x14ac:dyDescent="0.25">
      <c r="D15" s="4"/>
      <c r="E15" s="4"/>
      <c r="F15" s="4"/>
      <c r="G15" s="4"/>
      <c r="H15" s="4"/>
      <c r="I15" s="46"/>
      <c r="K15" s="37"/>
      <c r="L15" s="37"/>
      <c r="M15" s="37"/>
      <c r="N15" s="37"/>
    </row>
    <row r="16" spans="3:14" x14ac:dyDescent="0.25">
      <c r="D16" s="4"/>
      <c r="E16" s="4"/>
      <c r="F16" s="4"/>
      <c r="G16" s="4"/>
      <c r="H16" s="4"/>
      <c r="I16" s="46"/>
      <c r="K16" s="37"/>
      <c r="L16" s="37"/>
      <c r="M16" s="37"/>
      <c r="N16" s="37"/>
    </row>
    <row r="17" spans="3:14" x14ac:dyDescent="0.25">
      <c r="D17" s="4"/>
      <c r="E17" s="4"/>
      <c r="F17" s="4"/>
      <c r="G17" s="4"/>
      <c r="H17" s="4"/>
      <c r="I17" s="46"/>
      <c r="K17" s="37"/>
      <c r="L17" s="37"/>
      <c r="M17" s="37"/>
      <c r="N17" s="37"/>
    </row>
    <row r="18" spans="3:14" x14ac:dyDescent="0.25">
      <c r="D18" s="4"/>
      <c r="E18" s="4"/>
      <c r="F18" s="4"/>
      <c r="G18" s="4"/>
      <c r="H18" s="4"/>
      <c r="I18" s="46"/>
      <c r="K18" s="37"/>
      <c r="L18" s="37"/>
      <c r="M18" s="37"/>
      <c r="N18" s="37"/>
    </row>
    <row r="19" spans="3:14" x14ac:dyDescent="0.25">
      <c r="C19" s="3"/>
      <c r="D19" s="3"/>
      <c r="E19" s="3"/>
      <c r="F19" s="3"/>
      <c r="G19" s="3"/>
      <c r="H19" s="3"/>
      <c r="I19" s="8"/>
      <c r="K19" s="36"/>
      <c r="L19" s="36"/>
      <c r="M19" s="36"/>
      <c r="N19" s="36"/>
    </row>
    <row r="20" spans="3:14" x14ac:dyDescent="0.25">
      <c r="D20" s="4"/>
      <c r="E20" s="4"/>
      <c r="F20" s="4"/>
      <c r="G20" s="4"/>
      <c r="H20" s="4"/>
      <c r="I20" s="46"/>
      <c r="K20" s="37"/>
      <c r="L20" s="37"/>
      <c r="M20" s="37"/>
      <c r="N20" s="37"/>
    </row>
    <row r="21" spans="3:14" x14ac:dyDescent="0.25">
      <c r="D21" s="4"/>
      <c r="E21" s="4"/>
      <c r="F21" s="4"/>
      <c r="G21" s="4"/>
      <c r="H21" s="4"/>
      <c r="I21" s="46"/>
      <c r="K21" s="37"/>
      <c r="L21" s="37"/>
      <c r="M21" s="37"/>
      <c r="N21" s="37"/>
    </row>
    <row r="22" spans="3:14" x14ac:dyDescent="0.25">
      <c r="D22" s="4"/>
      <c r="E22" s="4"/>
      <c r="F22" s="4"/>
      <c r="G22" s="4"/>
      <c r="H22" s="4"/>
      <c r="I22" s="46"/>
      <c r="K22" s="37"/>
      <c r="L22" s="37"/>
      <c r="M22" s="37"/>
      <c r="N22" s="37"/>
    </row>
    <row r="23" spans="3:14" x14ac:dyDescent="0.25">
      <c r="D23" s="4"/>
      <c r="E23" s="4"/>
      <c r="F23" s="4"/>
      <c r="G23" s="4"/>
      <c r="H23" s="4"/>
      <c r="I23" s="46"/>
      <c r="K23" s="37"/>
      <c r="L23" s="37"/>
      <c r="M23" s="37"/>
      <c r="N23" s="37"/>
    </row>
    <row r="24" spans="3:14" x14ac:dyDescent="0.25">
      <c r="C24" s="3"/>
      <c r="D24" s="3"/>
      <c r="E24" s="3"/>
      <c r="F24" s="3"/>
      <c r="G24" s="3"/>
      <c r="H24" s="3"/>
      <c r="I24" s="8"/>
      <c r="K24" s="36"/>
      <c r="L24" s="36"/>
      <c r="M24" s="36"/>
      <c r="N24" s="36"/>
    </row>
    <row r="25" spans="3:14" x14ac:dyDescent="0.25">
      <c r="D25" s="4"/>
      <c r="E25" s="4"/>
      <c r="F25" s="4"/>
      <c r="G25" s="4"/>
      <c r="H25" s="4"/>
      <c r="I25" s="46"/>
      <c r="K25" s="37"/>
      <c r="L25" s="37"/>
      <c r="M25" s="37"/>
      <c r="N25" s="37"/>
    </row>
    <row r="26" spans="3:14" x14ac:dyDescent="0.25">
      <c r="D26" s="4"/>
      <c r="E26" s="4"/>
      <c r="F26" s="4"/>
      <c r="G26" s="4"/>
      <c r="H26" s="4"/>
      <c r="I26" s="46"/>
      <c r="K26" s="37"/>
      <c r="L26" s="37"/>
      <c r="M26" s="37"/>
      <c r="N26" s="37"/>
    </row>
    <row r="27" spans="3:14" x14ac:dyDescent="0.25">
      <c r="D27" s="4"/>
      <c r="E27" s="4"/>
      <c r="F27" s="4"/>
      <c r="G27" s="4"/>
      <c r="H27" s="4"/>
      <c r="I27" s="46"/>
      <c r="K27" s="37"/>
      <c r="L27" s="37"/>
      <c r="M27" s="37"/>
      <c r="N27" s="37"/>
    </row>
    <row r="28" spans="3:14" x14ac:dyDescent="0.25">
      <c r="D28" s="4"/>
      <c r="E28" s="4"/>
      <c r="F28" s="4"/>
      <c r="G28" s="4"/>
      <c r="H28" s="4"/>
      <c r="I28" s="46"/>
      <c r="K28" s="37"/>
      <c r="L28" s="37"/>
      <c r="M28" s="37"/>
      <c r="N28" s="37"/>
    </row>
    <row r="29" spans="3:14" ht="30" customHeight="1" x14ac:dyDescent="0.25">
      <c r="H29" s="2"/>
      <c r="I29" s="9"/>
      <c r="K29" s="38"/>
      <c r="M29" s="39"/>
      <c r="N29" s="40"/>
    </row>
    <row r="33" spans="3:3" x14ac:dyDescent="0.25">
      <c r="C33" t="s">
        <v>15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0586-E05C-4C0F-837C-A1780E928228}">
  <dimension ref="C1:E11"/>
  <sheetViews>
    <sheetView workbookViewId="0">
      <selection activeCell="D16" sqref="D16"/>
    </sheetView>
  </sheetViews>
  <sheetFormatPr defaultRowHeight="15" x14ac:dyDescent="0.25"/>
  <cols>
    <col min="4" max="4" width="36.85546875" customWidth="1"/>
    <col min="5" max="5" width="38.28515625" customWidth="1"/>
  </cols>
  <sheetData>
    <row r="1" spans="3:5" x14ac:dyDescent="0.25">
      <c r="C1" t="s">
        <v>27</v>
      </c>
    </row>
    <row r="4" spans="3:5" ht="30" x14ac:dyDescent="0.25">
      <c r="C4" s="6" t="s">
        <v>9</v>
      </c>
      <c r="D4" s="2" t="s">
        <v>11</v>
      </c>
      <c r="E4" s="2" t="s">
        <v>10</v>
      </c>
    </row>
    <row r="5" spans="3:5" x14ac:dyDescent="0.25">
      <c r="C5" s="5"/>
      <c r="D5" s="5"/>
      <c r="E5" s="5"/>
    </row>
    <row r="6" spans="3:5" x14ac:dyDescent="0.25">
      <c r="C6" s="5"/>
      <c r="D6" s="5"/>
      <c r="E6" s="5"/>
    </row>
    <row r="7" spans="3:5" x14ac:dyDescent="0.25">
      <c r="C7" s="5"/>
      <c r="D7" s="5"/>
      <c r="E7" s="5"/>
    </row>
    <row r="8" spans="3:5" x14ac:dyDescent="0.25">
      <c r="C8" s="5"/>
      <c r="D8" s="5"/>
      <c r="E8" s="5"/>
    </row>
    <row r="11" spans="3:5" x14ac:dyDescent="0.25">
      <c r="C11" t="s">
        <v>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96A0-1F3C-433B-B7E6-78BFDE514F9B}">
  <dimension ref="C1:D8"/>
  <sheetViews>
    <sheetView workbookViewId="0">
      <selection activeCell="F15" sqref="F15"/>
    </sheetView>
  </sheetViews>
  <sheetFormatPr defaultRowHeight="15" x14ac:dyDescent="0.25"/>
  <cols>
    <col min="4" max="4" width="34.85546875" customWidth="1"/>
  </cols>
  <sheetData>
    <row r="1" spans="3:4" x14ac:dyDescent="0.25">
      <c r="C1" t="s">
        <v>28</v>
      </c>
    </row>
    <row r="4" spans="3:4" x14ac:dyDescent="0.25">
      <c r="C4" s="6" t="s">
        <v>9</v>
      </c>
      <c r="D4" s="2" t="s">
        <v>12</v>
      </c>
    </row>
    <row r="5" spans="3:4" x14ac:dyDescent="0.25">
      <c r="C5" s="5"/>
      <c r="D5" s="5"/>
    </row>
    <row r="6" spans="3:4" x14ac:dyDescent="0.25">
      <c r="C6" s="5"/>
      <c r="D6" s="5"/>
    </row>
    <row r="7" spans="3:4" x14ac:dyDescent="0.25">
      <c r="C7" s="5"/>
      <c r="D7" s="5"/>
    </row>
    <row r="8" spans="3:4" x14ac:dyDescent="0.25">
      <c r="C8" s="5"/>
      <c r="D8"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8872-C8A6-4DFF-93E2-9FBD73EC9446}">
  <dimension ref="C1:D4"/>
  <sheetViews>
    <sheetView workbookViewId="0">
      <selection activeCell="I37" sqref="I37"/>
    </sheetView>
  </sheetViews>
  <sheetFormatPr defaultRowHeight="15" x14ac:dyDescent="0.25"/>
  <cols>
    <col min="3" max="3" width="32.5703125" customWidth="1"/>
    <col min="4" max="4" width="39.85546875" customWidth="1"/>
  </cols>
  <sheetData>
    <row r="1" spans="3:4" x14ac:dyDescent="0.25">
      <c r="C1" t="s">
        <v>29</v>
      </c>
    </row>
    <row r="4" spans="3:4" ht="45" x14ac:dyDescent="0.25">
      <c r="C4" s="2" t="s">
        <v>101</v>
      </c>
      <c r="D4" s="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D9EB-77D6-4688-A06C-BA1D7ED6E7B9}">
  <dimension ref="B1:E6"/>
  <sheetViews>
    <sheetView workbookViewId="0">
      <selection activeCell="I37" sqref="I37"/>
    </sheetView>
  </sheetViews>
  <sheetFormatPr defaultRowHeight="15" x14ac:dyDescent="0.25"/>
  <cols>
    <col min="2" max="2" width="51.140625" customWidth="1"/>
    <col min="3" max="3" width="26.140625" customWidth="1"/>
    <col min="4" max="4" width="37.140625" customWidth="1"/>
    <col min="5" max="5" width="33" customWidth="1"/>
  </cols>
  <sheetData>
    <row r="1" spans="2:5" x14ac:dyDescent="0.25">
      <c r="C1" t="s">
        <v>90</v>
      </c>
    </row>
    <row r="4" spans="2:5" ht="30" x14ac:dyDescent="0.25">
      <c r="B4" s="7" t="s">
        <v>97</v>
      </c>
      <c r="C4" s="7" t="s">
        <v>91</v>
      </c>
      <c r="D4" s="7" t="s">
        <v>92</v>
      </c>
      <c r="E4" s="35" t="s">
        <v>95</v>
      </c>
    </row>
    <row r="5" spans="2:5" ht="30" x14ac:dyDescent="0.25">
      <c r="B5" s="34"/>
      <c r="C5" s="34"/>
      <c r="D5" s="34"/>
      <c r="E5" s="34" t="s">
        <v>96</v>
      </c>
    </row>
    <row r="6" spans="2:5" x14ac:dyDescent="0.25">
      <c r="B6" s="34"/>
      <c r="C6" s="34"/>
      <c r="D6" s="34"/>
      <c r="E6" s="34" t="s">
        <v>98</v>
      </c>
    </row>
  </sheetData>
  <phoneticPr fontId="1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4979-6645-473A-AA0D-5D914F0FC274}">
  <dimension ref="C1:D12"/>
  <sheetViews>
    <sheetView workbookViewId="0">
      <selection activeCell="I37" sqref="I37"/>
    </sheetView>
  </sheetViews>
  <sheetFormatPr defaultRowHeight="15" x14ac:dyDescent="0.25"/>
  <cols>
    <col min="3" max="3" width="54.42578125" customWidth="1"/>
    <col min="4" max="4" width="34.5703125" customWidth="1"/>
  </cols>
  <sheetData>
    <row r="1" spans="3:4" x14ac:dyDescent="0.25">
      <c r="C1" t="s">
        <v>30</v>
      </c>
    </row>
    <row r="4" spans="3:4" x14ac:dyDescent="0.25">
      <c r="C4" s="2" t="s">
        <v>31</v>
      </c>
      <c r="D4" s="5"/>
    </row>
    <row r="5" spans="3:4" x14ac:dyDescent="0.25">
      <c r="C5" s="2" t="s">
        <v>32</v>
      </c>
      <c r="D5" s="5" t="s">
        <v>33</v>
      </c>
    </row>
    <row r="7" spans="3:4" x14ac:dyDescent="0.25">
      <c r="C7" s="2" t="s">
        <v>34</v>
      </c>
      <c r="D7" s="5"/>
    </row>
    <row r="8" spans="3:4" x14ac:dyDescent="0.25">
      <c r="C8" s="2" t="s">
        <v>35</v>
      </c>
      <c r="D8" s="5"/>
    </row>
    <row r="11" spans="3:4" x14ac:dyDescent="0.25">
      <c r="C11" t="s">
        <v>37</v>
      </c>
    </row>
    <row r="12" spans="3:4" x14ac:dyDescent="0.25">
      <c r="C12" t="s">
        <v>36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D699-9084-45E5-9070-FC782060F968}">
  <dimension ref="B1:L23"/>
  <sheetViews>
    <sheetView topLeftCell="A3" workbookViewId="0">
      <selection activeCell="I37" sqref="I37"/>
    </sheetView>
  </sheetViews>
  <sheetFormatPr defaultColWidth="9.140625" defaultRowHeight="15" x14ac:dyDescent="0.25"/>
  <cols>
    <col min="1" max="1" width="2.7109375" style="17" customWidth="1"/>
    <col min="2" max="2" width="9.140625" style="17"/>
    <col min="3" max="3" width="16.7109375" style="17" bestFit="1" customWidth="1"/>
    <col min="4" max="4" width="31.85546875" style="17" customWidth="1"/>
    <col min="5" max="5" width="13.140625" style="17" customWidth="1"/>
    <col min="6" max="6" width="16.5703125" style="17" customWidth="1"/>
    <col min="7" max="8" width="9.140625" style="17"/>
    <col min="9" max="9" width="14.7109375" style="17" customWidth="1"/>
    <col min="10" max="10" width="13.5703125" style="17" customWidth="1"/>
    <col min="11" max="11" width="16.140625" style="17" customWidth="1"/>
    <col min="12" max="12" width="11.85546875" style="17" customWidth="1"/>
    <col min="13" max="16384" width="9.140625" style="17"/>
  </cols>
  <sheetData>
    <row r="1" spans="2:12" x14ac:dyDescent="0.25">
      <c r="C1" t="s">
        <v>51</v>
      </c>
    </row>
    <row r="6" spans="2:12" s="18" customFormat="1" ht="16.5" customHeight="1" x14ac:dyDescent="0.3">
      <c r="B6" s="80" t="s">
        <v>99</v>
      </c>
      <c r="C6" s="80" t="s">
        <v>38</v>
      </c>
      <c r="D6" s="77" t="s">
        <v>50</v>
      </c>
      <c r="E6" s="86" t="s">
        <v>93</v>
      </c>
      <c r="F6" s="87"/>
      <c r="G6" s="87"/>
      <c r="H6" s="87"/>
      <c r="I6" s="87"/>
      <c r="J6" s="87"/>
      <c r="K6" s="77" t="s">
        <v>52</v>
      </c>
      <c r="L6" s="77" t="s">
        <v>53</v>
      </c>
    </row>
    <row r="7" spans="2:12" s="18" customFormat="1" ht="15" customHeight="1" x14ac:dyDescent="0.25">
      <c r="B7" s="85"/>
      <c r="C7" s="85"/>
      <c r="D7" s="78"/>
      <c r="E7" s="80" t="s">
        <v>94</v>
      </c>
      <c r="F7" s="80" t="s">
        <v>39</v>
      </c>
      <c r="G7" s="82" t="s">
        <v>40</v>
      </c>
      <c r="H7" s="83"/>
      <c r="I7" s="83"/>
      <c r="J7" s="84"/>
      <c r="K7" s="78"/>
      <c r="L7" s="78"/>
    </row>
    <row r="8" spans="2:12" s="18" customFormat="1" ht="51" customHeight="1" x14ac:dyDescent="0.25">
      <c r="B8" s="81"/>
      <c r="C8" s="81"/>
      <c r="D8" s="79"/>
      <c r="E8" s="81"/>
      <c r="F8" s="81"/>
      <c r="G8" s="19" t="s">
        <v>41</v>
      </c>
      <c r="H8" s="19" t="s">
        <v>42</v>
      </c>
      <c r="I8" s="19" t="s">
        <v>43</v>
      </c>
      <c r="J8" s="19" t="s">
        <v>44</v>
      </c>
      <c r="K8" s="79"/>
      <c r="L8" s="79"/>
    </row>
    <row r="9" spans="2:12" x14ac:dyDescent="0.25">
      <c r="B9" s="5" t="s">
        <v>45</v>
      </c>
      <c r="C9" s="5" t="s">
        <v>46</v>
      </c>
      <c r="D9" s="5"/>
      <c r="E9" s="5"/>
      <c r="F9" s="5"/>
      <c r="G9" s="5"/>
      <c r="H9" s="5"/>
      <c r="I9" s="5"/>
      <c r="J9" s="5"/>
      <c r="K9" s="5">
        <f>F9+G9*10%+H9+I9*40%+J9*40%</f>
        <v>0</v>
      </c>
      <c r="L9" s="5">
        <f>+D9-K9</f>
        <v>0</v>
      </c>
    </row>
    <row r="10" spans="2:12" x14ac:dyDescent="0.25">
      <c r="B10" s="5" t="s">
        <v>47</v>
      </c>
      <c r="C10" s="5" t="s">
        <v>48</v>
      </c>
      <c r="D10" s="5"/>
      <c r="E10" s="5"/>
      <c r="F10" s="5"/>
      <c r="G10" s="5"/>
      <c r="H10" s="5"/>
      <c r="I10" s="5"/>
      <c r="J10" s="5"/>
      <c r="K10" s="5"/>
      <c r="L10" s="5"/>
    </row>
    <row r="11" spans="2:12" x14ac:dyDescent="0.25">
      <c r="B11" s="5" t="s">
        <v>49</v>
      </c>
      <c r="C11" s="5"/>
      <c r="D11" s="5"/>
      <c r="E11" s="5"/>
      <c r="F11" s="5"/>
      <c r="G11" s="5"/>
      <c r="H11" s="5"/>
      <c r="I11" s="5"/>
      <c r="J11" s="5"/>
      <c r="K11" s="5"/>
      <c r="L11" s="5"/>
    </row>
    <row r="12" spans="2:12" x14ac:dyDescent="0.25">
      <c r="B12" s="5"/>
      <c r="C12" s="5"/>
      <c r="D12" s="5"/>
      <c r="E12" s="5"/>
      <c r="F12" s="5"/>
      <c r="G12" s="5"/>
      <c r="H12" s="5"/>
      <c r="I12" s="5"/>
      <c r="J12" s="5"/>
      <c r="K12" s="5"/>
      <c r="L12" s="5"/>
    </row>
    <row r="13" spans="2:12" x14ac:dyDescent="0.25">
      <c r="B13" s="5"/>
      <c r="C13" s="5"/>
      <c r="D13" s="5"/>
      <c r="E13" s="5"/>
      <c r="F13" s="5"/>
      <c r="G13" s="5"/>
      <c r="H13" s="5"/>
      <c r="I13" s="5"/>
      <c r="J13" s="5"/>
      <c r="K13" s="5"/>
      <c r="L13" s="5"/>
    </row>
    <row r="14" spans="2:12" x14ac:dyDescent="0.25">
      <c r="B14" s="5"/>
      <c r="C14" s="5"/>
      <c r="D14" s="5"/>
      <c r="E14" s="5"/>
      <c r="F14" s="5"/>
      <c r="G14" s="5"/>
      <c r="H14" s="5"/>
      <c r="I14" s="5"/>
      <c r="J14" s="5"/>
      <c r="K14" s="5"/>
      <c r="L14" s="5"/>
    </row>
    <row r="15" spans="2:12" x14ac:dyDescent="0.25">
      <c r="B15" s="5"/>
      <c r="C15" s="5"/>
      <c r="D15" s="5"/>
      <c r="E15" s="5"/>
      <c r="F15" s="5"/>
      <c r="G15" s="5"/>
      <c r="H15" s="5"/>
      <c r="I15" s="5"/>
      <c r="J15" s="5"/>
      <c r="K15" s="5"/>
      <c r="L15" s="5"/>
    </row>
    <row r="16" spans="2:12" x14ac:dyDescent="0.25">
      <c r="B16" s="5"/>
      <c r="C16" s="5"/>
      <c r="D16" s="5"/>
      <c r="E16" s="5"/>
      <c r="F16" s="5"/>
      <c r="G16" s="5"/>
      <c r="H16" s="5"/>
      <c r="I16" s="5"/>
      <c r="J16" s="5"/>
      <c r="K16" s="5"/>
      <c r="L16" s="5"/>
    </row>
    <row r="17" spans="2:12" x14ac:dyDescent="0.25">
      <c r="B17" s="5"/>
      <c r="C17" s="5"/>
      <c r="D17" s="5"/>
      <c r="E17" s="5"/>
      <c r="F17" s="5"/>
      <c r="G17" s="5"/>
      <c r="H17" s="5"/>
      <c r="I17" s="5"/>
      <c r="J17" s="5"/>
      <c r="K17" s="5"/>
      <c r="L17" s="5"/>
    </row>
    <row r="18" spans="2:12" x14ac:dyDescent="0.25">
      <c r="B18" s="5"/>
      <c r="C18" s="5"/>
      <c r="D18" s="5"/>
      <c r="E18" s="5"/>
      <c r="F18" s="5"/>
      <c r="G18" s="5"/>
      <c r="H18" s="5"/>
      <c r="I18" s="5"/>
      <c r="J18" s="5"/>
      <c r="K18" s="5"/>
      <c r="L18" s="5"/>
    </row>
    <row r="19" spans="2:12" x14ac:dyDescent="0.25">
      <c r="B19" s="5"/>
      <c r="C19" s="5"/>
      <c r="D19" s="5"/>
      <c r="E19" s="5"/>
      <c r="F19" s="5"/>
      <c r="G19" s="5"/>
      <c r="H19" s="5"/>
      <c r="I19" s="5"/>
      <c r="J19" s="5"/>
      <c r="K19" s="5"/>
      <c r="L19" s="5"/>
    </row>
    <row r="23" spans="2:12" x14ac:dyDescent="0.25">
      <c r="B23" s="17" t="s">
        <v>100</v>
      </c>
    </row>
  </sheetData>
  <mergeCells count="9">
    <mergeCell ref="L6:L8"/>
    <mergeCell ref="E7:E8"/>
    <mergeCell ref="F7:F8"/>
    <mergeCell ref="G7:J7"/>
    <mergeCell ref="B6:B8"/>
    <mergeCell ref="C6:C8"/>
    <mergeCell ref="D6:D8"/>
    <mergeCell ref="E6:J6"/>
    <mergeCell ref="K6:K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4E71-E9C7-48B6-890E-3EC7FA9DCD9D}">
  <dimension ref="B3:B15"/>
  <sheetViews>
    <sheetView showGridLines="0" workbookViewId="0">
      <selection activeCell="I37" sqref="I37"/>
    </sheetView>
  </sheetViews>
  <sheetFormatPr defaultColWidth="9.140625" defaultRowHeight="12.75" x14ac:dyDescent="0.2"/>
  <cols>
    <col min="1" max="1" width="9.140625" style="20"/>
    <col min="2" max="2" width="63" style="20" customWidth="1"/>
    <col min="3" max="16384" width="9.140625" style="20"/>
  </cols>
  <sheetData>
    <row r="3" spans="2:2" x14ac:dyDescent="0.2">
      <c r="B3" s="20" t="s">
        <v>54</v>
      </c>
    </row>
    <row r="5" spans="2:2" ht="89.25" x14ac:dyDescent="0.2">
      <c r="B5" s="21" t="s">
        <v>89</v>
      </c>
    </row>
    <row r="6" spans="2:2" x14ac:dyDescent="0.2">
      <c r="B6" s="21"/>
    </row>
    <row r="7" spans="2:2" x14ac:dyDescent="0.2">
      <c r="B7" s="20" t="s">
        <v>55</v>
      </c>
    </row>
    <row r="9" spans="2:2" x14ac:dyDescent="0.2">
      <c r="B9" s="20" t="s">
        <v>56</v>
      </c>
    </row>
    <row r="13" spans="2:2" x14ac:dyDescent="0.2">
      <c r="B13" s="22"/>
    </row>
    <row r="14" spans="2:2" x14ac:dyDescent="0.2">
      <c r="B14" s="22"/>
    </row>
    <row r="15" spans="2:2" x14ac:dyDescent="0.2">
      <c r="B15"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vt:i4>
      </vt:variant>
    </vt:vector>
  </HeadingPairs>
  <TitlesOfParts>
    <vt:vector size="16" baseType="lpstr">
      <vt:lpstr>Fedőlap</vt:lpstr>
      <vt:lpstr>Nagybetétesi koncentráció</vt:lpstr>
      <vt:lpstr>Felmondott betétek</vt:lpstr>
      <vt:lpstr>31 nap alatt felmondható</vt:lpstr>
      <vt:lpstr>Egyedi árazású betétek</vt:lpstr>
      <vt:lpstr>Fiduciary deposits</vt:lpstr>
      <vt:lpstr>Ügyfélpénzek</vt:lpstr>
      <vt:lpstr>Alapok konszolidációja</vt:lpstr>
      <vt:lpstr>Likvid eszközök ellenőrzése</vt:lpstr>
      <vt:lpstr>Értékpapírok</vt:lpstr>
      <vt:lpstr>Egyéb tételek</vt:lpstr>
      <vt:lpstr>Lejárati összhang</vt:lpstr>
      <vt:lpstr>C_66.01.a</vt:lpstr>
      <vt:lpstr>C_66.01.b</vt:lpstr>
      <vt:lpstr>C_66.01.c</vt:lpstr>
      <vt:lpstr>'Likvid eszközök ellenőrzése'!_GoBack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2023-12-13T10:21:20Z</dcterms:created>
  <dcterms:modified xsi:type="dcterms:W3CDTF">2023-12-13T10:21:51Z</dcterms:modified>
</cp:coreProperties>
</file>