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2\MNB_IDM\Mods_igaz\FMF\Ad-hoc feladatok\Green Finance\Unipoll\2020\"/>
    </mc:Choice>
  </mc:AlternateContent>
  <xr:revisionPtr revIDLastSave="0" documentId="13_ncr:1_{06B270FB-B46A-4A08-80DE-E09057DD61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" sheetId="21" r:id="rId1"/>
    <sheet name="0_kitöltők" sheetId="2" r:id="rId2"/>
    <sheet name="1_időhorizont" sheetId="13" r:id="rId3"/>
    <sheet name="1_stratégia" sheetId="14" r:id="rId4"/>
    <sheet name="1_felsővezetők" sheetId="16" r:id="rId5"/>
    <sheet name="1_zöld_munkacsoport" sheetId="17" r:id="rId6"/>
    <sheet name="2_kocka_azon" sheetId="6" r:id="rId7"/>
    <sheet name="2_kocka_típus" sheetId="18" r:id="rId8"/>
    <sheet name="2_kocka_egyéb_körny" sheetId="19" r:id="rId9"/>
    <sheet name="3_kocka_kezelés" sheetId="10" r:id="rId10"/>
    <sheet name="3_hatástanulmány" sheetId="12" r:id="rId11"/>
    <sheet name="4_rating_scoring" sheetId="20" r:id="rId12"/>
    <sheet name="4_EU" sheetId="15" r:id="rId13"/>
    <sheet name="4_zöld_kezdeményezés" sheetId="11" r:id="rId14"/>
    <sheet name="4_jelentés" sheetId="7" r:id="rId15"/>
    <sheet name="4_digitalizáció" sheetId="8" r:id="rId16"/>
    <sheet name="5_lehetőségek" sheetId="9" r:id="rId17"/>
  </sheets>
  <definedNames>
    <definedName name="Z_2234912A_6902_4034_97CC_C6AA4CA4D5EB_.wvu.FilterData" localSheetId="6" hidden="1">'2_kocka_azon'!#REF!</definedName>
    <definedName name="Z_6B122A47_15A9_493B_A643_4BB360145FFA_.wvu.FilterData" localSheetId="6" hidden="1">'2_kocka_azon'!#REF!</definedName>
    <definedName name="Z_B07A9630_6123_4FDA_BD2E_85A392D6D20D_.wvu.FilterData" localSheetId="6" hidden="1">'2_kocka_azon'!#REF!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8" l="1"/>
  <c r="D5" i="8"/>
  <c r="B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tc={4557CEEF-B32F-47C5-AA16-895D95001631}</author>
  </authors>
  <commentList>
    <comment ref="A4" authorId="0" shapeId="0" xr:uid="{4557CEEF-B32F-47C5-AA16-895D95001631}">
      <text>
        <t>[Threaded comment]
Your version of Excel allows you to read this threaded comment; however, any edits to it will get removed if the file is opened in a newer version of Excel. Learn more: https://go.microsoft.com/fwlink/?linkid=870924
Comment:
    Ezt a csoportot én csináltam utólag, jövőre ha lesz kérdőív legyen ilyen is</t>
      </text>
    </comment>
  </commentList>
</comments>
</file>

<file path=xl/sharedStrings.xml><?xml version="1.0" encoding="utf-8"?>
<sst xmlns="http://schemas.openxmlformats.org/spreadsheetml/2006/main" count="249" uniqueCount="112">
  <si>
    <t>Összesen</t>
  </si>
  <si>
    <t>Nem válaszolt</t>
  </si>
  <si>
    <t>Nem tartja releváns kockázatnak az éghajlatváltozást</t>
  </si>
  <si>
    <t>Relevánsnak és felmérhetőnek tartja, de erőforráshiány miatt eddig figyelmen kívül hagyta</t>
  </si>
  <si>
    <t>Egyéb</t>
  </si>
  <si>
    <t>Nincs válasz</t>
  </si>
  <si>
    <t>Igen</t>
  </si>
  <si>
    <t>Nem</t>
  </si>
  <si>
    <t>Intézmény (db)</t>
  </si>
  <si>
    <t>Intézmény (%)</t>
  </si>
  <si>
    <t>Intézmény (%, MFÖ alapján)</t>
  </si>
  <si>
    <t>Nem követ szabványt/standardot</t>
  </si>
  <si>
    <t>GRI (Global Reporting Initiative)</t>
  </si>
  <si>
    <t>Egyéb (pl. SASB, IIRC, CDSB)</t>
  </si>
  <si>
    <t>TCFD (Task Force on Climate-related Financial Risks)</t>
  </si>
  <si>
    <t>CDP (Carbon Disclosure Project)</t>
  </si>
  <si>
    <t>Összes intézmény</t>
  </si>
  <si>
    <t>Éves jelentés részeként</t>
  </si>
  <si>
    <t>Önálló jelentés formájában</t>
  </si>
  <si>
    <t>Csoportszintű (küldölfi anyavállalat) készíti</t>
  </si>
  <si>
    <t>Scope 1, 2 üvegházhatású gázkibocsátás</t>
  </si>
  <si>
    <t>Scope 3 kibocsátás (a bank által finanszírozott kibocsátás)</t>
  </si>
  <si>
    <t>Karbon intenzív szektorokra való kitettség</t>
  </si>
  <si>
    <t>Portfóliók súlyozott átlagos karbon intenzitása</t>
  </si>
  <si>
    <t>Egyiket sem vagy nem válaszolt</t>
  </si>
  <si>
    <t>A digitalizáció elősegíti a környezetvédelmi célkitűzések megvalósítását</t>
  </si>
  <si>
    <t>A digitalizáció rontja a környezetvédelmi célkitűzések megvalósításának lehetőségét</t>
  </si>
  <si>
    <t>A digitalizáció semleges a környezetvédelmi célkitűzések megvalósítása szempontjából</t>
  </si>
  <si>
    <t>Megújulóenergia finanszírozás</t>
  </si>
  <si>
    <t>Energiahatékonysági projektek finanszírozása</t>
  </si>
  <si>
    <t>Elektromobilitás finanszírozása</t>
  </si>
  <si>
    <t>Zöld kötvény</t>
  </si>
  <si>
    <t>MNB Zöld Hitel program</t>
  </si>
  <si>
    <t>ESG alap kialakítás</t>
  </si>
  <si>
    <t>Mezőgazdaság átállás finanszírozás</t>
  </si>
  <si>
    <t>Élelmiszeripar átállás finanszírozás</t>
  </si>
  <si>
    <t>Egyéb azonosított lehetőségek</t>
  </si>
  <si>
    <t>Tervezett/folyamatban lévő termékfejlesztés</t>
  </si>
  <si>
    <t>Nem azonosított lehetőséget/Nem válaszolt</t>
  </si>
  <si>
    <t>Fizikai kockázatoknak kitett hitelkitettségek mérete és fedezetek értéke</t>
  </si>
  <si>
    <t>Nem tesz közzé fenntarthatósággal kapcsolatban információt</t>
  </si>
  <si>
    <t>Stressztesztet végez</t>
  </si>
  <si>
    <t>Forgatókönyv-elemzést végez</t>
  </si>
  <si>
    <t>Más technikát alkalmazó hatáselemzés</t>
  </si>
  <si>
    <t>Nem készít hatástanulmányt</t>
  </si>
  <si>
    <t>1-2 év</t>
  </si>
  <si>
    <t>3-4 év</t>
  </si>
  <si>
    <t>5-9 év</t>
  </si>
  <si>
    <t>10- év</t>
  </si>
  <si>
    <t>Összesem</t>
  </si>
  <si>
    <t>Nőtt</t>
  </si>
  <si>
    <t>Nem változott</t>
  </si>
  <si>
    <t>Releváns kockázatnak, de nem felmérhetőnek tartja az éghajlatváltozást</t>
  </si>
  <si>
    <t>Releváns kockázatnak tartja a klímakockázatokat</t>
  </si>
  <si>
    <t>2019/2088 EP Rendelet a pénzügyi szolgáltatási ágazatban a fenntarthatósággal kapcsolatos közzétételekről</t>
  </si>
  <si>
    <t>Nem azonosított kockázatot - miért nem?</t>
  </si>
  <si>
    <t>AZ EURÓPAI PARLAMENT ÉS A TANÁCS 2014/95/EU IRÁNYELVÉNEK az éghajlattal kapcsolatos információk jelentésére vonatkozó kiegészítése (2019/C 209/01)</t>
  </si>
  <si>
    <t>Követi, azonosított feladatot</t>
  </si>
  <si>
    <t>Követi, nem azonosított feladatot</t>
  </si>
  <si>
    <t>Nem követi</t>
  </si>
  <si>
    <t>Megvitatják rendszeres időközönként</t>
  </si>
  <si>
    <t>Nem vitatják meg rendszeres időközönként</t>
  </si>
  <si>
    <t>Egy csapat (kevesebb, mint 5 fő)</t>
  </si>
  <si>
    <t>Egy személy</t>
  </si>
  <si>
    <t>Egy csapat (több, mint 5 fő)</t>
  </si>
  <si>
    <t>Nincs</t>
  </si>
  <si>
    <t>Hitelkockázat</t>
  </si>
  <si>
    <t>Működési kockázat</t>
  </si>
  <si>
    <t>Reputációs kockázat</t>
  </si>
  <si>
    <t>Piaci kockázat</t>
  </si>
  <si>
    <t>Likviditási kockázat</t>
  </si>
  <si>
    <t>Egyéb kockázat</t>
  </si>
  <si>
    <t>Azonosított</t>
  </si>
  <si>
    <t>Nem azonosított</t>
  </si>
  <si>
    <t>Nem vett részt/Nem válaszolt</t>
  </si>
  <si>
    <t>Résztvevők 2019</t>
  </si>
  <si>
    <t>Résztvevők 2020</t>
  </si>
  <si>
    <t>Hány év Intézményük üzleti tervezési időhorizontja?</t>
  </si>
  <si>
    <t>Amennyiben van fenntarthatósági stratégiájuk, a klímavédelmi kérdések súlya a stratégián belül nőtt-e az elmúlt évben (figyelembe véve a koronavírus okozta gazdasági körülményeket)?</t>
  </si>
  <si>
    <t xml:space="preserve">Megvitatja-e a fenntarthatósággal és az éghajlatváltozással kapcsolatos kockázatokat az irányítási jogkörrel rendelkező vezető testület rendszeres időközönként? </t>
  </si>
  <si>
    <t>Van-e az intézményükben dedikált személy vagy csapat, amelynek a felelőssége a fenntarthatósággal és az éghajlatváltozással kapcsolatos kockázatokkal foglalkozni?</t>
  </si>
  <si>
    <t>Intézményük az üzleti tervezési időhorizontján belül azonosított-e klímaváltozással összefüggő kockázatokat? - 2019</t>
  </si>
  <si>
    <t>Intézményük az üzleti tervezési időhorizontján belül azonosított-e klímaváltozással összefüggő kockázatokat? - 2020</t>
  </si>
  <si>
    <t>Ha nem, mi ennek a legfőbb oka?</t>
  </si>
  <si>
    <t>Ha azonosított, milyen kockázatokat azonosított: az üzleti terv megvalósíthatósága, illetve az üzletfolytonosság biztosítása tekintetében? [Több válasz lehetséges]</t>
  </si>
  <si>
    <t>A klímaváltozáson kívül van-e olyan más, környezeti eredetű kockázat, amelyet kiemelendőnek tart Intézményük szempontjából? - 2019</t>
  </si>
  <si>
    <t>A klímaváltozáson kívül van-e olyan más, környezeti eredetű kockázat, amelyet kiemelendőnek tart Intézményük szempontjából? - 2020</t>
  </si>
  <si>
    <t>Az azonosított kockázatok megjelennek-e intézményük jelenlegi vállalatirányítási szerkezetében, üzleti tervezési-kockázatkezelési keretrendszerében? [Több válasz lehetséges]</t>
  </si>
  <si>
    <t>Igen, vállalatirányítási szerkezetben</t>
  </si>
  <si>
    <t>Igen, üzleti tervezési keretrendszerben</t>
  </si>
  <si>
    <t>Igen, kockázatkezelési keretrendszerben</t>
  </si>
  <si>
    <t>Elemezte-e Intézményük a klímaváltozással összefüggésben azonosított kockázatok bekövetkezésének valószínűségét és lehetséges hatását? - 2019</t>
  </si>
  <si>
    <t>Elemezte-e Intézményük a klímaváltozással összefüggésben azonosított kockázatok bekövetkezésének valószínűségét és lehetséges hatását? - 2020</t>
  </si>
  <si>
    <t>Készített-e Intézményük hatástanulmányt a klímaváltozás eszközállományra gyakorolt kockázatairól az alacsony üvegházhatású gáz kibocsátású technológiákra történő esetleges gyors átállásból eredő veszteségek felmérésére az érintett szektorokhoz és projektekhez kapcsolódóan (átállási kockázat)? [Több válasz lehetséges] - 2020</t>
  </si>
  <si>
    <t>Készített-e Intézményük hatástanulmányt a klímaváltozás eszközállományra gyakorolt kockázatairól az alacsony üvegházhatású gáz kibocsátású technológiákra történő esetleges gyors átállásból eredő veszteségek felmérésére az érintett szektorokhoz és projektekhez kapcsolódóan (átállási kockázat)? [Több válasz lehetséges] - 2019</t>
  </si>
  <si>
    <t>Készített-e Intézményük hatástanulmányt a klímaváltozás eszközállományra gyakorolt kockázatairól az éghajlatváltozással kapcsolatos események (pl. viharok, áradások, aszály, termőföld pusztulása) miatt különösen sebezhetőnek tekinthető szektorok, régiók, illetve ügyfelek tekintetében (fizikai kockázat)? [Több válasz lehetséges] -2020</t>
  </si>
  <si>
    <t>Készített-e Intézményük hatástanulmányt a klímaváltozás eszközállományra gyakorolt kockázatairól az éghajlatváltozással kapcsolatos események (pl. viharok, áradások, aszály, termőföld pusztulása) miatt különösen sebezhetőnek tekinthető szektorok, régiók, illetve ügyfelek tekintetében (fizikai kockázat)? -2019</t>
  </si>
  <si>
    <t>Tervezi-e Intézményük az éghajlatváltozással kapcsolatos kockázatok további, a jelenleginél szélesebb körű figyelembevételét, az alkalmazott vállalatirányítási-kockázatkezelési keretrendszer fejlesztését?</t>
  </si>
  <si>
    <t xml:space="preserve"> Hitelbírálati folyamata során, illetve scoring/rating modelljeiben figyelembe vesz-e Intézményük környezeti szempontokat (pl. épületek energetikai minősítése, járművek környezeti besorolása, negatív környezeti hatásokból eredő kockázatok miatti esetleges többletköltségek, ESG rating, „beragadt eszközök” értékvesztése stb.)?</t>
  </si>
  <si>
    <t>Intézményük követi-e az Európai Uniós szinten kidolgozott szabályozási változásokat a fenntartható pénzügyekkel kapcsolatban? Azonosított-e konkrét feladatokat ehhez kapcsolódóan?</t>
  </si>
  <si>
    <t>Csatlakozott-e Intézményük zöld kezdeményezéshez (pl. Equator Principles, Principles for Responsible Banking)?</t>
  </si>
  <si>
    <t>Kérjük értékelje intézményük digitalizációs célú törekvéseinek a környezetvédelmi célkitűzésekre gyakorolt (lehetséges) hatását.</t>
  </si>
  <si>
    <t>Intézményük közzé tesz-e bármilyen jelentést a fenntarthatósággal és az éghajlatváltozás okozta kockázatokkal vagy lehetőségekkel kapcsolatban?</t>
  </si>
  <si>
    <t>Amennyiben igen, kérjük, adja meg, hogy milyen szabvány/standard alapján. [Több válasz lehetséges]</t>
  </si>
  <si>
    <t>Az alábbiak közül mely mérőszámokat teszi közzé? [Több válasz lehetséges]</t>
  </si>
  <si>
    <t>Milyen üzleti lehetőségeket lát Intézményük a klímaváltozással és a fenntartható finanszírozással kapcsolatban? Tervez-e ehhez kapcsolódóan terméket bevezetni (ha már bevezetett, tervezi-e ezen kitettségét növelni)? Ha igen, milyen területeken/szektorokban?</t>
  </si>
  <si>
    <t>2020-as felmérés eredményei a hitelintézetek éghajlatváltozással és a fenntartható finanszírozással kapcsolatos felkészültségéről</t>
  </si>
  <si>
    <t>A 2019-es és 2020-as Zöld Kérdőív között két intézmény szűnt meg, vagy van végelszámolás alatt Magyarországon, ők kiszűrésre kerültek a válaszadók közül.</t>
  </si>
  <si>
    <r>
      <t xml:space="preserve">A munkalapok az </t>
    </r>
    <r>
      <rPr>
        <b/>
        <i/>
        <sz val="11"/>
        <color theme="1"/>
        <rFont val="Calibri"/>
        <family val="2"/>
        <charset val="238"/>
        <scheme val="minor"/>
      </rPr>
      <t>adott témakör száma_címszó</t>
    </r>
    <r>
      <rPr>
        <sz val="11"/>
        <color theme="1"/>
        <rFont val="Calibri"/>
        <family val="2"/>
        <charset val="238"/>
        <scheme val="minor"/>
      </rPr>
      <t xml:space="preserve"> formátumban lettek elnevezve.</t>
    </r>
  </si>
  <si>
    <r>
      <t xml:space="preserve">A mérlegfőösszegbeli (MFÖ) eloszlások </t>
    </r>
    <r>
      <rPr>
        <b/>
        <i/>
        <sz val="11"/>
        <color theme="1"/>
        <rFont val="Calibri"/>
        <family val="2"/>
        <charset val="238"/>
        <scheme val="minor"/>
      </rPr>
      <t>[Intézmény (%, MFÖ alapján) oszlop]</t>
    </r>
    <r>
      <rPr>
        <sz val="11"/>
        <color theme="1"/>
        <rFont val="Calibri"/>
        <family val="2"/>
        <charset val="238"/>
        <scheme val="minor"/>
      </rPr>
      <t xml:space="preserve"> számításánál a hitelintézetek 2019-es válaszok esetén 2018. december 31-ei, míg 2020-as válaszok esetén 2019. december 31-ei mérlegfőösszegekkel kerültek súlyozásra. </t>
    </r>
  </si>
  <si>
    <r>
      <t xml:space="preserve">Az intézmények százalékos eloszlását jelző </t>
    </r>
    <r>
      <rPr>
        <b/>
        <i/>
        <sz val="11"/>
        <color theme="1"/>
        <rFont val="Calibri"/>
        <family val="2"/>
        <charset val="238"/>
        <scheme val="minor"/>
      </rPr>
      <t>[Intézmény (%)]</t>
    </r>
    <r>
      <rPr>
        <sz val="11"/>
        <color theme="1"/>
        <rFont val="Calibri"/>
        <family val="2"/>
        <charset val="238"/>
        <scheme val="minor"/>
      </rPr>
      <t xml:space="preserve"> oszlop az intézmények darabszám szerinti eloszlását jelöli. </t>
    </r>
  </si>
  <si>
    <r>
      <t xml:space="preserve">A 2020. szeptember - október időszakban zajló hitelintézeti Zöld Kérdőív eredményei.
A </t>
    </r>
    <r>
      <rPr>
        <b/>
        <i/>
        <sz val="11"/>
        <color theme="1"/>
        <rFont val="Calibri"/>
        <family val="2"/>
        <charset val="238"/>
        <scheme val="minor"/>
      </rPr>
      <t xml:space="preserve">2_kocka_azon, 2_kocka_egyéb_körny, </t>
    </r>
    <r>
      <rPr>
        <sz val="11"/>
        <color theme="1"/>
        <rFont val="Calibri"/>
        <family val="2"/>
        <charset val="238"/>
        <scheme val="minor"/>
      </rPr>
      <t>illetve</t>
    </r>
    <r>
      <rPr>
        <b/>
        <i/>
        <sz val="11"/>
        <color theme="1"/>
        <rFont val="Calibri"/>
        <family val="2"/>
        <charset val="238"/>
        <scheme val="minor"/>
      </rPr>
      <t xml:space="preserve"> 3_hatástanulmány</t>
    </r>
    <r>
      <rPr>
        <sz val="11"/>
        <color theme="1"/>
        <rFont val="Calibri"/>
        <family val="2"/>
        <charset val="238"/>
        <scheme val="minor"/>
      </rPr>
      <t xml:space="preserve"> munkalapokon mind a 2019-es, mind a 2020-as válaszok szerepeltetésre kerültek az összehasonlítás érdekében.
A 2019-es hitelintézeti Zöld Kérdőív 2019. március - április között zajlott.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</si>
</sst>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C214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95">
    <xf numFmtId="0" fontId="0" fillId="0" borderId="0" xfId="0"/>
    <xf numFmtId="0" fontId="7" fillId="0" borderId="0" xfId="0" applyFont="1"/>
    <xf numFmtId="0" fontId="7" fillId="0" borderId="0" xfId="0" applyFont="1" applyAlignment="1">
      <alignment wrapText="1"/>
    </xf>
    <xf numFmtId="0" fontId="9" fillId="0" borderId="0" xfId="2" applyFont="1"/>
    <xf numFmtId="0" fontId="10" fillId="0" borderId="0" xfId="0" applyFont="1"/>
    <xf numFmtId="10" fontId="7" fillId="0" borderId="0" xfId="1" applyNumberFormat="1" applyFont="1"/>
    <xf numFmtId="9" fontId="7" fillId="0" borderId="0" xfId="1" applyFont="1"/>
    <xf numFmtId="9" fontId="7" fillId="0" borderId="0" xfId="0" applyNumberFormat="1" applyFont="1"/>
    <xf numFmtId="0" fontId="7" fillId="0" borderId="4" xfId="0" applyFont="1" applyBorder="1"/>
    <xf numFmtId="0" fontId="7" fillId="0" borderId="0" xfId="0" applyFont="1" applyBorder="1"/>
    <xf numFmtId="9" fontId="7" fillId="0" borderId="0" xfId="1" applyFont="1" applyBorder="1"/>
    <xf numFmtId="9" fontId="7" fillId="0" borderId="5" xfId="1" applyFont="1" applyBorder="1"/>
    <xf numFmtId="0" fontId="7" fillId="0" borderId="6" xfId="0" applyFont="1" applyBorder="1"/>
    <xf numFmtId="0" fontId="7" fillId="0" borderId="7" xfId="0" applyFont="1" applyBorder="1"/>
    <xf numFmtId="9" fontId="7" fillId="0" borderId="7" xfId="1" applyFont="1" applyBorder="1"/>
    <xf numFmtId="9" fontId="7" fillId="0" borderId="8" xfId="1" applyFont="1" applyBorder="1"/>
    <xf numFmtId="0" fontId="10" fillId="0" borderId="9" xfId="0" applyFont="1" applyBorder="1"/>
    <xf numFmtId="0" fontId="9" fillId="0" borderId="4" xfId="2" applyFont="1" applyBorder="1"/>
    <xf numFmtId="0" fontId="9" fillId="0" borderId="0" xfId="2" applyFont="1" applyBorder="1"/>
    <xf numFmtId="9" fontId="9" fillId="0" borderId="0" xfId="1" applyFont="1" applyBorder="1"/>
    <xf numFmtId="9" fontId="9" fillId="0" borderId="5" xfId="1" applyFont="1" applyBorder="1"/>
    <xf numFmtId="0" fontId="9" fillId="0" borderId="6" xfId="2" applyFont="1" applyBorder="1"/>
    <xf numFmtId="0" fontId="9" fillId="0" borderId="7" xfId="2" applyFont="1" applyBorder="1"/>
    <xf numFmtId="9" fontId="9" fillId="0" borderId="7" xfId="1" applyFont="1" applyBorder="1"/>
    <xf numFmtId="9" fontId="9" fillId="0" borderId="8" xfId="1" applyFont="1" applyBorder="1"/>
    <xf numFmtId="0" fontId="8" fillId="0" borderId="4" xfId="2" applyFont="1" applyBorder="1"/>
    <xf numFmtId="0" fontId="8" fillId="0" borderId="9" xfId="2" applyFont="1" applyBorder="1"/>
    <xf numFmtId="9" fontId="7" fillId="0" borderId="0" xfId="1" applyNumberFormat="1" applyFont="1" applyBorder="1"/>
    <xf numFmtId="9" fontId="7" fillId="0" borderId="7" xfId="1" applyNumberFormat="1" applyFont="1" applyBorder="1"/>
    <xf numFmtId="9" fontId="7" fillId="0" borderId="5" xfId="1" applyNumberFormat="1" applyFont="1" applyBorder="1"/>
    <xf numFmtId="0" fontId="7" fillId="0" borderId="4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2" xfId="0" applyFont="1" applyBorder="1"/>
    <xf numFmtId="9" fontId="7" fillId="0" borderId="2" xfId="1" applyNumberFormat="1" applyFont="1" applyBorder="1"/>
    <xf numFmtId="9" fontId="7" fillId="0" borderId="3" xfId="1" applyFont="1" applyBorder="1"/>
    <xf numFmtId="0" fontId="7" fillId="2" borderId="7" xfId="0" applyFont="1" applyFill="1" applyBorder="1"/>
    <xf numFmtId="0" fontId="7" fillId="2" borderId="8" xfId="0" applyFont="1" applyFill="1" applyBorder="1"/>
    <xf numFmtId="0" fontId="7" fillId="0" borderId="1" xfId="0" applyFont="1" applyBorder="1"/>
    <xf numFmtId="9" fontId="7" fillId="0" borderId="8" xfId="1" applyNumberFormat="1" applyFont="1" applyBorder="1"/>
    <xf numFmtId="0" fontId="9" fillId="0" borderId="0" xfId="4" applyFont="1"/>
    <xf numFmtId="0" fontId="9" fillId="0" borderId="4" xfId="4" applyFont="1" applyBorder="1"/>
    <xf numFmtId="0" fontId="9" fillId="0" borderId="0" xfId="4" applyFont="1" applyBorder="1"/>
    <xf numFmtId="0" fontId="9" fillId="0" borderId="6" xfId="4" applyFont="1" applyBorder="1"/>
    <xf numFmtId="0" fontId="9" fillId="0" borderId="7" xfId="4" applyFont="1" applyBorder="1"/>
    <xf numFmtId="0" fontId="9" fillId="0" borderId="1" xfId="4" applyFont="1" applyBorder="1"/>
    <xf numFmtId="0" fontId="9" fillId="0" borderId="2" xfId="4" applyFont="1" applyBorder="1"/>
    <xf numFmtId="9" fontId="9" fillId="0" borderId="2" xfId="1" applyFont="1" applyBorder="1"/>
    <xf numFmtId="9" fontId="9" fillId="0" borderId="3" xfId="1" applyFont="1" applyBorder="1"/>
    <xf numFmtId="9" fontId="7" fillId="0" borderId="2" xfId="1" applyFont="1" applyBorder="1"/>
    <xf numFmtId="0" fontId="10" fillId="0" borderId="9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9" xfId="2" applyFont="1" applyBorder="1" applyAlignment="1">
      <alignment wrapText="1"/>
    </xf>
    <xf numFmtId="0" fontId="8" fillId="0" borderId="9" xfId="2" applyFont="1" applyBorder="1" applyAlignment="1">
      <alignment horizontal="left" vertical="center" wrapText="1"/>
    </xf>
    <xf numFmtId="9" fontId="7" fillId="0" borderId="8" xfId="0" applyNumberFormat="1" applyFont="1" applyBorder="1"/>
    <xf numFmtId="9" fontId="7" fillId="0" borderId="7" xfId="0" applyNumberFormat="1" applyFont="1" applyBorder="1"/>
    <xf numFmtId="0" fontId="10" fillId="0" borderId="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4" borderId="0" xfId="0" applyFill="1"/>
    <xf numFmtId="0" fontId="0" fillId="4" borderId="19" xfId="0" applyFill="1" applyBorder="1"/>
    <xf numFmtId="0" fontId="0" fillId="4" borderId="18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7" fillId="4" borderId="0" xfId="0" applyFont="1" applyFill="1"/>
    <xf numFmtId="0" fontId="3" fillId="4" borderId="18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3" fillId="4" borderId="19" xfId="0" applyFont="1" applyFill="1" applyBorder="1" applyAlignment="1">
      <alignment horizontal="left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wrapText="1"/>
    </xf>
    <xf numFmtId="0" fontId="12" fillId="4" borderId="12" xfId="0" applyFont="1" applyFill="1" applyBorder="1" applyAlignment="1">
      <alignment horizontal="center" wrapText="1"/>
    </xf>
    <xf numFmtId="0" fontId="12" fillId="4" borderId="13" xfId="0" applyFont="1" applyFill="1" applyBorder="1" applyAlignment="1">
      <alignment horizontal="center" wrapText="1"/>
    </xf>
    <xf numFmtId="0" fontId="12" fillId="4" borderId="14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4" borderId="19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19F3717D-0FAE-408A-A17A-A16AF8318BD3}"/>
    <cellStyle name="Normal 3" xfId="4" xr:uid="{A2A4E37E-E4A9-47D2-A807-59A82F074740}"/>
    <cellStyle name="Percent" xfId="1" builtinId="5"/>
    <cellStyle name="Percent 2" xfId="3" xr:uid="{BF893172-B4D3-4FFC-ABFB-C43C0B7D0395}"/>
    <cellStyle name="Percent 3" xfId="5" xr:uid="{7CD55212-B8F5-4536-A23C-DC92CAD29F8A}"/>
  </cellStyles>
  <dxfs count="0"/>
  <tableStyles count="0" defaultTableStyle="TableStyleMedium2" defaultPivotStyle="PivotStyleLight16"/>
  <colors>
    <mruColors>
      <color rgb="FF0C2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tter Renátó" id="{23F4BB17-B4C5-4B7D-9DAF-DB1805EC9D87}" userId="Ritter Renátó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0-12-11T11:23:15.55" personId="{23F4BB17-B4C5-4B7D-9DAF-DB1805EC9D87}" id="{4557CEEF-B32F-47C5-AA16-895D95001631}">
    <text>Ezt a csoportot én csináltam utólag, jövőre ha lesz kérdőív legyen ilyen is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Relationship Id="rId4" Type="http://schemas.microsoft.com/office/2017/10/relationships/threadedComment" Target="../threadedComments/threadedComment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C40D1-A399-45B4-A071-51FE99992B1B}">
  <dimension ref="B1:J23"/>
  <sheetViews>
    <sheetView tabSelected="1" zoomScale="115" zoomScaleNormal="115" workbookViewId="0">
      <selection activeCell="B18" sqref="B18:J19"/>
    </sheetView>
  </sheetViews>
  <sheetFormatPr defaultRowHeight="12.75" x14ac:dyDescent="0.2"/>
  <cols>
    <col min="1" max="16384" width="9.140625" style="68"/>
  </cols>
  <sheetData>
    <row r="1" spans="2:10" ht="13.5" thickBot="1" x14ac:dyDescent="0.25"/>
    <row r="2" spans="2:10" ht="18.75" customHeight="1" x14ac:dyDescent="0.2">
      <c r="B2" s="89" t="s">
        <v>106</v>
      </c>
      <c r="C2" s="90"/>
      <c r="D2" s="90"/>
      <c r="E2" s="90"/>
      <c r="F2" s="90"/>
      <c r="G2" s="90"/>
      <c r="H2" s="90"/>
      <c r="I2" s="90"/>
      <c r="J2" s="91"/>
    </row>
    <row r="3" spans="2:10" ht="18.75" customHeight="1" thickBot="1" x14ac:dyDescent="0.25">
      <c r="B3" s="92"/>
      <c r="C3" s="93"/>
      <c r="D3" s="93"/>
      <c r="E3" s="93"/>
      <c r="F3" s="93"/>
      <c r="G3" s="93"/>
      <c r="H3" s="93"/>
      <c r="I3" s="93"/>
      <c r="J3" s="94"/>
    </row>
    <row r="4" spans="2:10" ht="15.75" x14ac:dyDescent="0.25">
      <c r="B4" s="76"/>
      <c r="C4" s="77"/>
      <c r="D4" s="77"/>
      <c r="E4" s="77"/>
      <c r="F4" s="77"/>
      <c r="G4" s="77"/>
      <c r="H4" s="77"/>
      <c r="I4" s="77"/>
      <c r="J4" s="78"/>
    </row>
    <row r="5" spans="2:10" ht="15" customHeight="1" x14ac:dyDescent="0.2">
      <c r="B5" s="86" t="s">
        <v>111</v>
      </c>
      <c r="C5" s="87"/>
      <c r="D5" s="87"/>
      <c r="E5" s="87"/>
      <c r="F5" s="87"/>
      <c r="G5" s="87"/>
      <c r="H5" s="87"/>
      <c r="I5" s="87"/>
      <c r="J5" s="88"/>
    </row>
    <row r="6" spans="2:10" ht="15" customHeight="1" x14ac:dyDescent="0.2">
      <c r="B6" s="86"/>
      <c r="C6" s="87"/>
      <c r="D6" s="87"/>
      <c r="E6" s="87"/>
      <c r="F6" s="87"/>
      <c r="G6" s="87"/>
      <c r="H6" s="87"/>
      <c r="I6" s="87"/>
      <c r="J6" s="88"/>
    </row>
    <row r="7" spans="2:10" ht="15" customHeight="1" x14ac:dyDescent="0.2">
      <c r="B7" s="86"/>
      <c r="C7" s="87"/>
      <c r="D7" s="87"/>
      <c r="E7" s="87"/>
      <c r="F7" s="87"/>
      <c r="G7" s="87"/>
      <c r="H7" s="87"/>
      <c r="I7" s="87"/>
      <c r="J7" s="88"/>
    </row>
    <row r="8" spans="2:10" ht="15" customHeight="1" x14ac:dyDescent="0.2">
      <c r="B8" s="86"/>
      <c r="C8" s="87"/>
      <c r="D8" s="87"/>
      <c r="E8" s="87"/>
      <c r="F8" s="87"/>
      <c r="G8" s="87"/>
      <c r="H8" s="87"/>
      <c r="I8" s="87"/>
      <c r="J8" s="88"/>
    </row>
    <row r="9" spans="2:10" ht="15" x14ac:dyDescent="0.25">
      <c r="B9" s="79"/>
      <c r="C9" s="80"/>
      <c r="D9" s="80"/>
      <c r="E9" s="80"/>
      <c r="F9" s="80"/>
      <c r="G9" s="80"/>
      <c r="H9" s="80"/>
      <c r="I9" s="80"/>
      <c r="J9" s="81"/>
    </row>
    <row r="10" spans="2:10" ht="16.5" customHeight="1" x14ac:dyDescent="0.2">
      <c r="B10" s="69" t="s">
        <v>109</v>
      </c>
      <c r="C10" s="75"/>
      <c r="D10" s="75"/>
      <c r="E10" s="75"/>
      <c r="F10" s="75"/>
      <c r="G10" s="75"/>
      <c r="H10" s="75"/>
      <c r="I10" s="75"/>
      <c r="J10" s="71"/>
    </row>
    <row r="11" spans="2:10" ht="16.5" customHeight="1" x14ac:dyDescent="0.2">
      <c r="B11" s="69"/>
      <c r="C11" s="75"/>
      <c r="D11" s="75"/>
      <c r="E11" s="75"/>
      <c r="F11" s="75"/>
      <c r="G11" s="75"/>
      <c r="H11" s="75"/>
      <c r="I11" s="75"/>
      <c r="J11" s="71"/>
    </row>
    <row r="12" spans="2:10" ht="15" customHeight="1" x14ac:dyDescent="0.2">
      <c r="B12" s="69"/>
      <c r="C12" s="75"/>
      <c r="D12" s="75"/>
      <c r="E12" s="75"/>
      <c r="F12" s="75"/>
      <c r="G12" s="75"/>
      <c r="H12" s="75"/>
      <c r="I12" s="75"/>
      <c r="J12" s="71"/>
    </row>
    <row r="13" spans="2:10" ht="15" x14ac:dyDescent="0.25">
      <c r="B13" s="69"/>
      <c r="C13" s="70"/>
      <c r="D13" s="70"/>
      <c r="E13" s="70"/>
      <c r="F13" s="70"/>
      <c r="G13" s="70"/>
      <c r="H13" s="70"/>
      <c r="I13" s="70"/>
      <c r="J13" s="71"/>
    </row>
    <row r="14" spans="2:10" ht="15" customHeight="1" x14ac:dyDescent="0.2">
      <c r="B14" s="85" t="s">
        <v>110</v>
      </c>
      <c r="C14" s="73"/>
      <c r="D14" s="73"/>
      <c r="E14" s="73"/>
      <c r="F14" s="73"/>
      <c r="G14" s="73"/>
      <c r="H14" s="73"/>
      <c r="I14" s="73"/>
      <c r="J14" s="74"/>
    </row>
    <row r="15" spans="2:10" ht="15" customHeight="1" x14ac:dyDescent="0.2">
      <c r="B15" s="72"/>
      <c r="C15" s="73"/>
      <c r="D15" s="73"/>
      <c r="E15" s="73"/>
      <c r="F15" s="73"/>
      <c r="G15" s="73"/>
      <c r="H15" s="73"/>
      <c r="I15" s="73"/>
      <c r="J15" s="74"/>
    </row>
    <row r="16" spans="2:10" x14ac:dyDescent="0.2">
      <c r="B16" s="72"/>
      <c r="C16" s="73"/>
      <c r="D16" s="73"/>
      <c r="E16" s="73"/>
      <c r="F16" s="73"/>
      <c r="G16" s="73"/>
      <c r="H16" s="73"/>
      <c r="I16" s="73"/>
      <c r="J16" s="74"/>
    </row>
    <row r="17" spans="2:10" ht="12.75" customHeight="1" x14ac:dyDescent="0.2">
      <c r="B17" s="82"/>
      <c r="C17" s="83"/>
      <c r="D17" s="83"/>
      <c r="E17" s="83"/>
      <c r="F17" s="83"/>
      <c r="G17" s="83"/>
      <c r="H17" s="83"/>
      <c r="I17" s="83"/>
      <c r="J17" s="84"/>
    </row>
    <row r="18" spans="2:10" ht="17.25" customHeight="1" x14ac:dyDescent="0.2">
      <c r="B18" s="72" t="s">
        <v>107</v>
      </c>
      <c r="C18" s="73"/>
      <c r="D18" s="73"/>
      <c r="E18" s="73"/>
      <c r="F18" s="73"/>
      <c r="G18" s="73"/>
      <c r="H18" s="73"/>
      <c r="I18" s="73"/>
      <c r="J18" s="74"/>
    </row>
    <row r="19" spans="2:10" ht="17.25" customHeight="1" x14ac:dyDescent="0.2">
      <c r="B19" s="72"/>
      <c r="C19" s="73"/>
      <c r="D19" s="73"/>
      <c r="E19" s="73"/>
      <c r="F19" s="73"/>
      <c r="G19" s="73"/>
      <c r="H19" s="73"/>
      <c r="I19" s="73"/>
      <c r="J19" s="74"/>
    </row>
    <row r="20" spans="2:10" ht="15" x14ac:dyDescent="0.2">
      <c r="B20" s="72"/>
      <c r="C20" s="73"/>
      <c r="D20" s="73"/>
      <c r="E20" s="73"/>
      <c r="F20" s="73"/>
      <c r="G20" s="73"/>
      <c r="H20" s="73"/>
      <c r="I20" s="73"/>
      <c r="J20" s="74"/>
    </row>
    <row r="21" spans="2:10" ht="15" x14ac:dyDescent="0.2">
      <c r="B21" s="72" t="s">
        <v>108</v>
      </c>
      <c r="C21" s="73"/>
      <c r="D21" s="73"/>
      <c r="E21" s="73"/>
      <c r="F21" s="73"/>
      <c r="G21" s="73"/>
      <c r="H21" s="73"/>
      <c r="I21" s="73"/>
      <c r="J21" s="74"/>
    </row>
    <row r="22" spans="2:10" x14ac:dyDescent="0.2">
      <c r="B22" s="64"/>
      <c r="C22" s="62"/>
      <c r="D22" s="62"/>
      <c r="E22" s="62"/>
      <c r="F22" s="62"/>
      <c r="G22" s="62"/>
      <c r="H22" s="62"/>
      <c r="I22" s="62"/>
      <c r="J22" s="63"/>
    </row>
    <row r="23" spans="2:10" ht="13.5" thickBot="1" x14ac:dyDescent="0.25">
      <c r="B23" s="65"/>
      <c r="C23" s="66"/>
      <c r="D23" s="66"/>
      <c r="E23" s="66"/>
      <c r="F23" s="66"/>
      <c r="G23" s="66"/>
      <c r="H23" s="66"/>
      <c r="I23" s="66"/>
      <c r="J23" s="67"/>
    </row>
  </sheetData>
  <mergeCells count="11">
    <mergeCell ref="B2:J3"/>
    <mergeCell ref="B13:J13"/>
    <mergeCell ref="B20:J20"/>
    <mergeCell ref="B21:J21"/>
    <mergeCell ref="B18:J19"/>
    <mergeCell ref="B10:J12"/>
    <mergeCell ref="B4:J4"/>
    <mergeCell ref="B9:J9"/>
    <mergeCell ref="B17:J17"/>
    <mergeCell ref="B14:J16"/>
    <mergeCell ref="B5:J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15D68-AB7A-40BC-A1FB-42275294E0F3}">
  <dimension ref="A1:E9"/>
  <sheetViews>
    <sheetView zoomScale="85" zoomScaleNormal="85" workbookViewId="0"/>
  </sheetViews>
  <sheetFormatPr defaultRowHeight="12.75" x14ac:dyDescent="0.2"/>
  <cols>
    <col min="1" max="1" width="80.42578125" style="1" bestFit="1" customWidth="1"/>
    <col min="2" max="3" width="60.28515625" style="1" customWidth="1"/>
    <col min="4" max="4" width="23.28515625" style="1" bestFit="1" customWidth="1"/>
    <col min="5" max="5" width="19.7109375" style="1" customWidth="1"/>
    <col min="6" max="16384" width="9.140625" style="1"/>
  </cols>
  <sheetData>
    <row r="1" spans="1:5" ht="25.5" x14ac:dyDescent="0.2">
      <c r="A1" s="33" t="s">
        <v>87</v>
      </c>
      <c r="B1" s="53" t="s">
        <v>8</v>
      </c>
      <c r="C1" s="53" t="s">
        <v>9</v>
      </c>
      <c r="D1" s="54" t="s">
        <v>10</v>
      </c>
    </row>
    <row r="2" spans="1:5" x14ac:dyDescent="0.2">
      <c r="A2" s="8" t="s">
        <v>88</v>
      </c>
      <c r="B2" s="9">
        <v>3</v>
      </c>
      <c r="C2" s="10">
        <v>9.6774193548387094E-2</v>
      </c>
      <c r="D2" s="11">
        <v>5.7306208395785804E-2</v>
      </c>
    </row>
    <row r="3" spans="1:5" x14ac:dyDescent="0.2">
      <c r="A3" s="8" t="s">
        <v>89</v>
      </c>
      <c r="B3" s="9">
        <v>2</v>
      </c>
      <c r="C3" s="10">
        <v>6.4516129032258063E-2</v>
      </c>
      <c r="D3" s="11">
        <v>9.4771130065525004E-3</v>
      </c>
    </row>
    <row r="4" spans="1:5" x14ac:dyDescent="0.2">
      <c r="A4" s="8" t="s">
        <v>90</v>
      </c>
      <c r="B4" s="9">
        <v>10</v>
      </c>
      <c r="C4" s="10">
        <v>0.32258064516129031</v>
      </c>
      <c r="D4" s="11">
        <v>0.47733880036385945</v>
      </c>
    </row>
    <row r="5" spans="1:5" x14ac:dyDescent="0.2">
      <c r="A5" s="8" t="s">
        <v>7</v>
      </c>
      <c r="B5" s="9">
        <v>21</v>
      </c>
      <c r="C5" s="10">
        <v>0.67741935483870963</v>
      </c>
      <c r="D5" s="11">
        <v>0.52266119963614044</v>
      </c>
    </row>
    <row r="6" spans="1:5" x14ac:dyDescent="0.2">
      <c r="A6" s="12" t="s">
        <v>0</v>
      </c>
      <c r="B6" s="13">
        <v>31</v>
      </c>
      <c r="C6" s="58">
        <v>1</v>
      </c>
      <c r="D6" s="57">
        <v>1</v>
      </c>
    </row>
    <row r="7" spans="1:5" x14ac:dyDescent="0.2">
      <c r="D7" s="6"/>
      <c r="E7" s="7"/>
    </row>
    <row r="8" spans="1:5" x14ac:dyDescent="0.2">
      <c r="A8" s="4"/>
      <c r="D8" s="6"/>
      <c r="E8" s="7"/>
    </row>
    <row r="9" spans="1:5" x14ac:dyDescent="0.2">
      <c r="D9" s="6"/>
      <c r="E9" s="7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2B82F-8991-466C-A924-4DD6266063A7}">
  <dimension ref="A1:D35"/>
  <sheetViews>
    <sheetView topLeftCell="A7" zoomScaleNormal="100" workbookViewId="0">
      <selection activeCell="B31" sqref="B31"/>
    </sheetView>
  </sheetViews>
  <sheetFormatPr defaultRowHeight="12.75" x14ac:dyDescent="0.2"/>
  <cols>
    <col min="1" max="1" width="83" style="1" customWidth="1"/>
    <col min="2" max="4" width="34.85546875" style="1" customWidth="1"/>
    <col min="5" max="6" width="14.42578125" style="1" customWidth="1"/>
    <col min="7" max="8" width="14.28515625" style="1" customWidth="1"/>
    <col min="9" max="16384" width="9.140625" style="1"/>
  </cols>
  <sheetData>
    <row r="1" spans="1:4" ht="25.5" x14ac:dyDescent="0.2">
      <c r="A1" s="59" t="s">
        <v>91</v>
      </c>
      <c r="B1" s="53" t="s">
        <v>8</v>
      </c>
      <c r="C1" s="53" t="s">
        <v>9</v>
      </c>
      <c r="D1" s="54" t="s">
        <v>10</v>
      </c>
    </row>
    <row r="2" spans="1:4" x14ac:dyDescent="0.2">
      <c r="A2" s="40" t="s">
        <v>6</v>
      </c>
      <c r="B2" s="35">
        <v>6</v>
      </c>
      <c r="C2" s="51">
        <v>0.19354838709677419</v>
      </c>
      <c r="D2" s="37">
        <v>0.43704280362754644</v>
      </c>
    </row>
    <row r="3" spans="1:4" x14ac:dyDescent="0.2">
      <c r="A3" s="8" t="s">
        <v>7</v>
      </c>
      <c r="B3" s="9">
        <v>14</v>
      </c>
      <c r="C3" s="10">
        <v>0.45161290322580644</v>
      </c>
      <c r="D3" s="11">
        <v>0.32612727434712646</v>
      </c>
    </row>
    <row r="4" spans="1:4" x14ac:dyDescent="0.2">
      <c r="A4" s="8" t="s">
        <v>74</v>
      </c>
      <c r="B4" s="9">
        <v>11</v>
      </c>
      <c r="C4" s="10">
        <v>0.35483870967741937</v>
      </c>
      <c r="D4" s="11">
        <v>0.23682992202532732</v>
      </c>
    </row>
    <row r="5" spans="1:4" x14ac:dyDescent="0.2">
      <c r="A5" s="12" t="s">
        <v>0</v>
      </c>
      <c r="B5" s="13">
        <v>31</v>
      </c>
      <c r="C5" s="14">
        <v>1</v>
      </c>
      <c r="D5" s="15">
        <v>1.0000000000000002</v>
      </c>
    </row>
    <row r="6" spans="1:4" ht="25.5" x14ac:dyDescent="0.2">
      <c r="A6" s="52" t="s">
        <v>92</v>
      </c>
      <c r="B6" s="60" t="s">
        <v>8</v>
      </c>
      <c r="C6" s="60" t="s">
        <v>9</v>
      </c>
      <c r="D6" s="61" t="s">
        <v>10</v>
      </c>
    </row>
    <row r="7" spans="1:4" x14ac:dyDescent="0.2">
      <c r="A7" s="40" t="s">
        <v>6</v>
      </c>
      <c r="B7" s="35">
        <v>6</v>
      </c>
      <c r="C7" s="51">
        <v>0.19354838709677419</v>
      </c>
      <c r="D7" s="37">
        <v>0.42904381493982996</v>
      </c>
    </row>
    <row r="8" spans="1:4" x14ac:dyDescent="0.2">
      <c r="A8" s="8" t="s">
        <v>7</v>
      </c>
      <c r="B8" s="9">
        <v>25</v>
      </c>
      <c r="C8" s="10">
        <v>0.80645161290322576</v>
      </c>
      <c r="D8" s="11">
        <v>0.57095618506016999</v>
      </c>
    </row>
    <row r="9" spans="1:4" x14ac:dyDescent="0.2">
      <c r="A9" s="12" t="s">
        <v>0</v>
      </c>
      <c r="B9" s="13">
        <v>31</v>
      </c>
      <c r="C9" s="14">
        <v>1</v>
      </c>
      <c r="D9" s="15">
        <v>1</v>
      </c>
    </row>
    <row r="10" spans="1:4" ht="51" x14ac:dyDescent="0.2">
      <c r="A10" s="52" t="s">
        <v>94</v>
      </c>
      <c r="B10" s="53" t="s">
        <v>8</v>
      </c>
      <c r="C10" s="53" t="s">
        <v>9</v>
      </c>
      <c r="D10" s="54" t="s">
        <v>10</v>
      </c>
    </row>
    <row r="11" spans="1:4" x14ac:dyDescent="0.2">
      <c r="A11" s="40" t="s">
        <v>6</v>
      </c>
      <c r="B11" s="35">
        <v>1</v>
      </c>
      <c r="C11" s="51">
        <v>3.2258064516129031E-2</v>
      </c>
      <c r="D11" s="37">
        <v>1.563656728835534E-2</v>
      </c>
    </row>
    <row r="12" spans="1:4" x14ac:dyDescent="0.2">
      <c r="A12" s="8" t="s">
        <v>7</v>
      </c>
      <c r="B12" s="9">
        <v>19</v>
      </c>
      <c r="C12" s="10">
        <v>0.61290322580645162</v>
      </c>
      <c r="D12" s="11">
        <v>0.74753351068631757</v>
      </c>
    </row>
    <row r="13" spans="1:4" x14ac:dyDescent="0.2">
      <c r="A13" s="8" t="s">
        <v>74</v>
      </c>
      <c r="B13" s="9">
        <v>11</v>
      </c>
      <c r="C13" s="10">
        <v>0.35483870967741937</v>
      </c>
      <c r="D13" s="11">
        <v>0.23682992202532732</v>
      </c>
    </row>
    <row r="14" spans="1:4" x14ac:dyDescent="0.2">
      <c r="A14" s="12" t="s">
        <v>0</v>
      </c>
      <c r="B14" s="13">
        <v>31</v>
      </c>
      <c r="C14" s="14">
        <v>1</v>
      </c>
      <c r="D14" s="15">
        <v>1.0000000000000002</v>
      </c>
    </row>
    <row r="15" spans="1:4" ht="51" x14ac:dyDescent="0.2">
      <c r="A15" s="52" t="s">
        <v>96</v>
      </c>
      <c r="B15" s="53" t="s">
        <v>8</v>
      </c>
      <c r="C15" s="53" t="s">
        <v>9</v>
      </c>
      <c r="D15" s="54" t="s">
        <v>10</v>
      </c>
    </row>
    <row r="16" spans="1:4" x14ac:dyDescent="0.2">
      <c r="A16" s="40" t="s">
        <v>6</v>
      </c>
      <c r="B16" s="35">
        <v>2</v>
      </c>
      <c r="C16" s="51">
        <v>6.4516129032258063E-2</v>
      </c>
      <c r="D16" s="37">
        <v>8.2575902392243453E-2</v>
      </c>
    </row>
    <row r="17" spans="1:4" x14ac:dyDescent="0.2">
      <c r="A17" s="8" t="s">
        <v>7</v>
      </c>
      <c r="B17" s="9">
        <v>18</v>
      </c>
      <c r="C17" s="10">
        <v>0.58064516129032262</v>
      </c>
      <c r="D17" s="11">
        <v>0.68059417558242941</v>
      </c>
    </row>
    <row r="18" spans="1:4" x14ac:dyDescent="0.2">
      <c r="A18" s="8" t="s">
        <v>74</v>
      </c>
      <c r="B18" s="9">
        <v>11</v>
      </c>
      <c r="C18" s="10">
        <v>0.35483870967741937</v>
      </c>
      <c r="D18" s="11">
        <v>0.23682992202532732</v>
      </c>
    </row>
    <row r="19" spans="1:4" x14ac:dyDescent="0.2">
      <c r="A19" s="12" t="s">
        <v>0</v>
      </c>
      <c r="B19" s="13">
        <v>31</v>
      </c>
      <c r="C19" s="14">
        <v>1</v>
      </c>
      <c r="D19" s="15">
        <v>1.0000000000000002</v>
      </c>
    </row>
    <row r="20" spans="1:4" ht="51" x14ac:dyDescent="0.2">
      <c r="A20" s="52" t="s">
        <v>93</v>
      </c>
      <c r="B20" s="53" t="s">
        <v>8</v>
      </c>
      <c r="C20" s="53" t="s">
        <v>9</v>
      </c>
      <c r="D20" s="54" t="s">
        <v>10</v>
      </c>
    </row>
    <row r="21" spans="1:4" x14ac:dyDescent="0.2">
      <c r="A21" s="8" t="s">
        <v>41</v>
      </c>
      <c r="B21" s="9">
        <v>1</v>
      </c>
      <c r="C21" s="10">
        <v>3.2258064516129031E-2</v>
      </c>
      <c r="D21" s="11">
        <v>4.78290953892333E-2</v>
      </c>
    </row>
    <row r="22" spans="1:4" x14ac:dyDescent="0.2">
      <c r="A22" s="8" t="s">
        <v>42</v>
      </c>
      <c r="B22" s="9">
        <v>3</v>
      </c>
      <c r="C22" s="10">
        <v>9.6774193548387094E-2</v>
      </c>
      <c r="D22" s="11">
        <v>6.0157804775864888E-2</v>
      </c>
    </row>
    <row r="23" spans="1:4" x14ac:dyDescent="0.2">
      <c r="A23" s="8" t="s">
        <v>43</v>
      </c>
      <c r="B23" s="9">
        <v>1</v>
      </c>
      <c r="C23" s="10">
        <v>3.2258064516129031E-2</v>
      </c>
      <c r="D23" s="11">
        <v>3.7761338787183296E-2</v>
      </c>
    </row>
    <row r="24" spans="1:4" x14ac:dyDescent="0.2">
      <c r="A24" s="8" t="s">
        <v>44</v>
      </c>
      <c r="B24" s="9">
        <v>26</v>
      </c>
      <c r="C24" s="10">
        <v>0.83870967741935487</v>
      </c>
      <c r="D24" s="11">
        <v>0.85425176104771827</v>
      </c>
    </row>
    <row r="25" spans="1:4" x14ac:dyDescent="0.2">
      <c r="A25" s="12" t="s">
        <v>0</v>
      </c>
      <c r="B25" s="13">
        <v>31</v>
      </c>
      <c r="C25" s="14">
        <v>1</v>
      </c>
      <c r="D25" s="15">
        <v>0.99999999999999978</v>
      </c>
    </row>
    <row r="26" spans="1:4" ht="51" x14ac:dyDescent="0.2">
      <c r="A26" s="52" t="s">
        <v>95</v>
      </c>
      <c r="B26" s="53" t="s">
        <v>8</v>
      </c>
      <c r="C26" s="53" t="s">
        <v>9</v>
      </c>
      <c r="D26" s="54" t="s">
        <v>10</v>
      </c>
    </row>
    <row r="27" spans="1:4" x14ac:dyDescent="0.2">
      <c r="A27" s="8" t="s">
        <v>41</v>
      </c>
      <c r="B27" s="9">
        <v>1</v>
      </c>
      <c r="C27" s="10">
        <v>3.2258064516129031E-2</v>
      </c>
      <c r="D27" s="11">
        <v>4.78290953892333E-2</v>
      </c>
    </row>
    <row r="28" spans="1:4" x14ac:dyDescent="0.2">
      <c r="A28" s="8" t="s">
        <v>42</v>
      </c>
      <c r="B28" s="9">
        <v>2</v>
      </c>
      <c r="C28" s="10">
        <v>6.4516129032258063E-2</v>
      </c>
      <c r="D28" s="11">
        <v>1.6910942889683686E-2</v>
      </c>
    </row>
    <row r="29" spans="1:4" x14ac:dyDescent="0.2">
      <c r="A29" s="8" t="s">
        <v>43</v>
      </c>
      <c r="B29" s="9">
        <v>5</v>
      </c>
      <c r="C29" s="10">
        <v>0.16129032258064516</v>
      </c>
      <c r="D29" s="11">
        <v>0.11377502335547598</v>
      </c>
    </row>
    <row r="30" spans="1:4" x14ac:dyDescent="0.2">
      <c r="A30" s="8" t="s">
        <v>44</v>
      </c>
      <c r="B30" s="9">
        <v>23</v>
      </c>
      <c r="C30" s="10">
        <v>0.74193548387096775</v>
      </c>
      <c r="D30" s="11">
        <v>0.82148493836560688</v>
      </c>
    </row>
    <row r="31" spans="1:4" x14ac:dyDescent="0.2">
      <c r="A31" s="12" t="s">
        <v>0</v>
      </c>
      <c r="B31" s="13">
        <v>31</v>
      </c>
      <c r="C31" s="14">
        <v>1</v>
      </c>
      <c r="D31" s="15">
        <v>0.99999999999999978</v>
      </c>
    </row>
    <row r="32" spans="1:4" ht="25.5" x14ac:dyDescent="0.2">
      <c r="A32" s="52" t="s">
        <v>97</v>
      </c>
      <c r="B32" s="53" t="s">
        <v>8</v>
      </c>
      <c r="C32" s="53" t="s">
        <v>9</v>
      </c>
      <c r="D32" s="54" t="s">
        <v>10</v>
      </c>
    </row>
    <row r="33" spans="1:4" x14ac:dyDescent="0.2">
      <c r="A33" s="8" t="s">
        <v>6</v>
      </c>
      <c r="B33" s="9">
        <v>24</v>
      </c>
      <c r="C33" s="10">
        <v>0.77419354838709675</v>
      </c>
      <c r="D33" s="11">
        <v>0.87243113219481683</v>
      </c>
    </row>
    <row r="34" spans="1:4" x14ac:dyDescent="0.2">
      <c r="A34" s="8" t="s">
        <v>7</v>
      </c>
      <c r="B34" s="9">
        <v>7</v>
      </c>
      <c r="C34" s="10">
        <v>0.22580645161290322</v>
      </c>
      <c r="D34" s="11">
        <v>0.12756886780518306</v>
      </c>
    </row>
    <row r="35" spans="1:4" x14ac:dyDescent="0.2">
      <c r="A35" s="12" t="s">
        <v>0</v>
      </c>
      <c r="B35" s="13">
        <v>31</v>
      </c>
      <c r="C35" s="14">
        <v>1</v>
      </c>
      <c r="D35" s="15">
        <v>0.99999999999999989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16FC4-6099-4D47-AB13-58A1AF7E0CFE}">
  <dimension ref="A1:D4"/>
  <sheetViews>
    <sheetView zoomScaleNormal="100" workbookViewId="0">
      <selection activeCell="B1" sqref="B1:D1"/>
    </sheetView>
  </sheetViews>
  <sheetFormatPr defaultRowHeight="12.75" x14ac:dyDescent="0.2"/>
  <cols>
    <col min="1" max="1" width="74.28515625" style="1" customWidth="1"/>
    <col min="2" max="2" width="47.5703125" style="1" customWidth="1"/>
    <col min="3" max="3" width="22.85546875" style="1" customWidth="1"/>
    <col min="4" max="4" width="23.28515625" style="1" bestFit="1" customWidth="1"/>
    <col min="5" max="16384" width="9.140625" style="1"/>
  </cols>
  <sheetData>
    <row r="1" spans="1:4" ht="51" x14ac:dyDescent="0.2">
      <c r="A1" s="33" t="s">
        <v>98</v>
      </c>
      <c r="B1" s="53" t="s">
        <v>8</v>
      </c>
      <c r="C1" s="53" t="s">
        <v>9</v>
      </c>
      <c r="D1" s="54" t="s">
        <v>10</v>
      </c>
    </row>
    <row r="2" spans="1:4" x14ac:dyDescent="0.2">
      <c r="A2" s="40" t="s">
        <v>6</v>
      </c>
      <c r="B2" s="35">
        <v>18</v>
      </c>
      <c r="C2" s="51">
        <v>0.58064516129032262</v>
      </c>
      <c r="D2" s="37">
        <v>0.67530474299432508</v>
      </c>
    </row>
    <row r="3" spans="1:4" x14ac:dyDescent="0.2">
      <c r="A3" s="8" t="s">
        <v>7</v>
      </c>
      <c r="B3" s="9">
        <v>13</v>
      </c>
      <c r="C3" s="10">
        <v>0.41935483870967744</v>
      </c>
      <c r="D3" s="11">
        <v>0.32469525700567475</v>
      </c>
    </row>
    <row r="4" spans="1:4" x14ac:dyDescent="0.2">
      <c r="A4" s="12" t="s">
        <v>0</v>
      </c>
      <c r="B4" s="13">
        <v>31</v>
      </c>
      <c r="C4" s="14">
        <v>1</v>
      </c>
      <c r="D4" s="15">
        <v>0.99999999999999978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F471-A986-43AB-93E9-77BFA43AF288}">
  <dimension ref="A1:E9"/>
  <sheetViews>
    <sheetView zoomScale="115" zoomScaleNormal="115" workbookViewId="0">
      <selection activeCell="B1" sqref="B1:D1"/>
    </sheetView>
  </sheetViews>
  <sheetFormatPr defaultRowHeight="12.75" x14ac:dyDescent="0.2"/>
  <cols>
    <col min="1" max="1" width="50.28515625" style="42" customWidth="1"/>
    <col min="2" max="2" width="43.7109375" style="42" customWidth="1"/>
    <col min="3" max="3" width="32.140625" style="42" bestFit="1" customWidth="1"/>
    <col min="4" max="4" width="24" style="42" customWidth="1"/>
    <col min="5" max="16384" width="9.140625" style="42"/>
  </cols>
  <sheetData>
    <row r="1" spans="1:5" ht="51" x14ac:dyDescent="0.2">
      <c r="A1" s="52" t="s">
        <v>99</v>
      </c>
      <c r="B1" s="53" t="s">
        <v>8</v>
      </c>
      <c r="C1" s="53" t="s">
        <v>9</v>
      </c>
      <c r="D1" s="54" t="s">
        <v>10</v>
      </c>
      <c r="E1" s="44"/>
    </row>
    <row r="2" spans="1:5" x14ac:dyDescent="0.2">
      <c r="A2" s="47" t="s">
        <v>57</v>
      </c>
      <c r="B2" s="48">
        <v>15</v>
      </c>
      <c r="C2" s="49">
        <v>0.4838709677419355</v>
      </c>
      <c r="D2" s="50">
        <v>0.65136025695031552</v>
      </c>
      <c r="E2" s="44"/>
    </row>
    <row r="3" spans="1:5" x14ac:dyDescent="0.2">
      <c r="A3" s="43" t="s">
        <v>58</v>
      </c>
      <c r="B3" s="44">
        <v>9</v>
      </c>
      <c r="C3" s="19">
        <v>0.29032258064516131</v>
      </c>
      <c r="D3" s="20">
        <v>0.16238513706887614</v>
      </c>
      <c r="E3" s="44"/>
    </row>
    <row r="4" spans="1:5" x14ac:dyDescent="0.2">
      <c r="A4" s="43" t="s">
        <v>59</v>
      </c>
      <c r="B4" s="44">
        <v>5</v>
      </c>
      <c r="C4" s="19">
        <v>0.16129032258064516</v>
      </c>
      <c r="D4" s="20">
        <v>0.1300159998311767</v>
      </c>
      <c r="E4" s="44"/>
    </row>
    <row r="5" spans="1:5" x14ac:dyDescent="0.2">
      <c r="A5" s="43" t="s">
        <v>1</v>
      </c>
      <c r="B5" s="44">
        <v>2</v>
      </c>
      <c r="C5" s="19">
        <v>6.4516129032258063E-2</v>
      </c>
      <c r="D5" s="20">
        <v>5.6238606149631588E-2</v>
      </c>
      <c r="E5" s="44"/>
    </row>
    <row r="6" spans="1:5" x14ac:dyDescent="0.2">
      <c r="A6" s="45" t="s">
        <v>0</v>
      </c>
      <c r="B6" s="46">
        <v>31</v>
      </c>
      <c r="C6" s="23">
        <v>1</v>
      </c>
      <c r="D6" s="24">
        <v>1</v>
      </c>
      <c r="E6" s="44"/>
    </row>
    <row r="7" spans="1:5" x14ac:dyDescent="0.2">
      <c r="E7" s="44"/>
    </row>
    <row r="8" spans="1:5" x14ac:dyDescent="0.2">
      <c r="E8" s="44"/>
    </row>
    <row r="9" spans="1:5" x14ac:dyDescent="0.2">
      <c r="E9" s="44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1C79A-F3FE-4998-8F70-27EBC89DAF7F}">
  <dimension ref="A1:D4"/>
  <sheetViews>
    <sheetView zoomScaleNormal="100" workbookViewId="0">
      <selection activeCell="B1" sqref="B1:D1"/>
    </sheetView>
  </sheetViews>
  <sheetFormatPr defaultRowHeight="12.75" x14ac:dyDescent="0.2"/>
  <cols>
    <col min="1" max="1" width="51.42578125" style="1" customWidth="1"/>
    <col min="2" max="3" width="49.42578125" style="1" customWidth="1"/>
    <col min="4" max="4" width="25.140625" style="1" bestFit="1" customWidth="1"/>
    <col min="5" max="16384" width="9.140625" style="1"/>
  </cols>
  <sheetData>
    <row r="1" spans="1:4" ht="25.5" x14ac:dyDescent="0.2">
      <c r="A1" s="52" t="s">
        <v>100</v>
      </c>
      <c r="B1" s="53" t="s">
        <v>8</v>
      </c>
      <c r="C1" s="53" t="s">
        <v>9</v>
      </c>
      <c r="D1" s="54" t="s">
        <v>10</v>
      </c>
    </row>
    <row r="2" spans="1:4" x14ac:dyDescent="0.2">
      <c r="A2" s="8" t="s">
        <v>6</v>
      </c>
      <c r="B2" s="9">
        <v>11</v>
      </c>
      <c r="C2" s="10">
        <v>0.35483870967741937</v>
      </c>
      <c r="D2" s="11">
        <v>0.17678989812892204</v>
      </c>
    </row>
    <row r="3" spans="1:4" x14ac:dyDescent="0.2">
      <c r="A3" s="8" t="s">
        <v>7</v>
      </c>
      <c r="B3" s="9">
        <v>20</v>
      </c>
      <c r="C3" s="10">
        <v>0.64516129032258063</v>
      </c>
      <c r="D3" s="11">
        <v>0.82321010187107779</v>
      </c>
    </row>
    <row r="4" spans="1:4" x14ac:dyDescent="0.2">
      <c r="A4" s="12" t="s">
        <v>0</v>
      </c>
      <c r="B4" s="13">
        <v>31</v>
      </c>
      <c r="C4" s="14">
        <v>1</v>
      </c>
      <c r="D4" s="15">
        <v>0.99999999999999978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38EC3-A311-4A4B-B3F2-252E265F6E03}">
  <dimension ref="A1:D24"/>
  <sheetViews>
    <sheetView zoomScaleNormal="100" workbookViewId="0">
      <selection activeCell="A26" sqref="A26"/>
    </sheetView>
  </sheetViews>
  <sheetFormatPr defaultRowHeight="12.75" x14ac:dyDescent="0.2"/>
  <cols>
    <col min="1" max="1" width="62.140625" style="2" customWidth="1"/>
    <col min="2" max="2" width="24" style="1" customWidth="1"/>
    <col min="3" max="3" width="30.5703125" style="1" customWidth="1"/>
    <col min="4" max="4" width="30.28515625" style="1" customWidth="1"/>
    <col min="5" max="5" width="25.140625" style="1" bestFit="1" customWidth="1"/>
    <col min="6" max="16384" width="9.140625" style="1"/>
  </cols>
  <sheetData>
    <row r="1" spans="1:4" ht="25.5" x14ac:dyDescent="0.2">
      <c r="A1" s="52" t="s">
        <v>102</v>
      </c>
      <c r="B1" s="53" t="s">
        <v>8</v>
      </c>
      <c r="C1" s="53" t="s">
        <v>9</v>
      </c>
      <c r="D1" s="54" t="s">
        <v>10</v>
      </c>
    </row>
    <row r="2" spans="1:4" x14ac:dyDescent="0.2">
      <c r="A2" s="34" t="s">
        <v>17</v>
      </c>
      <c r="B2" s="35">
        <v>7</v>
      </c>
      <c r="C2" s="36">
        <v>0.22580645161290322</v>
      </c>
      <c r="D2" s="37">
        <v>0.14062703963858889</v>
      </c>
    </row>
    <row r="3" spans="1:4" x14ac:dyDescent="0.2">
      <c r="A3" s="30" t="s">
        <v>18</v>
      </c>
      <c r="B3" s="9">
        <v>6</v>
      </c>
      <c r="C3" s="27">
        <v>0.19354838709677419</v>
      </c>
      <c r="D3" s="11">
        <v>0.41475536972465976</v>
      </c>
    </row>
    <row r="4" spans="1:4" x14ac:dyDescent="0.2">
      <c r="A4" s="30" t="s">
        <v>19</v>
      </c>
      <c r="B4" s="9">
        <v>4</v>
      </c>
      <c r="C4" s="27">
        <v>0.12903225806451613</v>
      </c>
      <c r="D4" s="11">
        <v>0.10970843023713354</v>
      </c>
    </row>
    <row r="5" spans="1:4" x14ac:dyDescent="0.2">
      <c r="A5" s="30" t="s">
        <v>40</v>
      </c>
      <c r="B5" s="9">
        <v>14</v>
      </c>
      <c r="C5" s="27">
        <v>0.45161290322580644</v>
      </c>
      <c r="D5" s="11">
        <v>0.33490916039961777</v>
      </c>
    </row>
    <row r="6" spans="1:4" x14ac:dyDescent="0.2">
      <c r="A6" s="31" t="s">
        <v>0</v>
      </c>
      <c r="B6" s="13">
        <v>31</v>
      </c>
      <c r="C6" s="14">
        <v>1</v>
      </c>
      <c r="D6" s="15">
        <v>1</v>
      </c>
    </row>
    <row r="7" spans="1:4" ht="25.5" x14ac:dyDescent="0.2">
      <c r="A7" s="32" t="s">
        <v>103</v>
      </c>
      <c r="B7" s="53" t="s">
        <v>8</v>
      </c>
      <c r="C7" s="53" t="s">
        <v>9</v>
      </c>
      <c r="D7" s="54" t="s">
        <v>10</v>
      </c>
    </row>
    <row r="8" spans="1:4" x14ac:dyDescent="0.2">
      <c r="A8" s="30" t="s">
        <v>11</v>
      </c>
      <c r="B8" s="9">
        <v>6</v>
      </c>
      <c r="C8" s="27">
        <v>0.19354838709677419</v>
      </c>
      <c r="D8" s="29">
        <v>0.16784773325443703</v>
      </c>
    </row>
    <row r="9" spans="1:4" x14ac:dyDescent="0.2">
      <c r="A9" s="30" t="s">
        <v>12</v>
      </c>
      <c r="B9" s="9">
        <v>5</v>
      </c>
      <c r="C9" s="27">
        <v>0.16129032258064516</v>
      </c>
      <c r="D9" s="29">
        <v>0.36200742238913358</v>
      </c>
    </row>
    <row r="10" spans="1:4" x14ac:dyDescent="0.2">
      <c r="A10" s="30" t="s">
        <v>14</v>
      </c>
      <c r="B10" s="9">
        <v>0</v>
      </c>
      <c r="C10" s="27">
        <v>0</v>
      </c>
      <c r="D10" s="29">
        <v>0</v>
      </c>
    </row>
    <row r="11" spans="1:4" x14ac:dyDescent="0.2">
      <c r="A11" s="30" t="s">
        <v>15</v>
      </c>
      <c r="B11" s="9">
        <v>2</v>
      </c>
      <c r="C11" s="27">
        <v>6.4516129032258063E-2</v>
      </c>
      <c r="D11" s="29">
        <v>0.28088240773886997</v>
      </c>
    </row>
    <row r="12" spans="1:4" ht="25.5" x14ac:dyDescent="0.2">
      <c r="A12" s="30" t="s">
        <v>54</v>
      </c>
      <c r="B12" s="9">
        <v>0</v>
      </c>
      <c r="C12" s="27">
        <v>0</v>
      </c>
      <c r="D12" s="29">
        <v>0</v>
      </c>
    </row>
    <row r="13" spans="1:4" ht="32.25" customHeight="1" x14ac:dyDescent="0.2">
      <c r="A13" s="30" t="s">
        <v>56</v>
      </c>
      <c r="B13" s="9">
        <v>2</v>
      </c>
      <c r="C13" s="27">
        <v>6.4516129032258063E-2</v>
      </c>
      <c r="D13" s="29">
        <v>9.4295687905933512E-2</v>
      </c>
    </row>
    <row r="14" spans="1:4" x14ac:dyDescent="0.2">
      <c r="A14" s="30" t="s">
        <v>13</v>
      </c>
      <c r="B14" s="9">
        <v>3</v>
      </c>
      <c r="C14" s="27">
        <v>9.6774193548387094E-2</v>
      </c>
      <c r="D14" s="29">
        <v>0.35367647738276503</v>
      </c>
    </row>
    <row r="15" spans="1:4" x14ac:dyDescent="0.2">
      <c r="A15" s="30" t="s">
        <v>1</v>
      </c>
      <c r="B15" s="9">
        <v>4</v>
      </c>
      <c r="C15" s="27">
        <v>0.12903225806451613</v>
      </c>
      <c r="D15" s="29">
        <v>4.0939996050878072E-2</v>
      </c>
    </row>
    <row r="16" spans="1:4" x14ac:dyDescent="0.2">
      <c r="A16" s="31" t="s">
        <v>16</v>
      </c>
      <c r="B16" s="13">
        <v>31</v>
      </c>
      <c r="C16" s="38"/>
      <c r="D16" s="39"/>
    </row>
    <row r="17" spans="1:4" x14ac:dyDescent="0.2">
      <c r="A17" s="52" t="s">
        <v>104</v>
      </c>
      <c r="B17" s="53" t="s">
        <v>8</v>
      </c>
      <c r="C17" s="53" t="s">
        <v>9</v>
      </c>
      <c r="D17" s="54" t="s">
        <v>10</v>
      </c>
    </row>
    <row r="18" spans="1:4" x14ac:dyDescent="0.2">
      <c r="A18" s="30" t="s">
        <v>20</v>
      </c>
      <c r="B18" s="9">
        <v>9</v>
      </c>
      <c r="C18" s="10">
        <v>0.29032258064516131</v>
      </c>
      <c r="D18" s="11">
        <v>0.51814956879005036</v>
      </c>
    </row>
    <row r="19" spans="1:4" x14ac:dyDescent="0.2">
      <c r="A19" s="30" t="s">
        <v>21</v>
      </c>
      <c r="B19" s="9">
        <v>3</v>
      </c>
      <c r="C19" s="10">
        <v>9.6774193548387094E-2</v>
      </c>
      <c r="D19" s="11">
        <v>3.0329047312075287E-2</v>
      </c>
    </row>
    <row r="20" spans="1:4" x14ac:dyDescent="0.2">
      <c r="A20" s="30" t="s">
        <v>22</v>
      </c>
      <c r="B20" s="9">
        <v>2</v>
      </c>
      <c r="C20" s="10">
        <v>6.4516129032258063E-2</v>
      </c>
      <c r="D20" s="11">
        <v>1.3602032258299569E-2</v>
      </c>
    </row>
    <row r="21" spans="1:4" x14ac:dyDescent="0.2">
      <c r="A21" s="30" t="s">
        <v>23</v>
      </c>
      <c r="B21" s="9">
        <v>1</v>
      </c>
      <c r="C21" s="10">
        <v>3.2258064516129031E-2</v>
      </c>
      <c r="D21" s="11">
        <v>1.0791385729128179E-2</v>
      </c>
    </row>
    <row r="22" spans="1:4" x14ac:dyDescent="0.2">
      <c r="A22" s="30" t="s">
        <v>39</v>
      </c>
      <c r="B22" s="9">
        <v>1</v>
      </c>
      <c r="C22" s="10">
        <v>3.2258064516129031E-2</v>
      </c>
      <c r="D22" s="11">
        <v>3.5194024349083169E-2</v>
      </c>
    </row>
    <row r="23" spans="1:4" x14ac:dyDescent="0.2">
      <c r="A23" s="30" t="s">
        <v>24</v>
      </c>
      <c r="B23" s="9">
        <v>21</v>
      </c>
      <c r="C23" s="10">
        <v>0.67741935483870963</v>
      </c>
      <c r="D23" s="11">
        <v>0.44376282707693265</v>
      </c>
    </row>
    <row r="24" spans="1:4" x14ac:dyDescent="0.2">
      <c r="A24" s="31" t="s">
        <v>16</v>
      </c>
      <c r="B24" s="13">
        <v>31</v>
      </c>
      <c r="C24" s="38"/>
      <c r="D24" s="39"/>
    </row>
  </sheetData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7696C-2DC5-44FF-9C5B-5AF715E91D4C}">
  <dimension ref="A1:D5"/>
  <sheetViews>
    <sheetView zoomScaleNormal="100" workbookViewId="0">
      <selection activeCell="A7" sqref="A7"/>
    </sheetView>
  </sheetViews>
  <sheetFormatPr defaultRowHeight="12.75" x14ac:dyDescent="0.2"/>
  <cols>
    <col min="1" max="1" width="75.7109375" style="1" bestFit="1" customWidth="1"/>
    <col min="2" max="2" width="13.42578125" style="1" bestFit="1" customWidth="1"/>
    <col min="3" max="3" width="13.140625" style="1" bestFit="1" customWidth="1"/>
    <col min="4" max="4" width="25.140625" style="1" bestFit="1" customWidth="1"/>
    <col min="5" max="16384" width="9.140625" style="1"/>
  </cols>
  <sheetData>
    <row r="1" spans="1:4" ht="25.5" x14ac:dyDescent="0.2">
      <c r="A1" s="52" t="s">
        <v>101</v>
      </c>
      <c r="B1" s="53" t="s">
        <v>8</v>
      </c>
      <c r="C1" s="53" t="s">
        <v>9</v>
      </c>
      <c r="D1" s="54" t="s">
        <v>10</v>
      </c>
    </row>
    <row r="2" spans="1:4" x14ac:dyDescent="0.2">
      <c r="A2" s="8" t="s">
        <v>25</v>
      </c>
      <c r="B2" s="9">
        <v>29</v>
      </c>
      <c r="C2" s="27">
        <v>0.93548387096774188</v>
      </c>
      <c r="D2" s="29">
        <v>0.92515912635790309</v>
      </c>
    </row>
    <row r="3" spans="1:4" x14ac:dyDescent="0.2">
      <c r="A3" s="8" t="s">
        <v>26</v>
      </c>
      <c r="B3" s="9">
        <v>0</v>
      </c>
      <c r="C3" s="27">
        <v>0</v>
      </c>
      <c r="D3" s="29">
        <v>0</v>
      </c>
    </row>
    <row r="4" spans="1:4" x14ac:dyDescent="0.2">
      <c r="A4" s="8" t="s">
        <v>27</v>
      </c>
      <c r="B4" s="9">
        <v>2</v>
      </c>
      <c r="C4" s="27">
        <v>6.4516129032258063E-2</v>
      </c>
      <c r="D4" s="29">
        <v>7.4840873642096697E-2</v>
      </c>
    </row>
    <row r="5" spans="1:4" x14ac:dyDescent="0.2">
      <c r="A5" s="12" t="s">
        <v>0</v>
      </c>
      <c r="B5" s="13">
        <f>SUM(B2:B4)</f>
        <v>31</v>
      </c>
      <c r="C5" s="14">
        <f t="shared" ref="C5:D5" si="0">SUM(C2:C4)</f>
        <v>1</v>
      </c>
      <c r="D5" s="15">
        <f t="shared" si="0"/>
        <v>0.99999999999999978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85228-7EAB-401A-A988-6A297E244633}">
  <dimension ref="A1:D12"/>
  <sheetViews>
    <sheetView zoomScaleNormal="100" workbookViewId="0">
      <selection activeCell="C16" sqref="C16"/>
    </sheetView>
  </sheetViews>
  <sheetFormatPr defaultRowHeight="12.75" x14ac:dyDescent="0.2"/>
  <cols>
    <col min="1" max="1" width="76.5703125" style="1" customWidth="1"/>
    <col min="2" max="3" width="18.7109375" style="1" customWidth="1"/>
    <col min="4" max="4" width="29.85546875" style="1" bestFit="1" customWidth="1"/>
    <col min="5" max="12" width="20.85546875" style="1" customWidth="1"/>
    <col min="13" max="16384" width="9.140625" style="1"/>
  </cols>
  <sheetData>
    <row r="1" spans="1:4" ht="38.25" x14ac:dyDescent="0.2">
      <c r="A1" s="52" t="s">
        <v>105</v>
      </c>
      <c r="B1" s="53" t="s">
        <v>8</v>
      </c>
      <c r="C1" s="53" t="s">
        <v>9</v>
      </c>
      <c r="D1" s="54" t="s">
        <v>10</v>
      </c>
    </row>
    <row r="2" spans="1:4" x14ac:dyDescent="0.2">
      <c r="A2" s="8" t="s">
        <v>28</v>
      </c>
      <c r="B2" s="9">
        <v>11</v>
      </c>
      <c r="C2" s="27">
        <v>0.35483870967741937</v>
      </c>
      <c r="D2" s="29">
        <v>0.34972228540412559</v>
      </c>
    </row>
    <row r="3" spans="1:4" x14ac:dyDescent="0.2">
      <c r="A3" s="8" t="s">
        <v>29</v>
      </c>
      <c r="B3" s="9">
        <v>4</v>
      </c>
      <c r="C3" s="27">
        <v>0.12903225806451613</v>
      </c>
      <c r="D3" s="29">
        <v>0.16710029520464301</v>
      </c>
    </row>
    <row r="4" spans="1:4" x14ac:dyDescent="0.2">
      <c r="A4" s="8" t="s">
        <v>30</v>
      </c>
      <c r="B4" s="9">
        <v>5</v>
      </c>
      <c r="C4" s="27">
        <v>0.16129032258064516</v>
      </c>
      <c r="D4" s="29">
        <v>0.10821495309281295</v>
      </c>
    </row>
    <row r="5" spans="1:4" x14ac:dyDescent="0.2">
      <c r="A5" s="8" t="s">
        <v>31</v>
      </c>
      <c r="B5" s="9">
        <v>4</v>
      </c>
      <c r="C5" s="27">
        <v>0.12903225806451613</v>
      </c>
      <c r="D5" s="29">
        <v>0.18311209945897194</v>
      </c>
    </row>
    <row r="6" spans="1:4" x14ac:dyDescent="0.2">
      <c r="A6" s="8" t="s">
        <v>32</v>
      </c>
      <c r="B6" s="9">
        <v>2</v>
      </c>
      <c r="C6" s="27">
        <v>6.4516129032258063E-2</v>
      </c>
      <c r="D6" s="29">
        <v>0.35227103113517438</v>
      </c>
    </row>
    <row r="7" spans="1:4" x14ac:dyDescent="0.2">
      <c r="A7" s="8" t="s">
        <v>33</v>
      </c>
      <c r="B7" s="9">
        <v>2</v>
      </c>
      <c r="C7" s="27">
        <v>6.4516129032258063E-2</v>
      </c>
      <c r="D7" s="29">
        <v>0.35560709234603716</v>
      </c>
    </row>
    <row r="8" spans="1:4" x14ac:dyDescent="0.2">
      <c r="A8" s="8" t="s">
        <v>34</v>
      </c>
      <c r="B8" s="9">
        <v>3</v>
      </c>
      <c r="C8" s="27">
        <v>9.6774193548387094E-2</v>
      </c>
      <c r="D8" s="29">
        <v>7.6337010779867889E-2</v>
      </c>
    </row>
    <row r="9" spans="1:4" x14ac:dyDescent="0.2">
      <c r="A9" s="8" t="s">
        <v>35</v>
      </c>
      <c r="B9" s="9">
        <v>2</v>
      </c>
      <c r="C9" s="27">
        <v>6.4516129032258063E-2</v>
      </c>
      <c r="D9" s="29">
        <v>6.4221331999367026E-2</v>
      </c>
    </row>
    <row r="10" spans="1:4" x14ac:dyDescent="0.2">
      <c r="A10" s="8" t="s">
        <v>36</v>
      </c>
      <c r="B10" s="9">
        <v>6</v>
      </c>
      <c r="C10" s="27">
        <v>0.19354838709677419</v>
      </c>
      <c r="D10" s="29">
        <v>0.15554476026795114</v>
      </c>
    </row>
    <row r="11" spans="1:4" x14ac:dyDescent="0.2">
      <c r="A11" s="8" t="s">
        <v>37</v>
      </c>
      <c r="B11" s="9">
        <v>7</v>
      </c>
      <c r="C11" s="27">
        <v>0.22580645161290322</v>
      </c>
      <c r="D11" s="29">
        <v>0.21545347785532112</v>
      </c>
    </row>
    <row r="12" spans="1:4" x14ac:dyDescent="0.2">
      <c r="A12" s="12" t="s">
        <v>38</v>
      </c>
      <c r="B12" s="13">
        <v>7</v>
      </c>
      <c r="C12" s="28">
        <v>0.22580645161290322</v>
      </c>
      <c r="D12" s="41">
        <v>8.4606799877408573E-2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ED1B0-9D54-439B-9ED9-92089D6A5FFA}">
  <dimension ref="A1:E16"/>
  <sheetViews>
    <sheetView zoomScaleNormal="100" workbookViewId="0">
      <selection activeCell="D16" sqref="D16"/>
    </sheetView>
  </sheetViews>
  <sheetFormatPr defaultRowHeight="12.75" x14ac:dyDescent="0.2"/>
  <cols>
    <col min="1" max="1" width="61.28515625" style="1" bestFit="1" customWidth="1"/>
    <col min="2" max="2" width="88.140625" style="1" bestFit="1" customWidth="1"/>
    <col min="3" max="3" width="17.5703125" style="1" bestFit="1" customWidth="1"/>
    <col min="4" max="4" width="27.5703125" style="1" bestFit="1" customWidth="1"/>
    <col min="5" max="5" width="17.5703125" style="1" bestFit="1" customWidth="1"/>
    <col min="6" max="6" width="17.5703125" style="1" customWidth="1"/>
    <col min="7" max="8" width="19.42578125" style="1" bestFit="1" customWidth="1"/>
    <col min="9" max="16384" width="9.140625" style="1"/>
  </cols>
  <sheetData>
    <row r="1" spans="1:5" x14ac:dyDescent="0.2">
      <c r="A1" s="16" t="s">
        <v>75</v>
      </c>
      <c r="B1" s="53" t="s">
        <v>8</v>
      </c>
      <c r="C1" s="53" t="s">
        <v>9</v>
      </c>
      <c r="D1" s="54" t="s">
        <v>10</v>
      </c>
    </row>
    <row r="2" spans="1:5" x14ac:dyDescent="0.2">
      <c r="A2" s="8" t="s">
        <v>6</v>
      </c>
      <c r="B2" s="9">
        <v>22</v>
      </c>
      <c r="C2" s="10">
        <v>0.70967741935483875</v>
      </c>
      <c r="D2" s="11">
        <v>0.81897135115056996</v>
      </c>
    </row>
    <row r="3" spans="1:5" x14ac:dyDescent="0.2">
      <c r="A3" s="8" t="s">
        <v>7</v>
      </c>
      <c r="B3" s="9">
        <v>9</v>
      </c>
      <c r="C3" s="10">
        <v>0.29032258064516131</v>
      </c>
      <c r="D3" s="11">
        <v>0.18102864884943015</v>
      </c>
    </row>
    <row r="4" spans="1:5" x14ac:dyDescent="0.2">
      <c r="A4" s="12" t="s">
        <v>0</v>
      </c>
      <c r="B4" s="13">
        <v>31</v>
      </c>
      <c r="C4" s="14">
        <v>1</v>
      </c>
      <c r="D4" s="15">
        <v>1</v>
      </c>
    </row>
    <row r="5" spans="1:5" x14ac:dyDescent="0.2">
      <c r="A5" s="16" t="s">
        <v>76</v>
      </c>
      <c r="B5" s="53" t="s">
        <v>8</v>
      </c>
      <c r="C5" s="53" t="s">
        <v>9</v>
      </c>
      <c r="D5" s="54" t="s">
        <v>10</v>
      </c>
    </row>
    <row r="6" spans="1:5" x14ac:dyDescent="0.2">
      <c r="A6" s="8" t="s">
        <v>6</v>
      </c>
      <c r="B6" s="9">
        <v>31</v>
      </c>
      <c r="C6" s="10">
        <v>1</v>
      </c>
      <c r="D6" s="11">
        <v>1</v>
      </c>
    </row>
    <row r="7" spans="1:5" x14ac:dyDescent="0.2">
      <c r="A7" s="8" t="s">
        <v>7</v>
      </c>
      <c r="B7" s="9">
        <v>0</v>
      </c>
      <c r="C7" s="10">
        <v>0</v>
      </c>
      <c r="D7" s="11">
        <v>0</v>
      </c>
    </row>
    <row r="8" spans="1:5" x14ac:dyDescent="0.2">
      <c r="A8" s="12" t="s">
        <v>0</v>
      </c>
      <c r="B8" s="13">
        <v>31</v>
      </c>
      <c r="C8" s="14">
        <v>1</v>
      </c>
      <c r="D8" s="15">
        <v>1</v>
      </c>
    </row>
    <row r="11" spans="1:5" x14ac:dyDescent="0.2">
      <c r="C11" s="2"/>
    </row>
    <row r="12" spans="1:5" x14ac:dyDescent="0.2">
      <c r="D12" s="5"/>
      <c r="E12" s="5"/>
    </row>
    <row r="13" spans="1:5" x14ac:dyDescent="0.2">
      <c r="D13" s="5"/>
      <c r="E13" s="5"/>
    </row>
    <row r="14" spans="1:5" x14ac:dyDescent="0.2">
      <c r="C14" s="2"/>
    </row>
    <row r="15" spans="1:5" x14ac:dyDescent="0.2">
      <c r="D15" s="5"/>
      <c r="E15" s="5"/>
    </row>
    <row r="16" spans="1:5" x14ac:dyDescent="0.2">
      <c r="D16" s="5"/>
      <c r="E16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9C891-6CD0-42AA-8DCD-2D1553361260}">
  <dimension ref="A1:D6"/>
  <sheetViews>
    <sheetView workbookViewId="0">
      <selection activeCell="C1" sqref="C1"/>
    </sheetView>
  </sheetViews>
  <sheetFormatPr defaultRowHeight="12.75" x14ac:dyDescent="0.2"/>
  <cols>
    <col min="1" max="1" width="36.140625" style="1" customWidth="1"/>
    <col min="2" max="2" width="44.28515625" style="1" bestFit="1" customWidth="1"/>
    <col min="3" max="3" width="11.7109375" style="1" bestFit="1" customWidth="1"/>
    <col min="4" max="4" width="23.28515625" style="1" bestFit="1" customWidth="1"/>
    <col min="5" max="16384" width="9.140625" style="1"/>
  </cols>
  <sheetData>
    <row r="1" spans="1:4" ht="25.5" x14ac:dyDescent="0.2">
      <c r="A1" s="52" t="s">
        <v>77</v>
      </c>
      <c r="B1" s="53" t="s">
        <v>8</v>
      </c>
      <c r="C1" s="53" t="s">
        <v>9</v>
      </c>
      <c r="D1" s="54" t="s">
        <v>10</v>
      </c>
    </row>
    <row r="2" spans="1:4" x14ac:dyDescent="0.2">
      <c r="A2" s="8" t="s">
        <v>45</v>
      </c>
      <c r="B2" s="9">
        <v>6</v>
      </c>
      <c r="C2" s="10">
        <v>0.19354838709677419</v>
      </c>
      <c r="D2" s="11">
        <v>0.12981488580234143</v>
      </c>
    </row>
    <row r="3" spans="1:4" x14ac:dyDescent="0.2">
      <c r="A3" s="8" t="s">
        <v>46</v>
      </c>
      <c r="B3" s="9">
        <v>17</v>
      </c>
      <c r="C3" s="10">
        <v>0.54838709677419351</v>
      </c>
      <c r="D3" s="11">
        <v>0.71969906478783541</v>
      </c>
    </row>
    <row r="4" spans="1:4" x14ac:dyDescent="0.2">
      <c r="A4" s="8" t="s">
        <v>47</v>
      </c>
      <c r="B4" s="9">
        <v>6</v>
      </c>
      <c r="C4" s="10">
        <v>0.19354838709677419</v>
      </c>
      <c r="D4" s="11">
        <v>0.12488662729484488</v>
      </c>
    </row>
    <row r="5" spans="1:4" x14ac:dyDescent="0.2">
      <c r="A5" s="8" t="s">
        <v>48</v>
      </c>
      <c r="B5" s="9">
        <v>2</v>
      </c>
      <c r="C5" s="10">
        <v>6.4516129032258063E-2</v>
      </c>
      <c r="D5" s="11">
        <v>2.5599422114978232E-2</v>
      </c>
    </row>
    <row r="6" spans="1:4" x14ac:dyDescent="0.2">
      <c r="A6" s="12" t="s">
        <v>49</v>
      </c>
      <c r="B6" s="13">
        <v>31</v>
      </c>
      <c r="C6" s="14">
        <v>1</v>
      </c>
      <c r="D6" s="15">
        <v>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9D326-7330-4B21-84E4-AA803082C2B4}">
  <dimension ref="A1:D5"/>
  <sheetViews>
    <sheetView workbookViewId="0">
      <selection activeCell="B12" sqref="B12"/>
    </sheetView>
  </sheetViews>
  <sheetFormatPr defaultRowHeight="12.75" x14ac:dyDescent="0.2"/>
  <cols>
    <col min="1" max="1" width="46.42578125" style="1" customWidth="1"/>
    <col min="2" max="2" width="44.7109375" style="1" customWidth="1"/>
    <col min="3" max="3" width="11.7109375" style="1" bestFit="1" customWidth="1"/>
    <col min="4" max="4" width="23.28515625" style="1" bestFit="1" customWidth="1"/>
    <col min="5" max="16384" width="9.140625" style="1"/>
  </cols>
  <sheetData>
    <row r="1" spans="1:4" ht="51" x14ac:dyDescent="0.2">
      <c r="A1" s="32" t="s">
        <v>78</v>
      </c>
      <c r="B1" s="53" t="s">
        <v>8</v>
      </c>
      <c r="C1" s="53" t="s">
        <v>9</v>
      </c>
      <c r="D1" s="54" t="s">
        <v>10</v>
      </c>
    </row>
    <row r="2" spans="1:4" x14ac:dyDescent="0.2">
      <c r="A2" s="8" t="s">
        <v>50</v>
      </c>
      <c r="B2" s="9">
        <v>12</v>
      </c>
      <c r="C2" s="10">
        <v>0.38709677419354838</v>
      </c>
      <c r="D2" s="11">
        <v>0.3317882521399998</v>
      </c>
    </row>
    <row r="3" spans="1:4" x14ac:dyDescent="0.2">
      <c r="A3" s="8" t="s">
        <v>51</v>
      </c>
      <c r="B3" s="9">
        <v>14</v>
      </c>
      <c r="C3" s="10">
        <v>0.45161290322580644</v>
      </c>
      <c r="D3" s="11">
        <v>0.4989938668242157</v>
      </c>
    </row>
    <row r="4" spans="1:4" x14ac:dyDescent="0.2">
      <c r="A4" s="8" t="s">
        <v>1</v>
      </c>
      <c r="B4" s="9">
        <v>5</v>
      </c>
      <c r="C4" s="10">
        <v>0.16129032258064516</v>
      </c>
      <c r="D4" s="11">
        <v>0.16921788103578439</v>
      </c>
    </row>
    <row r="5" spans="1:4" x14ac:dyDescent="0.2">
      <c r="A5" s="12" t="s">
        <v>0</v>
      </c>
      <c r="B5" s="13">
        <v>31</v>
      </c>
      <c r="C5" s="14">
        <v>0.99999999999999989</v>
      </c>
      <c r="D5" s="15">
        <v>0.99999999999999989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75261-2DFA-4477-AABB-20F203AEF6C6}">
  <dimension ref="A1:D4"/>
  <sheetViews>
    <sheetView workbookViewId="0">
      <selection activeCell="A3" sqref="A3"/>
    </sheetView>
  </sheetViews>
  <sheetFormatPr defaultRowHeight="12.75" x14ac:dyDescent="0.2"/>
  <cols>
    <col min="1" max="1" width="46.5703125" style="1" customWidth="1"/>
    <col min="2" max="4" width="26.5703125" style="1" customWidth="1"/>
    <col min="5" max="16384" width="9.140625" style="1"/>
  </cols>
  <sheetData>
    <row r="1" spans="1:4" ht="51" x14ac:dyDescent="0.2">
      <c r="A1" s="56" t="s">
        <v>79</v>
      </c>
      <c r="B1" s="53" t="s">
        <v>8</v>
      </c>
      <c r="C1" s="53" t="s">
        <v>9</v>
      </c>
      <c r="D1" s="54" t="s">
        <v>10</v>
      </c>
    </row>
    <row r="2" spans="1:4" x14ac:dyDescent="0.2">
      <c r="A2" s="40" t="s">
        <v>60</v>
      </c>
      <c r="B2" s="35">
        <v>10</v>
      </c>
      <c r="C2" s="51">
        <v>0.32258064516129031</v>
      </c>
      <c r="D2" s="37">
        <v>0.33864339208507716</v>
      </c>
    </row>
    <row r="3" spans="1:4" x14ac:dyDescent="0.2">
      <c r="A3" s="8" t="s">
        <v>61</v>
      </c>
      <c r="B3" s="9">
        <v>21</v>
      </c>
      <c r="C3" s="10">
        <v>0.67741935483870963</v>
      </c>
      <c r="D3" s="11">
        <v>0.66135660791492268</v>
      </c>
    </row>
    <row r="4" spans="1:4" x14ac:dyDescent="0.2">
      <c r="A4" s="12" t="s">
        <v>0</v>
      </c>
      <c r="B4" s="13">
        <v>31</v>
      </c>
      <c r="C4" s="14">
        <v>1</v>
      </c>
      <c r="D4" s="15">
        <v>0.99999999999999978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6E3E6-23E9-4D9A-9B68-7439C50F7B1D}">
  <dimension ref="A1:D6"/>
  <sheetViews>
    <sheetView workbookViewId="0"/>
  </sheetViews>
  <sheetFormatPr defaultRowHeight="12.75" x14ac:dyDescent="0.2"/>
  <cols>
    <col min="1" max="1" width="48" style="1" customWidth="1"/>
    <col min="2" max="3" width="28.140625" style="1" customWidth="1"/>
    <col min="4" max="4" width="23.28515625" style="1" bestFit="1" customWidth="1"/>
    <col min="5" max="16384" width="9.140625" style="1"/>
  </cols>
  <sheetData>
    <row r="1" spans="1:4" ht="38.25" x14ac:dyDescent="0.2">
      <c r="A1" s="56" t="s">
        <v>80</v>
      </c>
      <c r="B1" s="53" t="s">
        <v>8</v>
      </c>
      <c r="C1" s="53" t="s">
        <v>9</v>
      </c>
      <c r="D1" s="54" t="s">
        <v>10</v>
      </c>
    </row>
    <row r="2" spans="1:4" x14ac:dyDescent="0.2">
      <c r="A2" s="40" t="s">
        <v>63</v>
      </c>
      <c r="B2" s="35">
        <v>2</v>
      </c>
      <c r="C2" s="51">
        <v>6.4516129032258063E-2</v>
      </c>
      <c r="D2" s="37">
        <v>3.6584991531350072E-2</v>
      </c>
    </row>
    <row r="3" spans="1:4" x14ac:dyDescent="0.2">
      <c r="A3" s="8" t="s">
        <v>62</v>
      </c>
      <c r="B3" s="9">
        <v>5</v>
      </c>
      <c r="C3" s="10">
        <v>0.16129032258064516</v>
      </c>
      <c r="D3" s="11">
        <v>0.36870805342098351</v>
      </c>
    </row>
    <row r="4" spans="1:4" x14ac:dyDescent="0.2">
      <c r="A4" s="8" t="s">
        <v>64</v>
      </c>
      <c r="B4" s="9">
        <v>6</v>
      </c>
      <c r="C4" s="10">
        <v>0.19354838709677419</v>
      </c>
      <c r="D4" s="11">
        <v>0.17771628592474284</v>
      </c>
    </row>
    <row r="5" spans="1:4" x14ac:dyDescent="0.2">
      <c r="A5" s="8" t="s">
        <v>65</v>
      </c>
      <c r="B5" s="9">
        <v>18</v>
      </c>
      <c r="C5" s="10">
        <v>0.58064516129032262</v>
      </c>
      <c r="D5" s="11">
        <v>0.41699066912292349</v>
      </c>
    </row>
    <row r="6" spans="1:4" x14ac:dyDescent="0.2">
      <c r="A6" s="12" t="s">
        <v>0</v>
      </c>
      <c r="B6" s="13">
        <v>31</v>
      </c>
      <c r="C6" s="14">
        <v>1</v>
      </c>
      <c r="D6" s="15">
        <v>0.99999999999999989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D3F21-5C62-48A5-B114-545ECFA6E185}">
  <dimension ref="A1:D17"/>
  <sheetViews>
    <sheetView zoomScaleNormal="100" workbookViewId="0">
      <selection activeCell="D15" sqref="D15"/>
    </sheetView>
  </sheetViews>
  <sheetFormatPr defaultRowHeight="12.75" x14ac:dyDescent="0.2"/>
  <cols>
    <col min="1" max="1" width="56.42578125" style="3" customWidth="1"/>
    <col min="2" max="2" width="29.5703125" style="3" customWidth="1"/>
    <col min="3" max="3" width="35" style="3" customWidth="1"/>
    <col min="4" max="4" width="46.7109375" style="3" customWidth="1"/>
    <col min="5" max="5" width="9.42578125" style="3" customWidth="1"/>
    <col min="6" max="16384" width="9.140625" style="3"/>
  </cols>
  <sheetData>
    <row r="1" spans="1:4" ht="25.5" x14ac:dyDescent="0.2">
      <c r="A1" s="55" t="s">
        <v>81</v>
      </c>
      <c r="B1" s="53" t="s">
        <v>8</v>
      </c>
      <c r="C1" s="53" t="s">
        <v>9</v>
      </c>
      <c r="D1" s="54" t="s">
        <v>10</v>
      </c>
    </row>
    <row r="2" spans="1:4" x14ac:dyDescent="0.2">
      <c r="A2" s="17" t="s">
        <v>6</v>
      </c>
      <c r="B2" s="18">
        <v>3</v>
      </c>
      <c r="C2" s="19">
        <v>9.6774193548387094E-2</v>
      </c>
      <c r="D2" s="20">
        <v>5.7137825373429013E-2</v>
      </c>
    </row>
    <row r="3" spans="1:4" x14ac:dyDescent="0.2">
      <c r="A3" s="17" t="s">
        <v>7</v>
      </c>
      <c r="B3" s="18">
        <v>28</v>
      </c>
      <c r="C3" s="19">
        <v>0.90322580645161288</v>
      </c>
      <c r="D3" s="20">
        <v>0.94286217462657118</v>
      </c>
    </row>
    <row r="4" spans="1:4" x14ac:dyDescent="0.2">
      <c r="A4" s="21" t="s">
        <v>0</v>
      </c>
      <c r="B4" s="22">
        <v>31</v>
      </c>
      <c r="C4" s="23">
        <v>1</v>
      </c>
      <c r="D4" s="24">
        <v>1.0000000000000002</v>
      </c>
    </row>
    <row r="5" spans="1:4" ht="25.5" x14ac:dyDescent="0.2">
      <c r="A5" s="55" t="s">
        <v>82</v>
      </c>
      <c r="B5" s="53" t="s">
        <v>8</v>
      </c>
      <c r="C5" s="53" t="s">
        <v>9</v>
      </c>
      <c r="D5" s="54" t="s">
        <v>10</v>
      </c>
    </row>
    <row r="6" spans="1:4" x14ac:dyDescent="0.2">
      <c r="A6" s="17" t="s">
        <v>6</v>
      </c>
      <c r="B6" s="18">
        <v>13</v>
      </c>
      <c r="C6" s="19">
        <v>0.41935483870967744</v>
      </c>
      <c r="D6" s="20">
        <v>0.54443012700847293</v>
      </c>
    </row>
    <row r="7" spans="1:4" x14ac:dyDescent="0.2">
      <c r="A7" s="17" t="s">
        <v>7</v>
      </c>
      <c r="B7" s="18">
        <v>18</v>
      </c>
      <c r="C7" s="19">
        <v>0.58064516129032262</v>
      </c>
      <c r="D7" s="20">
        <v>0.45556987299152701</v>
      </c>
    </row>
    <row r="8" spans="1:4" x14ac:dyDescent="0.2">
      <c r="A8" s="21" t="s">
        <v>0</v>
      </c>
      <c r="B8" s="22">
        <v>31</v>
      </c>
      <c r="C8" s="23">
        <v>1</v>
      </c>
      <c r="D8" s="24">
        <v>1</v>
      </c>
    </row>
    <row r="9" spans="1:4" x14ac:dyDescent="0.2">
      <c r="A9" s="26" t="s">
        <v>83</v>
      </c>
      <c r="B9" s="53" t="s">
        <v>8</v>
      </c>
      <c r="C9" s="53" t="s">
        <v>9</v>
      </c>
      <c r="D9" s="54" t="s">
        <v>10</v>
      </c>
    </row>
    <row r="10" spans="1:4" x14ac:dyDescent="0.2">
      <c r="A10" s="17" t="s">
        <v>53</v>
      </c>
      <c r="B10" s="18">
        <v>13</v>
      </c>
      <c r="C10" s="19">
        <v>0.41935483870967744</v>
      </c>
      <c r="D10" s="20">
        <v>0.54443012700847293</v>
      </c>
    </row>
    <row r="11" spans="1:4" x14ac:dyDescent="0.2">
      <c r="A11" s="25" t="s">
        <v>55</v>
      </c>
      <c r="B11" s="18">
        <v>18</v>
      </c>
      <c r="C11" s="19">
        <v>0.58064516129032262</v>
      </c>
      <c r="D11" s="20">
        <v>0.45556987299152707</v>
      </c>
    </row>
    <row r="12" spans="1:4" x14ac:dyDescent="0.2">
      <c r="A12" s="17" t="s">
        <v>2</v>
      </c>
      <c r="B12" s="18">
        <v>2</v>
      </c>
      <c r="C12" s="19">
        <v>6.4516129032258063E-2</v>
      </c>
      <c r="D12" s="20">
        <v>1.1423828685674054E-2</v>
      </c>
    </row>
    <row r="13" spans="1:4" x14ac:dyDescent="0.2">
      <c r="A13" s="17" t="s">
        <v>52</v>
      </c>
      <c r="B13" s="18">
        <v>2</v>
      </c>
      <c r="C13" s="19">
        <v>6.4516129032258063E-2</v>
      </c>
      <c r="D13" s="20">
        <v>2.5963955654294036E-2</v>
      </c>
    </row>
    <row r="14" spans="1:4" x14ac:dyDescent="0.2">
      <c r="A14" s="17" t="s">
        <v>3</v>
      </c>
      <c r="B14" s="18">
        <v>3</v>
      </c>
      <c r="C14" s="19">
        <v>9.6774193548387094E-2</v>
      </c>
      <c r="D14" s="20">
        <v>0.12442957938486487</v>
      </c>
    </row>
    <row r="15" spans="1:4" x14ac:dyDescent="0.2">
      <c r="A15" s="17" t="s">
        <v>4</v>
      </c>
      <c r="B15" s="18">
        <v>2</v>
      </c>
      <c r="C15" s="19">
        <v>6.4516129032258063E-2</v>
      </c>
      <c r="D15" s="20">
        <v>4.7585436178984572E-2</v>
      </c>
    </row>
    <row r="16" spans="1:4" x14ac:dyDescent="0.2">
      <c r="A16" s="17" t="s">
        <v>5</v>
      </c>
      <c r="B16" s="18">
        <v>9</v>
      </c>
      <c r="C16" s="19">
        <v>0.29032258064516131</v>
      </c>
      <c r="D16" s="20">
        <v>0.24616707308770952</v>
      </c>
    </row>
    <row r="17" spans="1:4" x14ac:dyDescent="0.2">
      <c r="A17" s="21" t="s">
        <v>0</v>
      </c>
      <c r="B17" s="22">
        <v>31</v>
      </c>
      <c r="C17" s="23">
        <v>1</v>
      </c>
      <c r="D17" s="24">
        <v>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BB31C-4B6E-46F8-9E0B-7C3C45D3A81A}">
  <dimension ref="A1:D8"/>
  <sheetViews>
    <sheetView workbookViewId="0">
      <selection activeCell="A8" sqref="A8"/>
    </sheetView>
  </sheetViews>
  <sheetFormatPr defaultRowHeight="12.75" x14ac:dyDescent="0.2"/>
  <cols>
    <col min="1" max="1" width="51" style="1" customWidth="1"/>
    <col min="2" max="4" width="33.42578125" style="1" customWidth="1"/>
    <col min="5" max="16384" width="9.140625" style="1"/>
  </cols>
  <sheetData>
    <row r="1" spans="1:4" ht="38.25" x14ac:dyDescent="0.2">
      <c r="A1" s="52" t="s">
        <v>84</v>
      </c>
      <c r="B1" s="53" t="s">
        <v>8</v>
      </c>
      <c r="C1" s="53" t="s">
        <v>9</v>
      </c>
      <c r="D1" s="54" t="s">
        <v>10</v>
      </c>
    </row>
    <row r="2" spans="1:4" x14ac:dyDescent="0.2">
      <c r="A2" s="40" t="s">
        <v>66</v>
      </c>
      <c r="B2" s="35">
        <v>10</v>
      </c>
      <c r="C2" s="51">
        <v>0.32258064516129031</v>
      </c>
      <c r="D2" s="37">
        <v>0.22116783618348945</v>
      </c>
    </row>
    <row r="3" spans="1:4" x14ac:dyDescent="0.2">
      <c r="A3" s="8" t="s">
        <v>67</v>
      </c>
      <c r="B3" s="9">
        <v>6</v>
      </c>
      <c r="C3" s="10">
        <v>0.19354838709677419</v>
      </c>
      <c r="D3" s="11">
        <v>0.33842474020007163</v>
      </c>
    </row>
    <row r="4" spans="1:4" x14ac:dyDescent="0.2">
      <c r="A4" s="8" t="s">
        <v>68</v>
      </c>
      <c r="B4" s="9">
        <v>7</v>
      </c>
      <c r="C4" s="10">
        <v>0.22580645161290322</v>
      </c>
      <c r="D4" s="11">
        <v>0.19104289625633164</v>
      </c>
    </row>
    <row r="5" spans="1:4" x14ac:dyDescent="0.2">
      <c r="A5" s="8" t="s">
        <v>69</v>
      </c>
      <c r="B5" s="9">
        <v>5</v>
      </c>
      <c r="C5" s="10">
        <v>0.16129032258064516</v>
      </c>
      <c r="D5" s="11">
        <v>2.9928970709867747E-2</v>
      </c>
    </row>
    <row r="6" spans="1:4" x14ac:dyDescent="0.2">
      <c r="A6" s="8" t="s">
        <v>70</v>
      </c>
      <c r="B6" s="9">
        <v>2</v>
      </c>
      <c r="C6" s="10">
        <v>6.4516129032258063E-2</v>
      </c>
      <c r="D6" s="11">
        <v>1.9537661582947112E-2</v>
      </c>
    </row>
    <row r="7" spans="1:4" x14ac:dyDescent="0.2">
      <c r="A7" s="8" t="s">
        <v>71</v>
      </c>
      <c r="B7" s="9">
        <v>3</v>
      </c>
      <c r="C7" s="10">
        <v>9.6774193548387094E-2</v>
      </c>
      <c r="D7" s="11">
        <v>6.85129249723644E-2</v>
      </c>
    </row>
    <row r="8" spans="1:4" x14ac:dyDescent="0.2">
      <c r="A8" s="12" t="s">
        <v>16</v>
      </c>
      <c r="B8" s="13">
        <v>31</v>
      </c>
      <c r="C8" s="38"/>
      <c r="D8" s="3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70A1B-688C-42C1-A7E7-45CD0BAD401C}">
  <dimension ref="A1:D9"/>
  <sheetViews>
    <sheetView workbookViewId="0">
      <selection activeCell="C10" sqref="C10"/>
    </sheetView>
  </sheetViews>
  <sheetFormatPr defaultRowHeight="12.75" x14ac:dyDescent="0.2"/>
  <cols>
    <col min="1" max="1" width="43.85546875" style="1" customWidth="1"/>
    <col min="2" max="2" width="27.7109375" style="1" customWidth="1"/>
    <col min="3" max="3" width="17.85546875" style="1" customWidth="1"/>
    <col min="4" max="4" width="23.28515625" style="1" bestFit="1" customWidth="1"/>
    <col min="5" max="16384" width="9.140625" style="1"/>
  </cols>
  <sheetData>
    <row r="1" spans="1:4" ht="38.25" x14ac:dyDescent="0.2">
      <c r="A1" s="33" t="s">
        <v>85</v>
      </c>
      <c r="B1" s="53" t="s">
        <v>8</v>
      </c>
      <c r="C1" s="53" t="s">
        <v>9</v>
      </c>
      <c r="D1" s="54" t="s">
        <v>10</v>
      </c>
    </row>
    <row r="2" spans="1:4" x14ac:dyDescent="0.2">
      <c r="A2" s="8" t="s">
        <v>72</v>
      </c>
      <c r="B2" s="9">
        <v>6</v>
      </c>
      <c r="C2" s="10">
        <v>0.19354838709677419</v>
      </c>
      <c r="D2" s="11">
        <v>0.20426556086856709</v>
      </c>
    </row>
    <row r="3" spans="1:4" x14ac:dyDescent="0.2">
      <c r="A3" s="8" t="s">
        <v>73</v>
      </c>
      <c r="B3" s="9">
        <v>14</v>
      </c>
      <c r="C3" s="10">
        <v>0.45161290322580644</v>
      </c>
      <c r="D3" s="11">
        <v>0.55890451710610578</v>
      </c>
    </row>
    <row r="4" spans="1:4" x14ac:dyDescent="0.2">
      <c r="A4" s="8" t="s">
        <v>74</v>
      </c>
      <c r="B4" s="9">
        <v>11</v>
      </c>
      <c r="C4" s="10">
        <v>0.35483870967741937</v>
      </c>
      <c r="D4" s="11">
        <v>0.23682992202532732</v>
      </c>
    </row>
    <row r="5" spans="1:4" x14ac:dyDescent="0.2">
      <c r="A5" s="12" t="s">
        <v>0</v>
      </c>
      <c r="B5" s="13">
        <v>31</v>
      </c>
      <c r="C5" s="14">
        <v>1</v>
      </c>
      <c r="D5" s="15">
        <v>1.0000000000000002</v>
      </c>
    </row>
    <row r="6" spans="1:4" ht="38.25" x14ac:dyDescent="0.2">
      <c r="A6" s="33" t="s">
        <v>86</v>
      </c>
      <c r="B6" s="53" t="s">
        <v>8</v>
      </c>
      <c r="C6" s="53" t="s">
        <v>9</v>
      </c>
      <c r="D6" s="54" t="s">
        <v>10</v>
      </c>
    </row>
    <row r="7" spans="1:4" x14ac:dyDescent="0.2">
      <c r="A7" s="8" t="s">
        <v>72</v>
      </c>
      <c r="B7" s="9">
        <v>17</v>
      </c>
      <c r="C7" s="10">
        <v>0.54838709677419351</v>
      </c>
      <c r="D7" s="11">
        <v>0.53132471621958888</v>
      </c>
    </row>
    <row r="8" spans="1:4" x14ac:dyDescent="0.2">
      <c r="A8" s="8" t="s">
        <v>73</v>
      </c>
      <c r="B8" s="9">
        <v>14</v>
      </c>
      <c r="C8" s="10">
        <v>0.45161290322580644</v>
      </c>
      <c r="D8" s="11">
        <v>0.46867528378041096</v>
      </c>
    </row>
    <row r="9" spans="1:4" x14ac:dyDescent="0.2">
      <c r="A9" s="12" t="s">
        <v>0</v>
      </c>
      <c r="B9" s="13">
        <v>31</v>
      </c>
      <c r="C9" s="14">
        <v>1</v>
      </c>
      <c r="D9" s="15">
        <v>0.99999999999999978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Info</vt:lpstr>
      <vt:lpstr>0_kitöltők</vt:lpstr>
      <vt:lpstr>1_időhorizont</vt:lpstr>
      <vt:lpstr>1_stratégia</vt:lpstr>
      <vt:lpstr>1_felsővezetők</vt:lpstr>
      <vt:lpstr>1_zöld_munkacsoport</vt:lpstr>
      <vt:lpstr>2_kocka_azon</vt:lpstr>
      <vt:lpstr>2_kocka_típus</vt:lpstr>
      <vt:lpstr>2_kocka_egyéb_körny</vt:lpstr>
      <vt:lpstr>3_kocka_kezelés</vt:lpstr>
      <vt:lpstr>3_hatástanulmány</vt:lpstr>
      <vt:lpstr>4_rating_scoring</vt:lpstr>
      <vt:lpstr>4_EU</vt:lpstr>
      <vt:lpstr>4_zöld_kezdeményezés</vt:lpstr>
      <vt:lpstr>4_jelentés</vt:lpstr>
      <vt:lpstr>4_digitalizáció</vt:lpstr>
      <vt:lpstr>5_lehetőségek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Ritter Renátó</cp:lastModifiedBy>
  <cp:lastPrinted>2020-12-15T12:22:14Z</cp:lastPrinted>
  <dcterms:created xsi:type="dcterms:W3CDTF">2020-12-09T07:10:12Z</dcterms:created>
  <dcterms:modified xsi:type="dcterms:W3CDTF">2020-12-17T10:37:52Z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Érvényességi idő">
    <vt:filetime>2025-12-09T07:10:19Z</vt:filetime>
  </property>
  <property fmtid="{D5CDD505-2E9C-101B-9397-08002B2CF9AE}" pid="3" name="Érvényességet beállító">
    <vt:lpwstr>ritterr</vt:lpwstr>
  </property>
  <property fmtid="{D5CDD505-2E9C-101B-9397-08002B2CF9AE}" pid="4" name="Érvényességi idő első beállítása">
    <vt:filetime>2020-12-09T07:10:19Z</vt:filetime>
  </property>
  <property fmtid="{D5CDD505-2E9C-101B-9397-08002B2CF9AE}" pid="5" name="MSIP_Label_b0d11092-50c9-4e74-84b5-b1af078dc3d0_Enabled">
    <vt:lpwstr>True</vt:lpwstr>
  </property>
  <property fmtid="{D5CDD505-2E9C-101B-9397-08002B2CF9AE}" pid="6" name="MSIP_Label_b0d11092-50c9-4e74-84b5-b1af078dc3d0_SiteId">
    <vt:lpwstr>97c01ef8-0264-4eef-9c08-fb4a9ba1c0db</vt:lpwstr>
  </property>
  <property fmtid="{D5CDD505-2E9C-101B-9397-08002B2CF9AE}" pid="7" name="MSIP_Label_b0d11092-50c9-4e74-84b5-b1af078dc3d0_Owner">
    <vt:lpwstr>matrair@mnb.hu</vt:lpwstr>
  </property>
  <property fmtid="{D5CDD505-2E9C-101B-9397-08002B2CF9AE}" pid="8" name="MSIP_Label_b0d11092-50c9-4e74-84b5-b1af078dc3d0_SetDate">
    <vt:lpwstr>2020-12-17T09:53:54.3093127Z</vt:lpwstr>
  </property>
  <property fmtid="{D5CDD505-2E9C-101B-9397-08002B2CF9AE}" pid="9" name="MSIP_Label_b0d11092-50c9-4e74-84b5-b1af078dc3d0_Name">
    <vt:lpwstr>Protected</vt:lpwstr>
  </property>
  <property fmtid="{D5CDD505-2E9C-101B-9397-08002B2CF9AE}" pid="10" name="MSIP_Label_b0d11092-50c9-4e74-84b5-b1af078dc3d0_Application">
    <vt:lpwstr>Microsoft Azure Information Protection</vt:lpwstr>
  </property>
  <property fmtid="{D5CDD505-2E9C-101B-9397-08002B2CF9AE}" pid="11" name="MSIP_Label_b0d11092-50c9-4e74-84b5-b1af078dc3d0_ActionId">
    <vt:lpwstr>58dd7816-2b5a-4d6e-9927-5d5c5313bf33</vt:lpwstr>
  </property>
  <property fmtid="{D5CDD505-2E9C-101B-9397-08002B2CF9AE}" pid="12" name="MSIP_Label_b0d11092-50c9-4e74-84b5-b1af078dc3d0_Extended_MSFT_Method">
    <vt:lpwstr>Automatic</vt:lpwstr>
  </property>
  <property fmtid="{D5CDD505-2E9C-101B-9397-08002B2CF9AE}" pid="13" name="Sensitivity">
    <vt:lpwstr>Protected</vt:lpwstr>
  </property>
</Properties>
</file>