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1785" windowWidth="15330" windowHeight="8730" tabRatio="696" activeTab="0"/>
  </bookViews>
  <sheets>
    <sheet name="info" sheetId="1" r:id="rId1"/>
    <sheet name="c5-1" sheetId="2" r:id="rId2"/>
    <sheet name="c5-2" sheetId="3" r:id="rId3"/>
    <sheet name="c5-3" sheetId="4" r:id="rId4"/>
    <sheet name="c5-4" sheetId="5" r:id="rId5"/>
    <sheet name="c5-5" sheetId="6" r:id="rId6"/>
    <sheet name="c5-6" sheetId="7" r:id="rId7"/>
    <sheet name="c5-7" sheetId="8" r:id="rId8"/>
    <sheet name="c5-8" sheetId="9" r:id="rId9"/>
    <sheet name="c5-9" sheetId="10" r:id="rId10"/>
    <sheet name="t5-1" sheetId="11" r:id="rId11"/>
    <sheet name="t5-2" sheetId="12" r:id="rId12"/>
    <sheet name="c5-10" sheetId="13" r:id="rId13"/>
    <sheet name="c5-11"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____cp10" localSheetId="0" hidden="1">{"'előző év december'!$A$2:$CP$214"}</definedName>
    <definedName name="_____cp10" hidden="1">{"'előző év december'!$A$2:$CP$214"}</definedName>
    <definedName name="_____cp11" localSheetId="0" hidden="1">{"'előző év december'!$A$2:$CP$214"}</definedName>
    <definedName name="_____cp11" hidden="1">{"'előző év december'!$A$2:$CP$214"}</definedName>
    <definedName name="_____cp2" localSheetId="0" hidden="1">{"'előző év december'!$A$2:$CP$214"}</definedName>
    <definedName name="_____cp2" hidden="1">{"'előző év december'!$A$2:$CP$214"}</definedName>
    <definedName name="_____cp3" localSheetId="0" hidden="1">{"'előző év december'!$A$2:$CP$214"}</definedName>
    <definedName name="_____cp3" hidden="1">{"'előző év december'!$A$2:$CP$214"}</definedName>
    <definedName name="_____cp4" localSheetId="0" hidden="1">{"'előző év december'!$A$2:$CP$214"}</definedName>
    <definedName name="_____cp4" hidden="1">{"'előző év december'!$A$2:$CP$214"}</definedName>
    <definedName name="_____cp5" localSheetId="0" hidden="1">{"'előző év december'!$A$2:$CP$214"}</definedName>
    <definedName name="_____cp5" hidden="1">{"'előző év december'!$A$2:$CP$214"}</definedName>
    <definedName name="_____cp6" localSheetId="0" hidden="1">{"'előző év december'!$A$2:$CP$214"}</definedName>
    <definedName name="_____cp6" hidden="1">{"'előző év december'!$A$2:$CP$214"}</definedName>
    <definedName name="_____cp7" localSheetId="0" hidden="1">{"'előző év december'!$A$2:$CP$214"}</definedName>
    <definedName name="_____cp7" hidden="1">{"'előző év december'!$A$2:$CP$214"}</definedName>
    <definedName name="_____cp8" localSheetId="0" hidden="1">{"'előző év december'!$A$2:$CP$214"}</definedName>
    <definedName name="_____cp8" hidden="1">{"'előző év december'!$A$2:$CP$214"}</definedName>
    <definedName name="_____cp9" localSheetId="0" hidden="1">{"'előző év december'!$A$2:$CP$214"}</definedName>
    <definedName name="_____cp9" hidden="1">{"'előző év december'!$A$2:$CP$214"}</definedName>
    <definedName name="_____cpr2" localSheetId="0" hidden="1">{"'előző év december'!$A$2:$CP$214"}</definedName>
    <definedName name="_____cpr2" hidden="1">{"'előző év december'!$A$2:$CP$214"}</definedName>
    <definedName name="_____cpr3" localSheetId="0" hidden="1">{"'előző év december'!$A$2:$CP$214"}</definedName>
    <definedName name="_____cpr3" hidden="1">{"'előző év december'!$A$2:$CP$214"}</definedName>
    <definedName name="_____cpr4" localSheetId="0" hidden="1">{"'előző év december'!$A$2:$CP$214"}</definedName>
    <definedName name="_____cpr4" hidden="1">{"'előző év december'!$A$2:$CP$214"}</definedName>
    <definedName name="____cp10" localSheetId="0" hidden="1">{"'előző év december'!$A$2:$CP$214"}</definedName>
    <definedName name="____cp10" hidden="1">{"'előző év december'!$A$2:$CP$214"}</definedName>
    <definedName name="____cp11" localSheetId="0" hidden="1">{"'előző év december'!$A$2:$CP$214"}</definedName>
    <definedName name="____cp11" hidden="1">{"'előző év december'!$A$2:$CP$214"}</definedName>
    <definedName name="____cp2" localSheetId="0" hidden="1">{"'előző év december'!$A$2:$CP$214"}</definedName>
    <definedName name="____cp2" hidden="1">{"'előző év december'!$A$2:$CP$214"}</definedName>
    <definedName name="____cp3" localSheetId="0" hidden="1">{"'előző év december'!$A$2:$CP$214"}</definedName>
    <definedName name="____cp3" hidden="1">{"'előző év december'!$A$2:$CP$214"}</definedName>
    <definedName name="____cp4" localSheetId="0" hidden="1">{"'előző év december'!$A$2:$CP$214"}</definedName>
    <definedName name="____cp4" hidden="1">{"'előző év december'!$A$2:$CP$214"}</definedName>
    <definedName name="____cp5" localSheetId="0" hidden="1">{"'előző év december'!$A$2:$CP$214"}</definedName>
    <definedName name="____cp5" hidden="1">{"'előző év december'!$A$2:$CP$214"}</definedName>
    <definedName name="____cp6" localSheetId="0" hidden="1">{"'előző év december'!$A$2:$CP$214"}</definedName>
    <definedName name="____cp6" hidden="1">{"'előző év december'!$A$2:$CP$214"}</definedName>
    <definedName name="____cp7" localSheetId="0" hidden="1">{"'előző év december'!$A$2:$CP$214"}</definedName>
    <definedName name="____cp7" hidden="1">{"'előző év december'!$A$2:$CP$214"}</definedName>
    <definedName name="____cp8" localSheetId="0" hidden="1">{"'előző év december'!$A$2:$CP$214"}</definedName>
    <definedName name="____cp8" hidden="1">{"'előző év december'!$A$2:$CP$214"}</definedName>
    <definedName name="____cp9" localSheetId="0" hidden="1">{"'előző év december'!$A$2:$CP$214"}</definedName>
    <definedName name="____cp9" hidden="1">{"'előző év december'!$A$2:$CP$214"}</definedName>
    <definedName name="____cpr2" localSheetId="0" hidden="1">{"'előző év december'!$A$2:$CP$214"}</definedName>
    <definedName name="____cpr2" hidden="1">{"'előző év december'!$A$2:$CP$214"}</definedName>
    <definedName name="____cpr3" localSheetId="0" hidden="1">{"'előző év december'!$A$2:$CP$214"}</definedName>
    <definedName name="____cpr3" hidden="1">{"'előző év december'!$A$2:$CP$214"}</definedName>
    <definedName name="____cpr4" localSheetId="0" hidden="1">{"'előző év december'!$A$2:$CP$214"}</definedName>
    <definedName name="____cpr4" hidden="1">{"'előző év december'!$A$2:$CP$214"}</definedName>
    <definedName name="___cp10" localSheetId="0" hidden="1">{"'előző év december'!$A$2:$CP$214"}</definedName>
    <definedName name="___cp10" hidden="1">{"'előző év december'!$A$2:$CP$214"}</definedName>
    <definedName name="___cp11" localSheetId="0" hidden="1">{"'előző év december'!$A$2:$CP$214"}</definedName>
    <definedName name="___cp11" hidden="1">{"'előző év december'!$A$2:$CP$214"}</definedName>
    <definedName name="___cp2" localSheetId="0" hidden="1">{"'előző év december'!$A$2:$CP$214"}</definedName>
    <definedName name="___cp2" hidden="1">{"'előző év december'!$A$2:$CP$214"}</definedName>
    <definedName name="___cp3" localSheetId="0" hidden="1">{"'előző év december'!$A$2:$CP$214"}</definedName>
    <definedName name="___cp3" hidden="1">{"'előző év december'!$A$2:$CP$214"}</definedName>
    <definedName name="___cp4" localSheetId="0" hidden="1">{"'előző év december'!$A$2:$CP$214"}</definedName>
    <definedName name="___cp4" hidden="1">{"'előző év december'!$A$2:$CP$214"}</definedName>
    <definedName name="___cp5" localSheetId="0" hidden="1">{"'előző év december'!$A$2:$CP$214"}</definedName>
    <definedName name="___cp5" hidden="1">{"'előző év december'!$A$2:$CP$214"}</definedName>
    <definedName name="___cp6" localSheetId="0" hidden="1">{"'előző év december'!$A$2:$CP$214"}</definedName>
    <definedName name="___cp6" hidden="1">{"'előző év december'!$A$2:$CP$214"}</definedName>
    <definedName name="___cp7" localSheetId="0" hidden="1">{"'előző év december'!$A$2:$CP$214"}</definedName>
    <definedName name="___cp7" hidden="1">{"'előző év december'!$A$2:$CP$214"}</definedName>
    <definedName name="___cp8" localSheetId="0" hidden="1">{"'előző év december'!$A$2:$CP$214"}</definedName>
    <definedName name="___cp8" hidden="1">{"'előző év december'!$A$2:$CP$214"}</definedName>
    <definedName name="___cp9" localSheetId="0" hidden="1">{"'előző év december'!$A$2:$CP$214"}</definedName>
    <definedName name="___cp9" hidden="1">{"'előző év december'!$A$2:$CP$214"}</definedName>
    <definedName name="___cpr2" localSheetId="0" hidden="1">{"'előző év december'!$A$2:$CP$214"}</definedName>
    <definedName name="___cpr2" hidden="1">{"'előző év december'!$A$2:$CP$214"}</definedName>
    <definedName name="___cpr3" localSheetId="0" hidden="1">{"'előző év december'!$A$2:$CP$214"}</definedName>
    <definedName name="___cpr3" hidden="1">{"'előző év december'!$A$2:$CP$214"}</definedName>
    <definedName name="___cpr4" localSheetId="0" hidden="1">{"'előző év december'!$A$2:$CP$214"}</definedName>
    <definedName name="___cpr4" hidden="1">{"'előző év december'!$A$2:$CP$214"}</definedName>
    <definedName name="__123Graph_A" localSheetId="4" hidden="1">'[1]Market'!#REF!</definedName>
    <definedName name="__123Graph_A" hidden="1">'[1]Market'!#REF!</definedName>
    <definedName name="__123Graph_ADIFF" localSheetId="4" hidden="1">'[1]Market'!#REF!</definedName>
    <definedName name="__123Graph_ADIFF" hidden="1">'[1]Market'!#REF!</definedName>
    <definedName name="__123Graph_ALINES" localSheetId="4" hidden="1">'[1]Market'!#REF!</definedName>
    <definedName name="__123Graph_ALINES" hidden="1">'[1]Market'!#REF!</definedName>
    <definedName name="__123Graph_B" localSheetId="4" hidden="1">'[1]Market'!#REF!</definedName>
    <definedName name="__123Graph_B" hidden="1">'[1]Market'!#REF!</definedName>
    <definedName name="__123Graph_BDIFF" localSheetId="4" hidden="1">'[1]Market'!#REF!</definedName>
    <definedName name="__123Graph_BDIFF" hidden="1">'[1]Market'!#REF!</definedName>
    <definedName name="__123Graph_BLINES" localSheetId="4" hidden="1">'[1]Market'!#REF!</definedName>
    <definedName name="__123Graph_BLINES" hidden="1">'[1]Market'!#REF!</definedName>
    <definedName name="__123Graph_C" localSheetId="4" hidden="1">'[1]Market'!#REF!</definedName>
    <definedName name="__123Graph_C" hidden="1">'[1]Market'!#REF!</definedName>
    <definedName name="__123Graph_CDIFF" localSheetId="4" hidden="1">'[1]Market'!#REF!</definedName>
    <definedName name="__123Graph_CDIFF" hidden="1">'[1]Market'!#REF!</definedName>
    <definedName name="__123Graph_CLINES" localSheetId="4" hidden="1">'[1]Market'!#REF!</definedName>
    <definedName name="__123Graph_CLINES" hidden="1">'[1]Market'!#REF!</definedName>
    <definedName name="__123Graph_DLINES" localSheetId="4" hidden="1">'[1]Market'!#REF!</definedName>
    <definedName name="__123Graph_DLINES" hidden="1">'[1]Market'!#REF!</definedName>
    <definedName name="__123Graph_X" localSheetId="4" hidden="1">'[1]Market'!#REF!</definedName>
    <definedName name="__123Graph_X" hidden="1">'[1]Market'!#REF!</definedName>
    <definedName name="__123Graph_XDIFF" localSheetId="4" hidden="1">'[1]Market'!#REF!</definedName>
    <definedName name="__123Graph_XDIFF" hidden="1">'[1]Market'!#REF!</definedName>
    <definedName name="__123Graph_XLINES" localSheetId="4" hidden="1">'[1]Market'!#REF!</definedName>
    <definedName name="__123Graph_XLINES" hidden="1">'[1]Market'!#REF!</definedName>
    <definedName name="_123Graph_A" localSheetId="4" hidden="1">'[1]Market'!#REF!</definedName>
    <definedName name="_123Graph_A" hidden="1">'[1]Market'!#REF!</definedName>
    <definedName name="_cp1" hidden="1">{"'előző év december'!$A$2:$CP$214"}</definedName>
    <definedName name="_cp10" localSheetId="0" hidden="1">{"'előző év december'!$A$2:$CP$214"}</definedName>
    <definedName name="_cp10" hidden="1">{"'előző év december'!$A$2:$CP$214"}</definedName>
    <definedName name="_cp11" localSheetId="0" hidden="1">{"'előző év december'!$A$2:$CP$214"}</definedName>
    <definedName name="_cp11" hidden="1">{"'előző év december'!$A$2:$CP$214"}</definedName>
    <definedName name="_cp2" localSheetId="0" hidden="1">{"'előző év december'!$A$2:$CP$214"}</definedName>
    <definedName name="_cp2" hidden="1">{"'előző év december'!$A$2:$CP$214"}</definedName>
    <definedName name="_cp3" localSheetId="0" hidden="1">{"'előző év december'!$A$2:$CP$214"}</definedName>
    <definedName name="_cp3" hidden="1">{"'előző év december'!$A$2:$CP$214"}</definedName>
    <definedName name="_cp4" localSheetId="0" hidden="1">{"'előző év december'!$A$2:$CP$214"}</definedName>
    <definedName name="_cp4" hidden="1">{"'előző év december'!$A$2:$CP$214"}</definedName>
    <definedName name="_cp5" localSheetId="0" hidden="1">{"'előző év december'!$A$2:$CP$214"}</definedName>
    <definedName name="_cp5" hidden="1">{"'előző év december'!$A$2:$CP$214"}</definedName>
    <definedName name="_cp6" localSheetId="0" hidden="1">{"'előző év december'!$A$2:$CP$214"}</definedName>
    <definedName name="_cp6" hidden="1">{"'előző év december'!$A$2:$CP$214"}</definedName>
    <definedName name="_cp7" localSheetId="0" hidden="1">{"'előző év december'!$A$2:$CP$214"}</definedName>
    <definedName name="_cp7" hidden="1">{"'előző év december'!$A$2:$CP$214"}</definedName>
    <definedName name="_cp8" localSheetId="0" hidden="1">{"'előző év december'!$A$2:$CP$214"}</definedName>
    <definedName name="_cp8" hidden="1">{"'előző év december'!$A$2:$CP$214"}</definedName>
    <definedName name="_cp9" localSheetId="0" hidden="1">{"'előző év december'!$A$2:$CP$214"}</definedName>
    <definedName name="_cp9" hidden="1">{"'előző év december'!$A$2:$CP$214"}</definedName>
    <definedName name="_cpr2" localSheetId="0" hidden="1">{"'előző év december'!$A$2:$CP$214"}</definedName>
    <definedName name="_cpr2" hidden="1">{"'előző év december'!$A$2:$CP$214"}</definedName>
    <definedName name="_cpr3" localSheetId="0" hidden="1">{"'előző év december'!$A$2:$CP$214"}</definedName>
    <definedName name="_cpr3" hidden="1">{"'előző év december'!$A$2:$CP$214"}</definedName>
    <definedName name="_cpr4" localSheetId="0" hidden="1">{"'előző év december'!$A$2:$CP$214"}</definedName>
    <definedName name="_cpr4" hidden="1">{"'előző év december'!$A$2:$CP$214"}</definedName>
    <definedName name="_l" hidden="1">{"'előző év december'!$A$2:$CP$214"}</definedName>
    <definedName name="_p" hidden="1">{"'előző év december'!$A$2:$CP$214"}</definedName>
    <definedName name="_X_XX" hidden="1">'[2]Market'!#REF!</definedName>
    <definedName name="_zzz" hidden="1">'[2]Market'!#REF!</definedName>
    <definedName name="a" hidden="1">{"'előző év december'!$A$2:$CP$214"}</definedName>
    <definedName name="aa" hidden="1">'[3]Market'!#REF!</definedName>
    <definedName name="abraaaaa">#REF!</definedName>
    <definedName name="aewfaw" localSheetId="4">#REF!</definedName>
    <definedName name="aewfaw">#REF!</definedName>
    <definedName name="afssf" localSheetId="4">#REF!</definedName>
    <definedName name="afssf">#REF!</definedName>
    <definedName name="asdf" hidden="1">{"'előző év december'!$A$2:$CP$214"}</definedName>
    <definedName name="asdfasd" localSheetId="0" hidden="1">{"'előző év december'!$A$2:$CP$214"}</definedName>
    <definedName name="asdfasd" hidden="1">{"'előző év december'!$A$2:$CP$214"}</definedName>
    <definedName name="b" hidden="1">'[4]DATA WORK AREA'!$A$27:$A$33</definedName>
    <definedName name="bn" localSheetId="0" hidden="1">{"'előző év december'!$A$2:$CP$214"}</definedName>
    <definedName name="bn" hidden="1">{"'előző év december'!$A$2:$CP$214"}</definedName>
    <definedName name="bnn" hidden="1">{"'előző év december'!$A$2:$CP$214"}</definedName>
    <definedName name="bobo">OFFSET(#REF!,0,0,COUNT(#REF!),1)</definedName>
    <definedName name="brr" localSheetId="0" hidden="1">{"'előző év december'!$A$2:$CP$214"}</definedName>
    <definedName name="brr" hidden="1">{"'előző év december'!$A$2:$CP$214"}</definedName>
    <definedName name="cfgfd" hidden="1">{"'előző év december'!$A$2:$CP$214"}</definedName>
    <definedName name="cp" localSheetId="0" hidden="1">{"'előző év december'!$A$2:$CP$214"}</definedName>
    <definedName name="cp" hidden="1">{"'előző év december'!$A$2:$CP$214"}</definedName>
    <definedName name="cppp" hidden="1">{"'előző év december'!$A$2:$CP$214"}</definedName>
    <definedName name="cpr" localSheetId="0" hidden="1">{"'előző év december'!$A$2:$CP$214"}</definedName>
    <definedName name="cpr" hidden="1">{"'előző év december'!$A$2:$CP$214"}</definedName>
    <definedName name="cprsa" localSheetId="0" hidden="1">{"'előző év december'!$A$2:$CP$214"}</definedName>
    <definedName name="cprsa" hidden="1">{"'előző év december'!$A$2:$CP$214"}</definedName>
    <definedName name="cx" localSheetId="0" hidden="1">{"'előző év december'!$A$2:$CP$214"}</definedName>
    <definedName name="cx" hidden="1">{"'előző év december'!$A$2:$CP$214"}</definedName>
    <definedName name="d" localSheetId="0" hidden="1">{"'előző év december'!$A$2:$CP$214"}</definedName>
    <definedName name="d" hidden="1">{"'előző év december'!$A$2:$CP$214"}</definedName>
    <definedName name="d1qe" localSheetId="4">#REF!</definedName>
    <definedName name="d1qe">#REF!</definedName>
    <definedName name="data">OFFSET('[5]q'!$A$2,0,0,COUNT('[5]q'!$A$2:$A$73),1)</definedName>
    <definedName name="data2">OFFSET('[6]date'!$B$2,0,0,COUNT('[6]date'!$A$2:$A$188),1)</definedName>
    <definedName name="datum">OFFSET('[7]adatok'!$AI$2,0,0,1,COUNT('[7]adatok'!$AI$1:$IV$1))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hidden="1">{"'előző év december'!$A$2:$CP$214"}</definedName>
    <definedName name="egyhettelkorabb_datum" localSheetId="4">OFFSET(#REF!,1,0,COUNT(#REF!),1)</definedName>
    <definedName name="egyhettelkorabb_datum">OFFSET(#REF!,1,0,COUNT(#REF!),1)</definedName>
    <definedName name="egyhonappalkorabb_datum" localSheetId="4">OFFSET(#REF!,1,0,COUNT(#REF!),1)</definedName>
    <definedName name="egyhonappalkorabb_datum">OFFSET(#REF!,1,0,COUNT(#REF!),1)</definedName>
    <definedName name="ert" localSheetId="0" hidden="1">{"'előző év december'!$A$2:$CP$214"}</definedName>
    <definedName name="ert" hidden="1">{"'előző év december'!$A$2:$CP$214"}</definedName>
    <definedName name="ertertwertwert" localSheetId="0" hidden="1">{"'előző év december'!$A$2:$CP$214"}</definedName>
    <definedName name="ertertwertwert" hidden="1">{"'előző év december'!$A$2:$CP$214"}</definedName>
    <definedName name="esi">OFFSET('[6]ESI'!$B$2,0,0,COUNT('[6]date'!$A$2:$A$188),1)</definedName>
    <definedName name="ew" localSheetId="4" hidden="1">'[1]Market'!#REF!</definedName>
    <definedName name="ew" hidden="1">'[1]Market'!#REF!</definedName>
    <definedName name="f" localSheetId="0" hidden="1">{"'előző év december'!$A$2:$CP$214"}</definedName>
    <definedName name="f" hidden="1">{"'előző év december'!$A$2:$CP$214"}</definedName>
    <definedName name="ff" localSheetId="0" hidden="1">{"'előző év december'!$A$2:$CP$214"}</definedName>
    <definedName name="ff" hidden="1">{"'előző év december'!$A$2:$CP$214"}</definedName>
    <definedName name="ffg" localSheetId="0" hidden="1">{"'előző év december'!$A$2:$CP$214"}</definedName>
    <definedName name="ffg" hidden="1">{"'előző év december'!$A$2:$CP$214"}</definedName>
    <definedName name="fg" localSheetId="0" hidden="1">{"'előző év december'!$A$2:$CP$214"}</definedName>
    <definedName name="fg" hidden="1">{"'előző év december'!$A$2:$CP$214"}</definedName>
    <definedName name="fgh" hidden="1">{"'előző év december'!$A$2:$CP$214"}</definedName>
    <definedName name="fghf" hidden="1">{"'előző év december'!$A$2:$CP$214"}</definedName>
    <definedName name="finkep">OFFSET('[7]adatok'!$AI$18,0,0,1,COUNT('[7]adatok'!$AI$1:$IV$1))</definedName>
    <definedName name="fiskalis2" hidden="1">'[3]Market'!#REF!</definedName>
    <definedName name="frt" localSheetId="0" hidden="1">{"'előző év december'!$A$2:$CP$214"}</definedName>
    <definedName name="frt" hidden="1">{"'előző év december'!$A$2:$CP$214"}</definedName>
    <definedName name="g" localSheetId="0" hidden="1">{"'előző év december'!$A$2:$CP$214"}</definedName>
    <definedName name="g" hidden="1">{"'előző év december'!$A$2:$CP$214"}</definedName>
    <definedName name="gg" localSheetId="0" hidden="1">{"'előző év december'!$A$2:$CP$214"}</definedName>
    <definedName name="gg" hidden="1">{"'előző év december'!$A$2:$CP$214"}</definedName>
    <definedName name="gggg" hidden="1">{"'előző év december'!$A$2:$CP$214"}</definedName>
    <definedName name="gh" localSheetId="0" hidden="1">{"'előző év december'!$A$2:$CP$214"}</definedName>
    <definedName name="gh" hidden="1">{"'előző év december'!$A$2:$CP$214"}</definedName>
    <definedName name="ghj" localSheetId="0" hidden="1">{"'előző év december'!$A$2:$CP$214"}</definedName>
    <definedName name="ghj" hidden="1">{"'előző év december'!$A$2:$CP$214"}</definedName>
    <definedName name="GraphX" hidden="1">'[4]DATA WORK AREA'!$A$27:$A$33</definedName>
    <definedName name="gsdhstrbsd" localSheetId="4">#REF!</definedName>
    <definedName name="gsdhstrbsd">#REF!</definedName>
    <definedName name="gvi">OFFSET('[6]ESI'!$C$2,0,0,COUNT('[6]date'!$A$2:$A$188),1)</definedName>
    <definedName name="gwe" localSheetId="4">#REF!</definedName>
    <definedName name="gwe">#REF!</definedName>
    <definedName name="hgf" localSheetId="0" hidden="1">{"'előző év december'!$A$2:$CP$214"}</definedName>
    <definedName name="hgf" hidden="1">{"'előző év december'!$A$2:$CP$214"}</definedName>
    <definedName name="hhh" localSheetId="4">OFFSET(#REF!,0,0,COUNT(#REF!),1)</definedName>
    <definedName name="hhh">OFFSET(#REF!,0,0,COUNT(#REF!),1)</definedName>
    <definedName name="ht" hidden="1">{"'előző év december'!$A$2:$CP$214"}</definedName>
    <definedName name="HTML_CodePage" hidden="1">1250</definedName>
    <definedName name="HTML_Control" localSheetId="0" hidden="1">{"'előző év december'!$A$2:$CP$214"}</definedName>
    <definedName name="HTML_Control" hidden="1">{"'előző év december'!$A$2:$CP$214"}</definedName>
    <definedName name="HTML_Controll2" localSheetId="0"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OFFSET('[7]adatok'!$AI$16,0,0,1,COUNT('[7]adatok'!$AI$1:$IV$1))</definedName>
    <definedName name="kopint">OFFSET('[6]ESI'!$D$2,0,0,COUNT('[6]date'!$A$2:$A$188),1)</definedName>
    <definedName name="kulker" hidden="1">{"'előző év december'!$A$2:$CP$214"}</definedName>
    <definedName name="legfrisebb_datum" localSheetId="4">OFFSET(#REF!,1,0,COUNT(#REF!),1)</definedName>
    <definedName name="legfrisebb_datum">OFFSET(#REF!,1,0,COUNT(#REF!),1)</definedName>
    <definedName name="m" hidden="1">{"'előző év december'!$A$2:$CP$214"}</definedName>
    <definedName name="maxminfd">OFFSET('[6]area'!$C$2,0,0,COUNT('[6]date'!$A$2:$A$188),1)</definedName>
    <definedName name="maxminpsz">OFFSET('[6]area'!$E$2,0,0,COUNT('[6]date'!$A$2:$A$188),1)</definedName>
    <definedName name="mh" hidden="1">{"'előző év december'!$A$2:$CP$214"}</definedName>
    <definedName name="mhz" hidden="1">{"'előző év december'!$A$2:$CP$214"}</definedName>
    <definedName name="minfd">OFFSET('[6]area'!$B$2,0,0,COUNT('[6]date'!$A$2:$A$188),1)</definedName>
    <definedName name="minpsz">OFFSET('[6]area'!$D$2,0,0,COUNT('[6]date'!$A$2:$A$188),1)</definedName>
    <definedName name="Monthfield" localSheetId="4">#REF!</definedName>
    <definedName name="Monthfield">#REF!</definedName>
    <definedName name="nm" localSheetId="0" hidden="1">{"'előző év december'!$A$2:$CP$214"}</definedName>
    <definedName name="nm" hidden="1">{"'előző év december'!$A$2:$CP$214"}</definedName>
    <definedName name="ParamsCopy" localSheetId="4">#REF!</definedName>
    <definedName name="ParamsCopy">#REF!</definedName>
    <definedName name="ParamsPaste" localSheetId="4">#REF!</definedName>
    <definedName name="ParamsPaste">#REF!</definedName>
    <definedName name="premium" localSheetId="4">OFFSET(#REF!,0,0,COUNT(#REF!),1)</definedName>
    <definedName name="premium">OFFSET(#REF!,0,0,COUNT(#REF!),1)</definedName>
    <definedName name="q" localSheetId="4">#REF!</definedName>
    <definedName name="q">#REF!</definedName>
    <definedName name="qwerw" localSheetId="0" hidden="1">{"'előző év december'!$A$2:$CP$214"}</definedName>
    <definedName name="qwerw" hidden="1">{"'előző év december'!$A$2:$CP$214"}</definedName>
    <definedName name="realg">OFFSET('[7]adatok'!$AI$15,0,0,1,COUNT('[7]adatok'!$AI$1:$IV$1))</definedName>
    <definedName name="rt" localSheetId="0" hidden="1">{"'előző év december'!$A$2:$CP$214"}</definedName>
    <definedName name="rt" hidden="1">{"'előző év december'!$A$2:$CP$214"}</definedName>
    <definedName name="rte" localSheetId="0" hidden="1">{"'előző év december'!$A$2:$CP$214"}</definedName>
    <definedName name="rte" hidden="1">{"'előző év december'!$A$2:$CP$214"}</definedName>
    <definedName name="rtew" localSheetId="0"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hidden="1">{"'előző év december'!$A$2:$CP$214"}</definedName>
    <definedName name="sd" localSheetId="4">#REF!</definedName>
    <definedName name="sd">#REF!</definedName>
    <definedName name="sdf" localSheetId="0" hidden="1">{"'előző év december'!$A$2:$CP$214"}</definedName>
    <definedName name="sdf" hidden="1">{"'előző év december'!$A$2:$CP$214"}</definedName>
    <definedName name="sdfsfd" hidden="1">{"'előző év december'!$A$2:$CP$214"}</definedName>
    <definedName name="sf" localSheetId="4">#REF!</definedName>
    <definedName name="sf">#REF!</definedName>
    <definedName name="SolverModelBands" localSheetId="4">#REF!</definedName>
    <definedName name="SolverModelBands">#REF!</definedName>
    <definedName name="SolverModelParams" localSheetId="4">#REF!</definedName>
    <definedName name="SolverModelParams">#REF!</definedName>
    <definedName name="ss" hidden="1">{"'előző év december'!$A$2:$CP$214"}</definedName>
    <definedName name="stock_1">'[8]Input'!$B$7</definedName>
    <definedName name="stock_2">'[8]Input'!$B$8</definedName>
    <definedName name="stock_3">'[8]Input'!$B$9</definedName>
    <definedName name="stock_4">'[8]Input'!$B$10</definedName>
    <definedName name="test" localSheetId="0" hidden="1">{"'előző év december'!$A$2:$CP$214"}</definedName>
    <definedName name="test" hidden="1">{"'előző év december'!$A$2:$CP$214"}</definedName>
    <definedName name="tge" localSheetId="4" hidden="1">'[1]Market'!#REF!</definedName>
    <definedName name="tge" hidden="1">'[1]Market'!#REF!</definedName>
    <definedName name="tgz" localSheetId="0" hidden="1">{"'előző év december'!$A$2:$CP$214"}</definedName>
    <definedName name="tgz" hidden="1">{"'előző év december'!$A$2:$CP$214"}</definedName>
    <definedName name="tran">OFFSET('[7]adatok'!$AI$17,0,0,1,COUNT('[7]adatok'!$AI$1:$IV$1))</definedName>
    <definedName name="tre" localSheetId="0" hidden="1">{"'előző év december'!$A$2:$CP$214"}</definedName>
    <definedName name="tre" hidden="1">{"'előző év december'!$A$2:$CP$214"}</definedName>
    <definedName name="új4" localSheetId="4">#REF!</definedName>
    <definedName name="új4">#REF!</definedName>
    <definedName name="vb" localSheetId="0" hidden="1">{"'előző év december'!$A$2:$CP$214"}</definedName>
    <definedName name="vb" hidden="1">{"'előző év december'!$A$2:$CP$214"}</definedName>
    <definedName name="vc" localSheetId="0" hidden="1">{"'előző év december'!$A$2:$CP$214"}</definedName>
    <definedName name="vc" hidden="1">{"'előző év december'!$A$2:$CP$214"}</definedName>
    <definedName name="w" localSheetId="0" hidden="1">{"'előző év december'!$A$2:$CP$214"}</definedName>
    <definedName name="w" hidden="1">{"'előző év december'!$A$2:$CP$214"}</definedName>
    <definedName name="we" localSheetId="0" hidden="1">{"'előző év december'!$A$2:$CP$214"}</definedName>
    <definedName name="we" hidden="1">{"'előző év december'!$A$2:$CP$214"}</definedName>
    <definedName name="wee" localSheetId="0"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hidden="1">{"'előző év december'!$A$2:$CP$214"}</definedName>
    <definedName name="ww" localSheetId="0" hidden="1">{"'előző év december'!$A$2:$CP$214"}</definedName>
    <definedName name="ww" hidden="1">{"'előző év december'!$A$2:$CP$214"}</definedName>
    <definedName name="www" localSheetId="0" hidden="1">{"'előző év december'!$A$2:$CP$214"}</definedName>
    <definedName name="www" hidden="1">{"'előző év december'!$A$2:$CP$214"}</definedName>
    <definedName name="xxx" localSheetId="0" hidden="1">{"'előző év december'!$A$2:$CP$214"}</definedName>
    <definedName name="xxx" hidden="1">{"'előző év december'!$A$2:$CP$214"}</definedName>
    <definedName name="yygf" hidden="1">{"'előző év december'!$A$2:$CP$214"}</definedName>
    <definedName name="yyy" localSheetId="0" hidden="1">{"'előző év december'!$A$2:$CP$214"}</definedName>
    <definedName name="yyy" hidden="1">{"'előző év december'!$A$2:$CP$214"}</definedName>
    <definedName name="ztr" localSheetId="0" hidden="1">{"'előző év december'!$A$2:$CP$214"}</definedName>
    <definedName name="ztr" hidden="1">{"'előző év december'!$A$2:$CP$214"}</definedName>
    <definedName name="zzz" localSheetId="0" hidden="1">{"'előző év december'!$A$2:$CP$214"}</definedName>
    <definedName name="zzz" hidden="1">{"'előző év december'!$A$2:$CP$214"}</definedName>
    <definedName name="zzzz" hidden="1">'[2]Market'!#REF!</definedName>
  </definedNames>
  <calcPr fullCalcOnLoad="1"/>
</workbook>
</file>

<file path=xl/sharedStrings.xml><?xml version="1.0" encoding="utf-8"?>
<sst xmlns="http://schemas.openxmlformats.org/spreadsheetml/2006/main" count="398" uniqueCount="238">
  <si>
    <t>Jövedelemegyenleg</t>
  </si>
  <si>
    <t>Transzferegyenleg</t>
  </si>
  <si>
    <t>Cím:</t>
  </si>
  <si>
    <t>Tengelyfelirat:</t>
  </si>
  <si>
    <t>%</t>
  </si>
  <si>
    <t>Megjegyzés:</t>
  </si>
  <si>
    <t>Per cent</t>
  </si>
  <si>
    <t>Balance of goods and services</t>
  </si>
  <si>
    <t>Income balance</t>
  </si>
  <si>
    <t>Transfer balance</t>
  </si>
  <si>
    <t xml:space="preserve">Cím: </t>
  </si>
  <si>
    <t>Title</t>
  </si>
  <si>
    <t>Az idősorok szezonális igazítása direkt igazítással készült, így a külső finanszírozási képesség komponenseinek összege nem feltétlenül egyezik meg a külső finanszírozási képesség igazított értékeivel.</t>
  </si>
  <si>
    <t>Time series are adjusted directly for seasonal effects, thus the sum total of external financing capacity does not necessarily correspond to the adjusted values of the external financing capacity.</t>
  </si>
  <si>
    <t>II.</t>
  </si>
  <si>
    <t>Q2</t>
  </si>
  <si>
    <t>III.</t>
  </si>
  <si>
    <t>Q3</t>
  </si>
  <si>
    <t>IV.</t>
  </si>
  <si>
    <t>Q4</t>
  </si>
  <si>
    <t>2006 Q1</t>
  </si>
  <si>
    <t>2007 Q1</t>
  </si>
  <si>
    <t>2008 Q1</t>
  </si>
  <si>
    <t>2009 Q1</t>
  </si>
  <si>
    <t>2010 Q1</t>
  </si>
  <si>
    <t>Megjegyzés</t>
  </si>
  <si>
    <t>External financing need (from below)</t>
  </si>
  <si>
    <t>Debt generating financing</t>
  </si>
  <si>
    <t>Non debt generating financing</t>
  </si>
  <si>
    <t>Transactions related to derivatives</t>
  </si>
  <si>
    <t>Külső finanszírozási igény (alulról)</t>
  </si>
  <si>
    <t>Adóssággeneráló finanszírozás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</si>
  <si>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</si>
  <si>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</si>
  <si>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</si>
  <si>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</si>
  <si>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</si>
  <si>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</si>
  <si>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</si>
  <si>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</si>
  <si>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</si>
  <si>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</si>
  <si>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</si>
  <si>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</si>
  <si>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</si>
  <si>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</si>
  <si>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</si>
  <si>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</si>
  <si>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</si>
  <si>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</si>
  <si>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</si>
  <si>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</si>
  <si>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</si>
  <si>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</si>
  <si>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</si>
  <si>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</si>
  <si>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</si>
  <si>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External financing need (from above)</t>
  </si>
  <si>
    <t>Külső finanszírozási igény (felülről)</t>
  </si>
  <si>
    <t>Külső finanszírozási képesség</t>
  </si>
  <si>
    <t>External financing capacity</t>
  </si>
  <si>
    <t>Notes:</t>
  </si>
  <si>
    <t>2011 Q1</t>
  </si>
  <si>
    <t>1q-11</t>
  </si>
  <si>
    <t>1q-04</t>
  </si>
  <si>
    <t>2q-04</t>
  </si>
  <si>
    <t>3q-04</t>
  </si>
  <si>
    <t>4q-04</t>
  </si>
  <si>
    <t>*The financing requirement calculated by a bottom-up method corresponds to the total of the external financing requirement and the BOP balance of statistical errors and residuals.</t>
  </si>
  <si>
    <t>Áru- és szolgáltatásegyenleg</t>
  </si>
  <si>
    <t>2q-11</t>
  </si>
  <si>
    <t>Notes</t>
  </si>
  <si>
    <t>3q-11</t>
  </si>
  <si>
    <t>Bankrendszer</t>
  </si>
  <si>
    <t>4q-11</t>
  </si>
  <si>
    <t>Adósságot nem generáló finanszírozás (FDI és portfólió részvény)</t>
  </si>
  <si>
    <t>Vállalatok</t>
  </si>
  <si>
    <t>Nettó külső adósság</t>
  </si>
  <si>
    <t>2012 Q1</t>
  </si>
  <si>
    <t>1q-12</t>
  </si>
  <si>
    <t>Kibővített államháztartás</t>
  </si>
  <si>
    <t>Net external debt</t>
  </si>
  <si>
    <t>Banking system</t>
  </si>
  <si>
    <t>Government</t>
  </si>
  <si>
    <t>Corporate sector</t>
  </si>
  <si>
    <t>Bruttó külső adósság (bal skála)</t>
  </si>
  <si>
    <t>Gross external debt (left scale)</t>
  </si>
  <si>
    <t>Magyarázat a munkalap nevekhez/Sheet name legend</t>
  </si>
  <si>
    <t>t - táblázat/table</t>
  </si>
  <si>
    <t>c - grafikon/chart</t>
  </si>
  <si>
    <t>Tartalomjegyzék</t>
  </si>
  <si>
    <t>Contents</t>
  </si>
  <si>
    <t>info</t>
  </si>
  <si>
    <t>c5-1</t>
  </si>
  <si>
    <t>c5-2</t>
  </si>
  <si>
    <t>c5-3</t>
  </si>
  <si>
    <t>c5-4</t>
  </si>
  <si>
    <t xml:space="preserve">*Az alulról számított finanszírozási igény megegyezik a külső finanszírozási igény és a fizetésimérleg-statisztika tévedések és hiba egyenlegének összegével. </t>
  </si>
  <si>
    <t>A pénzügyi mérleg alakulása (GDP-arányos értékek, 2006. I. né. - 2012. II. né.)*</t>
  </si>
  <si>
    <t>Structure of external financing (transactions as a proportion of GDP, 2006 Q1 - 2012 Q2)*</t>
  </si>
  <si>
    <t>A külső finanszírozási képesség tényezőinek alakulása (szezonálisan igazított, GDP-arányos értékek, 2006. I. né. - 2012. II. né.)</t>
  </si>
  <si>
    <t>Changes in external financing capacity (seasonally adjusted values; as a proportion of GDP, 2006 Q1 - 2012 Q2)</t>
  </si>
  <si>
    <t>A nettó külső adósság szektorok szerinti felbontása (GDP-arányos értékek, 2006. I. né. - 2012. II. né.)</t>
  </si>
  <si>
    <t>Breakdown of net external debt by sectors (values as a proportion of GDP, 2006 Q1 - 2012 Q2)</t>
  </si>
  <si>
    <t>2q-12</t>
  </si>
  <si>
    <t>Rövid lejáratú külső adósság</t>
  </si>
  <si>
    <t>Short term external debt</t>
  </si>
  <si>
    <t>milliárd euro</t>
  </si>
  <si>
    <t>billion euro</t>
  </si>
  <si>
    <t>Net external debt    </t>
  </si>
  <si>
    <t>Non-debt type liabilities</t>
  </si>
  <si>
    <t>Net external liabilities</t>
  </si>
  <si>
    <t>Nem adósságjellegű tételek</t>
  </si>
  <si>
    <t>Nettó külföldi tartozás</t>
  </si>
  <si>
    <t>*A viszonzatlan folyó átutalások és a tőkemérleg egyenlegének összege.</t>
  </si>
  <si>
    <t>* The sum of the balance of the current transfers and the capital account balance.</t>
  </si>
  <si>
    <t>Transfer balance*</t>
  </si>
  <si>
    <t>External position (current and capital account)</t>
  </si>
  <si>
    <t>External position (from financing side)</t>
  </si>
  <si>
    <t>Transzferegyenleg*</t>
  </si>
  <si>
    <t>Külső finanszírozási képesség (folyó fizetési mérleg és tőkemérleg)</t>
  </si>
  <si>
    <t>Külső finanszírozási képesség (a pénzügyi mérleg adatai alapján)</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</si>
  <si>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 A kiegészített SNA-mutató figyelembe veszi a magán-nyugdíjpénztári megtakarításokat.</t>
  </si>
  <si>
    <t>**A háztartások SNA-mutatóval konzisztens nettó finanszírozási képessége, nem tartalmazza az átlépők nyugdíj-megtakarításait, a hivatalos (pénzügyi számlában szereplő) nettó finanszírozási képesség eltér az ábrán jelzettől.</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</si>
  <si>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 The augmented SNA deficit takes into account private pension savings.</t>
  </si>
  <si>
    <t>**Net financing capacity of households consistent with the SNA deficit does not contain the pension savings of those who return to the public pension system. The official financing capacity (shown in the financial account) is different from the data in the chart.</t>
  </si>
  <si>
    <t>Augmented SNA-balance</t>
  </si>
  <si>
    <t>Household sector</t>
  </si>
  <si>
    <t>Corporations</t>
  </si>
  <si>
    <t>Kibővített államháztartás (kiegészített SNA-mutató)*</t>
  </si>
  <si>
    <t>Háztartások**</t>
  </si>
  <si>
    <t>A külső finanszírozási képesség alakulása (GDP arányában, 2004 - 2014)</t>
  </si>
  <si>
    <t>Changes in external financing capacity (as a proportion of GDP, 2004 - 2014)</t>
  </si>
  <si>
    <t>A szektorok finanszírozási képességének alakulása (GDP arányában, 2004 - 2014)</t>
  </si>
  <si>
    <t>Changes in financing capacities of sectors (as a proportion of GDP, 2004 - 2014)</t>
  </si>
  <si>
    <t>A válság előtti és a következő években várható külső finanszírozási képesség alakulása az Európai Unió tagállamaiban (GDP arányában, 2003-07, illetve 2012-14 átlaga)</t>
  </si>
  <si>
    <t>Nettó finanszírozási képesség a válság előtt (2003-07 átlaga a GDP arányában, %)</t>
  </si>
  <si>
    <t>Nettó finanszírozási képesség 2012-14 átlagában a GDP arányában (%)</t>
  </si>
  <si>
    <t>x</t>
  </si>
  <si>
    <t>y</t>
  </si>
  <si>
    <t>BE</t>
  </si>
  <si>
    <t>DE</t>
  </si>
  <si>
    <t>EE</t>
  </si>
  <si>
    <t>IE</t>
  </si>
  <si>
    <t>EL</t>
  </si>
  <si>
    <t>FR</t>
  </si>
  <si>
    <t>IT</t>
  </si>
  <si>
    <t>CY</t>
  </si>
  <si>
    <t>LU</t>
  </si>
  <si>
    <t>MT</t>
  </si>
  <si>
    <t>NL</t>
  </si>
  <si>
    <t>AT</t>
  </si>
  <si>
    <t>PT</t>
  </si>
  <si>
    <t>SK</t>
  </si>
  <si>
    <t>FI</t>
  </si>
  <si>
    <t>BG</t>
  </si>
  <si>
    <t>CZ</t>
  </si>
  <si>
    <t>DK</t>
  </si>
  <si>
    <t>LV</t>
  </si>
  <si>
    <t>LT</t>
  </si>
  <si>
    <t>HU</t>
  </si>
  <si>
    <t>PL</t>
  </si>
  <si>
    <t>RO</t>
  </si>
  <si>
    <t>SE</t>
  </si>
  <si>
    <t>UK</t>
  </si>
  <si>
    <t>Net lending before the crisis (average of 2003-07, as a proportion of GDP)</t>
  </si>
  <si>
    <t>Average net lending 2012-14 as a proportion of GDP</t>
  </si>
  <si>
    <t>Net lending before the crisis and in the coming years (average of 2003-07, average of 2012-14, as a proportion of GDP)</t>
  </si>
  <si>
    <t>ES</t>
  </si>
  <si>
    <t>SI</t>
  </si>
  <si>
    <t>c5-5</t>
  </si>
  <si>
    <t>c5-6</t>
  </si>
  <si>
    <t>c5-7</t>
  </si>
  <si>
    <t>c5-8</t>
  </si>
  <si>
    <t>milliárd forint</t>
  </si>
  <si>
    <t>billion HUF</t>
  </si>
  <si>
    <t>Kamateredmény és pénzügyi műveletek eredménye</t>
  </si>
  <si>
    <t>Realizált devizaárfolyam-eredmény</t>
  </si>
  <si>
    <t>Banküzemmel és működéssel kapcsolatos eredmény</t>
  </si>
  <si>
    <t>Teljes eredmény</t>
  </si>
  <si>
    <t>Net interest income and realised profit arising from financial operations</t>
  </si>
  <si>
    <t xml:space="preserve"> Net income arising from exchange rate changes</t>
  </si>
  <si>
    <t xml:space="preserve"> Operating costs and expenses</t>
  </si>
  <si>
    <t>Az MNB eredmény alakulása (2002-2014)</t>
  </si>
  <si>
    <t>NHB’s profit/loss for a year (2002-2014)</t>
  </si>
  <si>
    <t>A nettó külső adósság és tartozásmutatók alakulása (GDP arányában, 2004-2013)</t>
  </si>
  <si>
    <t>Net external debt and liability indicators (in proportion to GDP, 2004-2013)</t>
  </si>
  <si>
    <t>A bruttó államadósság alakulása (a GDP százalékában)  (2004 - 2013)</t>
  </si>
  <si>
    <t>Gross public debt (as a percentage of GDP)  (2004 - 2013)</t>
  </si>
  <si>
    <t>per cent</t>
  </si>
  <si>
    <t>Assuming the use of no assets and deposits</t>
  </si>
  <si>
    <t>Assuming the use of all assets from pension fund portfolio and FX deposits of the government until 2013</t>
  </si>
  <si>
    <t>Devizabetétek és nyugdíjpénztári eszközök felhasználása nélkül</t>
  </si>
  <si>
    <t>Devizabetétek és nyugdíjpénztári eszközök teljes felhasználásával 2013 végéig</t>
  </si>
  <si>
    <t>A fiskális impulzus és az elsődleges SNA-egyenleg alakulása (a GDP százalékában)</t>
  </si>
  <si>
    <t>Fiscal impulse and primary SNA balance (as a percentage of GDP)</t>
  </si>
  <si>
    <t>Fiscal impulse</t>
  </si>
  <si>
    <t>Primary augmented (SNA) balance</t>
  </si>
  <si>
    <t>Fiskális impulzus</t>
  </si>
  <si>
    <t>SNA elsődleges egyenleg</t>
  </si>
  <si>
    <t>Államháztartási egyenlegmutatók (a GDP százalékában)</t>
  </si>
  <si>
    <t>Title:</t>
  </si>
  <si>
    <t>Fiscal indicators (as a percentage of GDP)</t>
  </si>
  <si>
    <t>Az egyenlegmutatók számításakor az egyenlegcél biztosítását szolgáló tartalékok teljes törlését feltételeztük.</t>
  </si>
  <si>
    <t>Note:</t>
  </si>
  <si>
    <t>The complete cancellation of the reserves serving the purpose of ensuring the balance target was assumed upon the calculation of the balance indicators.</t>
  </si>
  <si>
    <t xml:space="preserve">ESA deficit </t>
  </si>
  <si>
    <t>Kiegészített (SNA) deficit</t>
  </si>
  <si>
    <t>Ciklikus komponens (MNB)</t>
  </si>
  <si>
    <t>Ciklikusan igazított kiegészített (SNA) hiány</t>
  </si>
  <si>
    <t>n.a.</t>
  </si>
  <si>
    <t>Augmented (SNA) deficit</t>
  </si>
  <si>
    <t>Cyclical component (MNB)</t>
  </si>
  <si>
    <t>Cyclically-adjusted augmented (SNA) balance</t>
  </si>
  <si>
    <t>Ebből 37 milliárd forint átmeneti hatás, mert 2014-ben teljes évben megvalósul a pedagógus béremelés.</t>
  </si>
  <si>
    <t>Of which HUF 37 billion is a temporary effect, because the pay rise of teachers will be implemented in the whole year 2014.</t>
  </si>
  <si>
    <t>1. Bevételnövelő intézkedés</t>
  </si>
  <si>
    <t xml:space="preserve">2. Bevételcsökkentés (játékadó, kisebb jövedéki adóemelés) </t>
  </si>
  <si>
    <t>3. Kiadáscsökkentés (adótartalom nélkül)*</t>
  </si>
  <si>
    <t>4. Kiadásnövelés (adótartalom nélkül)</t>
  </si>
  <si>
    <t>5. Összesen (1+2-3+4)</t>
  </si>
  <si>
    <t>1. Revenue increasing measure</t>
  </si>
  <si>
    <t xml:space="preserve">2. Revenue reduction (gambling tax, lower excise tax increase) </t>
  </si>
  <si>
    <t>3. Expenditure reduction (without tax and contribution content)*</t>
  </si>
  <si>
    <t>4. Expenditure increasing measure (without tax and contribution content)</t>
  </si>
  <si>
    <t>5. Total (1+2-3+4)</t>
  </si>
  <si>
    <t>memo: ESA deficit a szeptemberi inflációs jelentésben, hipotetikus kiigazítással</t>
  </si>
  <si>
    <t>memo: ESA deficit in 2012 September inflation report, assuming hypothetical adjustment</t>
  </si>
  <si>
    <r>
      <t>A szeptemberi inflációs jelentés megjelenését követően bejelentett intézkedések becsült hatása (GSP százalékában</t>
    </r>
    <r>
      <rPr>
        <b/>
        <sz val="10"/>
        <color indexed="8"/>
        <rFont val="Trebuchet MS"/>
        <family val="2"/>
      </rPr>
      <t>)</t>
    </r>
  </si>
  <si>
    <t>Estimated effect of measures announced following the publication of the September issue of the Quarterly Report on Inflation (in percentage of GDP)</t>
  </si>
  <si>
    <t>c5-9</t>
  </si>
  <si>
    <t>t5-1</t>
  </si>
  <si>
    <t>t5-2</t>
  </si>
  <si>
    <t>c5-10</t>
  </si>
  <si>
    <t>c5-11</t>
  </si>
  <si>
    <t>A (hátralévő futamidő szerinti) rövid lejáratú külső adósság (milliárd euro, 2006. I. né. - 2012. II. né.)</t>
  </si>
  <si>
    <t>Short term external debt (euro billions, 2006 Q1 - 2012 Q2)</t>
  </si>
  <si>
    <t xml:space="preserve"> Profit/loss for the year</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</si>
</sst>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0.0;0.0;"/>
  </numFmts>
  <fonts count="69">
    <font>
      <sz val="11"/>
      <color theme="1"/>
      <name val="Trebuchet MS"/>
      <family val="2"/>
    </font>
    <font>
      <sz val="10"/>
      <color indexed="8"/>
      <name val="Trebuchet MS"/>
      <family val="2"/>
    </font>
    <font>
      <sz val="10"/>
      <name val="Trebuchet MS"/>
      <family val="2"/>
    </font>
    <font>
      <sz val="12"/>
      <name val="Garamond"/>
      <family val="1"/>
    </font>
    <font>
      <sz val="10"/>
      <name val="Arial"/>
      <family val="2"/>
    </font>
    <font>
      <sz val="10"/>
      <name val="Times New Roman"/>
      <family val="1"/>
    </font>
    <font>
      <u val="single"/>
      <sz val="10"/>
      <color indexed="12"/>
      <name val="Arial"/>
      <family val="2"/>
    </font>
    <font>
      <b/>
      <sz val="10"/>
      <name val="Times New Roman"/>
      <family val="1"/>
    </font>
    <font>
      <sz val="11"/>
      <name val="Arial"/>
      <family val="2"/>
    </font>
    <font>
      <i/>
      <sz val="10"/>
      <name val="Helv"/>
      <family val="0"/>
    </font>
    <font>
      <b/>
      <sz val="12"/>
      <name val="Arial"/>
      <family val="2"/>
    </font>
    <font>
      <i/>
      <sz val="8"/>
      <name val="Tms Rmn"/>
      <family val="0"/>
    </font>
    <font>
      <b/>
      <sz val="8"/>
      <name val="Tms Rmn"/>
      <family val="0"/>
    </font>
    <font>
      <sz val="10"/>
      <name val="Helv"/>
      <family val="0"/>
    </font>
    <font>
      <b/>
      <sz val="10"/>
      <color indexed="8"/>
      <name val="Trebuchet MS"/>
      <family val="2"/>
    </font>
    <font>
      <sz val="11"/>
      <color indexed="8"/>
      <name val="Trebuchet MS"/>
      <family val="2"/>
    </font>
    <font>
      <sz val="11"/>
      <color indexed="9"/>
      <name val="Trebuchet MS"/>
      <family val="2"/>
    </font>
    <font>
      <u val="single"/>
      <sz val="8"/>
      <color indexed="40"/>
      <name val="Arial"/>
      <family val="2"/>
    </font>
    <font>
      <sz val="10"/>
      <color indexed="8"/>
      <name val="Arial"/>
      <family val="2"/>
    </font>
    <font>
      <sz val="10"/>
      <color indexed="8"/>
      <name val="Calibri"/>
      <family val="2"/>
    </font>
    <font>
      <i/>
      <sz val="10"/>
      <color indexed="8"/>
      <name val="Trebuchet MS"/>
      <family val="2"/>
    </font>
    <font>
      <i/>
      <sz val="11"/>
      <color indexed="8"/>
      <name val="Trebuchet MS"/>
      <family val="2"/>
    </font>
    <font>
      <sz val="8"/>
      <color indexed="8"/>
      <name val="Trebuchet MS"/>
      <family val="2"/>
    </font>
    <font>
      <sz val="8"/>
      <color indexed="52"/>
      <name val="Trebuchet MS"/>
      <family val="2"/>
    </font>
    <font>
      <sz val="10"/>
      <color indexed="52"/>
      <name val="Trebuchet MS"/>
      <family val="2"/>
    </font>
    <font>
      <b/>
      <sz val="11"/>
      <color indexed="8"/>
      <name val="Trebuchet MS"/>
      <family val="2"/>
    </font>
    <font>
      <b/>
      <sz val="18"/>
      <color indexed="52"/>
      <name val="Trebuchet MS"/>
      <family val="2"/>
    </font>
    <font>
      <b/>
      <sz val="15"/>
      <color indexed="52"/>
      <name val="Trebuchet MS"/>
      <family val="2"/>
    </font>
    <font>
      <b/>
      <sz val="13"/>
      <color indexed="52"/>
      <name val="Trebuchet MS"/>
      <family val="2"/>
    </font>
    <font>
      <b/>
      <sz val="11"/>
      <color indexed="52"/>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b/>
      <sz val="10"/>
      <color indexed="9"/>
      <name val="Trebuchet MS"/>
      <family val="2"/>
    </font>
    <font>
      <sz val="10"/>
      <color indexed="10"/>
      <name val="Trebuchet MS"/>
      <family val="2"/>
    </font>
    <font>
      <i/>
      <sz val="10"/>
      <color indexed="23"/>
      <name val="Trebuchet MS"/>
      <family val="2"/>
    </font>
    <font>
      <sz val="10"/>
      <color indexed="9"/>
      <name val="Trebuchet MS"/>
      <family val="2"/>
    </font>
    <font>
      <sz val="10"/>
      <color theme="1"/>
      <name val="Trebuchet MS"/>
      <family val="2"/>
    </font>
    <font>
      <sz val="10"/>
      <color theme="0"/>
      <name val="Trebuchet MS"/>
      <family val="2"/>
    </font>
    <font>
      <sz val="11"/>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b/>
      <sz val="10"/>
      <color rgb="FF3F3F3F"/>
      <name val="Trebuchet MS"/>
      <family val="2"/>
    </font>
    <font>
      <b/>
      <sz val="18"/>
      <color theme="3"/>
      <name val="Trebuchet MS"/>
      <family val="2"/>
    </font>
    <font>
      <b/>
      <sz val="10"/>
      <color theme="1"/>
      <name val="Trebuchet MS"/>
      <family val="2"/>
    </font>
    <font>
      <sz val="10"/>
      <color rgb="FFFF0000"/>
      <name val="Trebuchet MS"/>
      <family val="2"/>
    </font>
    <font>
      <sz val="10"/>
      <color rgb="FF000000"/>
      <name val="Trebuchet MS"/>
      <family val="2"/>
    </font>
    <font>
      <sz val="10"/>
      <color theme="1"/>
      <name val="Calibri"/>
      <family val="2"/>
    </font>
    <font>
      <i/>
      <sz val="10"/>
      <color theme="1"/>
      <name val="Trebuchet MS"/>
      <family val="2"/>
    </font>
    <font>
      <i/>
      <sz val="11"/>
      <color theme="1"/>
      <name val="Trebuchet MS"/>
      <family val="2"/>
    </font>
    <font>
      <sz val="8"/>
      <color rgb="FF000000"/>
      <name val="Trebuchet MS"/>
      <family val="2"/>
    </font>
    <font>
      <sz val="8"/>
      <color rgb="FF857760"/>
      <name val="Trebuchet MS"/>
      <family val="2"/>
    </font>
    <font>
      <sz val="10"/>
      <color rgb="FF857760"/>
      <name val="Trebuchet MS"/>
      <family val="2"/>
    </font>
    <font>
      <sz val="8"/>
      <color theme="1"/>
      <name val="Trebuchet MS"/>
      <family val="2"/>
    </font>
    <font>
      <b/>
      <sz val="11"/>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style="mediu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1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5" fillId="0" borderId="1">
      <alignment horizontal="center" vertical="center"/>
      <protection/>
    </xf>
    <xf numFmtId="0" fontId="43" fillId="26" borderId="0" applyNumberFormat="0" applyBorder="0" applyAlignment="0" applyProtection="0"/>
    <xf numFmtId="0" fontId="44" fillId="27" borderId="2" applyNumberFormat="0" applyAlignment="0" applyProtection="0"/>
    <xf numFmtId="0" fontId="45"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5" fillId="0" borderId="0" applyBorder="0">
      <alignment/>
      <protection/>
    </xf>
    <xf numFmtId="165" fontId="5" fillId="0" borderId="4">
      <alignment/>
      <protection/>
    </xf>
    <xf numFmtId="0" fontId="46" fillId="0" borderId="0" applyNumberFormat="0" applyFill="0" applyBorder="0" applyAlignment="0" applyProtection="0"/>
    <xf numFmtId="164" fontId="4" fillId="0" borderId="0" applyFont="0" applyFill="0" applyBorder="0" applyAlignment="0" applyProtection="0"/>
    <xf numFmtId="0" fontId="47" fillId="29"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30" borderId="2" applyNumberFormat="0" applyAlignment="0" applyProtection="0"/>
    <xf numFmtId="0" fontId="53" fillId="0" borderId="8" applyNumberFormat="0" applyFill="0" applyAlignment="0" applyProtection="0"/>
    <xf numFmtId="0" fontId="54" fillId="31" borderId="0" applyNumberFormat="0" applyBorder="0" applyAlignment="0" applyProtection="0"/>
    <xf numFmtId="0" fontId="55" fillId="0" borderId="0">
      <alignment/>
      <protection/>
    </xf>
    <xf numFmtId="0" fontId="40" fillId="0" borderId="0">
      <alignment/>
      <protection/>
    </xf>
    <xf numFmtId="0" fontId="4" fillId="0" borderId="0">
      <alignment/>
      <protection/>
    </xf>
    <xf numFmtId="0" fontId="8" fillId="0" borderId="0">
      <alignment/>
      <protection/>
    </xf>
    <xf numFmtId="0" fontId="4" fillId="0" borderId="0">
      <alignment/>
      <protection/>
    </xf>
    <xf numFmtId="0" fontId="40" fillId="0" borderId="0">
      <alignment/>
      <protection/>
    </xf>
    <xf numFmtId="0" fontId="4"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55" fillId="0" borderId="0">
      <alignment/>
      <protection/>
    </xf>
    <xf numFmtId="0" fontId="3" fillId="0" borderId="0">
      <alignment/>
      <protection/>
    </xf>
    <xf numFmtId="0" fontId="3" fillId="0" borderId="0">
      <alignment/>
      <protection/>
    </xf>
    <xf numFmtId="0" fontId="0" fillId="0" borderId="0">
      <alignment/>
      <protection/>
    </xf>
    <xf numFmtId="0" fontId="55" fillId="0" borderId="0">
      <alignment/>
      <protection/>
    </xf>
    <xf numFmtId="0" fontId="3" fillId="0" borderId="0">
      <alignment/>
      <protection/>
    </xf>
    <xf numFmtId="0" fontId="55" fillId="0" borderId="0">
      <alignment/>
      <protection/>
    </xf>
    <xf numFmtId="0" fontId="4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wrapText="1"/>
      <protection/>
    </xf>
    <xf numFmtId="0" fontId="0" fillId="0" borderId="0">
      <alignment/>
      <protection/>
    </xf>
    <xf numFmtId="0" fontId="4" fillId="0" borderId="0">
      <alignment/>
      <protection/>
    </xf>
    <xf numFmtId="0" fontId="4" fillId="0" borderId="0">
      <alignment/>
      <protection/>
    </xf>
    <xf numFmtId="0" fontId="40"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4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ont="0" applyFill="0" applyBorder="0" applyAlignment="0" applyProtection="0"/>
    <xf numFmtId="0" fontId="40" fillId="0" borderId="0">
      <alignment/>
      <protection/>
    </xf>
    <xf numFmtId="0" fontId="4"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lignment/>
      <protection/>
    </xf>
    <xf numFmtId="0" fontId="4" fillId="0" borderId="0">
      <alignment/>
      <protection/>
    </xf>
    <xf numFmtId="0" fontId="0" fillId="0" borderId="0">
      <alignment/>
      <protection/>
    </xf>
    <xf numFmtId="0" fontId="4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0" fillId="0" borderId="0">
      <alignment/>
      <protection/>
    </xf>
    <xf numFmtId="0" fontId="0" fillId="0" borderId="0">
      <alignment/>
      <protection/>
    </xf>
    <xf numFmtId="0" fontId="55" fillId="0" borderId="0">
      <alignment/>
      <protection/>
    </xf>
    <xf numFmtId="0" fontId="4" fillId="0" borderId="0">
      <alignment/>
      <protection/>
    </xf>
    <xf numFmtId="0" fontId="4" fillId="0" borderId="0">
      <alignment/>
      <protection/>
    </xf>
    <xf numFmtId="0" fontId="40" fillId="0" borderId="0">
      <alignment/>
      <protection/>
    </xf>
    <xf numFmtId="0" fontId="0" fillId="32" borderId="9" applyNumberFormat="0" applyFont="0" applyAlignment="0" applyProtection="0"/>
    <xf numFmtId="0" fontId="40" fillId="32" borderId="9" applyNumberFormat="0" applyFont="0" applyAlignment="0" applyProtection="0"/>
    <xf numFmtId="0" fontId="9" fillId="0" borderId="10">
      <alignment/>
      <protection/>
    </xf>
    <xf numFmtId="0" fontId="56" fillId="27" borderId="11"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40" fillId="0" borderId="0" applyFont="0" applyFill="0" applyBorder="0" applyAlignment="0" applyProtection="0"/>
    <xf numFmtId="0" fontId="5" fillId="0" borderId="12">
      <alignment horizontal="center" vertical="center"/>
      <protection/>
    </xf>
    <xf numFmtId="0" fontId="7" fillId="0" borderId="13">
      <alignment horizontal="right" vertical="center"/>
      <protection/>
    </xf>
    <xf numFmtId="0" fontId="4" fillId="0" borderId="14" applyNumberFormat="0" applyFill="0" applyProtection="0">
      <alignment horizontal="left" vertical="center" wrapText="1"/>
    </xf>
    <xf numFmtId="167" fontId="4" fillId="0" borderId="14"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xf>
    <xf numFmtId="167" fontId="4" fillId="0" borderId="0" applyFill="0" applyBorder="0" applyProtection="0">
      <alignment horizontal="right" vertical="center" wrapText="1"/>
    </xf>
    <xf numFmtId="0" fontId="4" fillId="0" borderId="15" applyNumberFormat="0" applyFill="0" applyProtection="0">
      <alignment horizontal="left" vertical="center" wrapText="1"/>
    </xf>
    <xf numFmtId="0" fontId="4" fillId="0" borderId="15" applyNumberFormat="0" applyFill="0" applyProtection="0">
      <alignment horizontal="left" vertical="center" wrapText="1"/>
    </xf>
    <xf numFmtId="167" fontId="4" fillId="0" borderId="15"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40" fillId="0" borderId="0" applyNumberFormat="0" applyFont="0" applyFill="0" applyBorder="0" applyProtection="0">
      <alignment horizontal="left" vertical="center"/>
    </xf>
    <xf numFmtId="0" fontId="40" fillId="0" borderId="16" applyNumberFormat="0" applyFont="0" applyFill="0" applyProtection="0">
      <alignment horizontal="center" vertical="center" wrapText="1"/>
    </xf>
    <xf numFmtId="0" fontId="10" fillId="0" borderId="16" applyNumberFormat="0" applyFill="0" applyProtection="0">
      <alignment horizontal="center" vertical="center" wrapText="1"/>
    </xf>
    <xf numFmtId="0" fontId="10" fillId="0" borderId="16" applyNumberFormat="0" applyFill="0" applyProtection="0">
      <alignment horizontal="center" vertical="center" wrapText="1"/>
    </xf>
    <xf numFmtId="0" fontId="4" fillId="0" borderId="14" applyNumberFormat="0" applyFill="0" applyProtection="0">
      <alignment horizontal="left" vertical="center" wrapText="1"/>
    </xf>
    <xf numFmtId="0" fontId="13" fillId="0" borderId="0">
      <alignment/>
      <protection/>
    </xf>
    <xf numFmtId="9" fontId="0" fillId="0" borderId="0" applyFont="0" applyFill="0" applyBorder="0" applyAlignment="0" applyProtection="0"/>
    <xf numFmtId="0" fontId="11" fillId="0" borderId="0">
      <alignment/>
      <protection/>
    </xf>
    <xf numFmtId="0" fontId="57" fillId="0" borderId="0" applyNumberFormat="0" applyFill="0" applyBorder="0" applyAlignment="0" applyProtection="0"/>
    <xf numFmtId="0" fontId="12" fillId="0" borderId="0">
      <alignment/>
      <protection/>
    </xf>
    <xf numFmtId="0" fontId="58" fillId="0" borderId="17" applyNumberFormat="0" applyFill="0" applyAlignment="0" applyProtection="0"/>
    <xf numFmtId="0" fontId="59" fillId="0" borderId="0" applyNumberFormat="0" applyFill="0" applyBorder="0" applyAlignment="0" applyProtection="0"/>
  </cellStyleXfs>
  <cellXfs count="68">
    <xf numFmtId="0" fontId="0" fillId="0" borderId="0" xfId="0" applyFont="1" applyAlignment="1">
      <alignment/>
    </xf>
    <xf numFmtId="166" fontId="2" fillId="0" borderId="0" xfId="86" applyNumberFormat="1" applyFont="1" applyFill="1" applyBorder="1" applyAlignment="1" applyProtection="1">
      <alignment/>
      <protection/>
    </xf>
    <xf numFmtId="0" fontId="2" fillId="0" borderId="0" xfId="86" applyFont="1" applyAlignment="1">
      <alignment/>
      <protection/>
    </xf>
    <xf numFmtId="165" fontId="2" fillId="0" borderId="0" xfId="86" applyNumberFormat="1" applyFont="1" applyFill="1" applyAlignment="1">
      <alignment/>
      <protection/>
    </xf>
    <xf numFmtId="165" fontId="2" fillId="0" borderId="0" xfId="86" applyNumberFormat="1" applyFont="1" applyAlignment="1">
      <alignment/>
      <protection/>
    </xf>
    <xf numFmtId="0" fontId="2" fillId="0" borderId="0" xfId="86" applyFont="1">
      <alignment/>
      <protection/>
    </xf>
    <xf numFmtId="0" fontId="2" fillId="33" borderId="0" xfId="86" applyFont="1" applyFill="1">
      <alignment/>
      <protection/>
    </xf>
    <xf numFmtId="0" fontId="40" fillId="33" borderId="0" xfId="0" applyFont="1" applyFill="1" applyAlignment="1">
      <alignment/>
    </xf>
    <xf numFmtId="166" fontId="2" fillId="33" borderId="0" xfId="86" applyNumberFormat="1" applyFont="1" applyFill="1" applyBorder="1" applyAlignment="1" applyProtection="1">
      <alignment/>
      <protection/>
    </xf>
    <xf numFmtId="0" fontId="2" fillId="33" borderId="0" xfId="93" applyFont="1" applyFill="1">
      <alignment/>
      <protection/>
    </xf>
    <xf numFmtId="0" fontId="2" fillId="33" borderId="0" xfId="86" applyFont="1" applyFill="1" applyAlignment="1">
      <alignment/>
      <protection/>
    </xf>
    <xf numFmtId="1" fontId="2" fillId="33" borderId="0" xfId="86" applyNumberFormat="1" applyFont="1" applyFill="1" applyAlignment="1">
      <alignment/>
      <protection/>
    </xf>
    <xf numFmtId="165" fontId="2" fillId="33" borderId="0" xfId="86" applyNumberFormat="1" applyFont="1" applyFill="1" applyAlignment="1">
      <alignment/>
      <protection/>
    </xf>
    <xf numFmtId="0" fontId="60" fillId="33" borderId="0" xfId="0" applyFont="1" applyFill="1" applyAlignment="1">
      <alignment/>
    </xf>
    <xf numFmtId="0" fontId="40" fillId="33" borderId="0" xfId="0" applyFont="1" applyFill="1" applyAlignment="1">
      <alignment/>
    </xf>
    <xf numFmtId="165" fontId="40" fillId="33" borderId="0" xfId="0" applyNumberFormat="1" applyFont="1" applyFill="1" applyAlignment="1">
      <alignment/>
    </xf>
    <xf numFmtId="0" fontId="2" fillId="33" borderId="0" xfId="140" applyFont="1" applyFill="1">
      <alignment/>
      <protection/>
    </xf>
    <xf numFmtId="0" fontId="40" fillId="0" borderId="0" xfId="98" applyFont="1">
      <alignment/>
      <protection/>
    </xf>
    <xf numFmtId="49" fontId="40" fillId="0" borderId="0" xfId="98" applyNumberFormat="1" applyFont="1">
      <alignment/>
      <protection/>
    </xf>
    <xf numFmtId="0" fontId="40" fillId="0" borderId="0" xfId="0" applyFont="1" applyFill="1" applyAlignment="1">
      <alignment/>
    </xf>
    <xf numFmtId="0" fontId="40" fillId="0" borderId="0" xfId="0" applyFont="1" applyAlignment="1">
      <alignment/>
    </xf>
    <xf numFmtId="165" fontId="40" fillId="0" borderId="0" xfId="0" applyNumberFormat="1" applyFont="1" applyAlignment="1">
      <alignment/>
    </xf>
    <xf numFmtId="0" fontId="40" fillId="0" borderId="0" xfId="0" applyFont="1" applyAlignment="1">
      <alignment/>
    </xf>
    <xf numFmtId="0" fontId="40" fillId="33" borderId="0" xfId="0" applyFont="1" applyFill="1" applyAlignment="1">
      <alignment/>
    </xf>
    <xf numFmtId="165" fontId="40" fillId="33" borderId="0" xfId="0" applyNumberFormat="1" applyFont="1" applyFill="1" applyAlignment="1">
      <alignment/>
    </xf>
    <xf numFmtId="0" fontId="2" fillId="0" borderId="0" xfId="0" applyFont="1" applyAlignment="1">
      <alignment/>
    </xf>
    <xf numFmtId="0" fontId="40" fillId="33" borderId="0" xfId="140" applyFont="1" applyFill="1">
      <alignment/>
      <protection/>
    </xf>
    <xf numFmtId="0" fontId="40" fillId="33" borderId="0" xfId="94" applyFont="1" applyFill="1">
      <alignment/>
      <protection/>
    </xf>
    <xf numFmtId="165" fontId="40" fillId="33" borderId="0" xfId="94" applyNumberFormat="1" applyFont="1" applyFill="1">
      <alignment/>
      <protection/>
    </xf>
    <xf numFmtId="1" fontId="40" fillId="33" borderId="0" xfId="0" applyNumberFormat="1" applyFont="1" applyFill="1" applyAlignment="1">
      <alignment/>
    </xf>
    <xf numFmtId="0" fontId="40" fillId="0" borderId="0" xfId="133" applyFont="1" applyFill="1">
      <alignment/>
      <protection/>
    </xf>
    <xf numFmtId="0" fontId="40" fillId="0" borderId="0" xfId="133" applyFont="1">
      <alignment/>
      <protection/>
    </xf>
    <xf numFmtId="0" fontId="61" fillId="0" borderId="0" xfId="0" applyFont="1" applyAlignment="1">
      <alignment/>
    </xf>
    <xf numFmtId="0" fontId="2" fillId="0" borderId="0" xfId="133" applyFont="1">
      <alignment/>
      <protection/>
    </xf>
    <xf numFmtId="165" fontId="40" fillId="33" borderId="0" xfId="133" applyNumberFormat="1" applyFont="1" applyFill="1">
      <alignment/>
      <protection/>
    </xf>
    <xf numFmtId="165" fontId="40" fillId="0" borderId="0" xfId="133" applyNumberFormat="1" applyFont="1">
      <alignment/>
      <protection/>
    </xf>
    <xf numFmtId="0" fontId="0" fillId="33" borderId="0" xfId="0" applyFont="1" applyFill="1" applyAlignment="1">
      <alignment/>
    </xf>
    <xf numFmtId="0" fontId="40" fillId="0" borderId="0" xfId="133" applyFont="1">
      <alignment/>
      <protection/>
    </xf>
    <xf numFmtId="0" fontId="40" fillId="33" borderId="0" xfId="133" applyFont="1" applyFill="1">
      <alignment/>
      <protection/>
    </xf>
    <xf numFmtId="0" fontId="62" fillId="33" borderId="0" xfId="0" applyFont="1" applyFill="1" applyAlignment="1">
      <alignment/>
    </xf>
    <xf numFmtId="0" fontId="0" fillId="0" borderId="0" xfId="0" applyFont="1" applyAlignment="1">
      <alignment/>
    </xf>
    <xf numFmtId="0" fontId="62" fillId="0" borderId="0" xfId="0" applyFont="1" applyAlignment="1">
      <alignment/>
    </xf>
    <xf numFmtId="0" fontId="0" fillId="33" borderId="0" xfId="0" applyFill="1" applyAlignment="1">
      <alignment/>
    </xf>
    <xf numFmtId="165" fontId="63" fillId="0" borderId="18" xfId="0" applyNumberFormat="1" applyFont="1" applyBorder="1" applyAlignment="1">
      <alignment horizontal="center"/>
    </xf>
    <xf numFmtId="165" fontId="63" fillId="33" borderId="18" xfId="133" applyNumberFormat="1" applyFont="1" applyFill="1" applyBorder="1" applyAlignment="1">
      <alignment horizontal="center"/>
      <protection/>
    </xf>
    <xf numFmtId="165" fontId="0" fillId="33" borderId="18" xfId="133" applyNumberFormat="1" applyFont="1" applyFill="1" applyBorder="1" applyAlignment="1">
      <alignment horizontal="center"/>
      <protection/>
    </xf>
    <xf numFmtId="0" fontId="0" fillId="33" borderId="18" xfId="133" applyFont="1" applyFill="1" applyBorder="1" applyAlignment="1">
      <alignment horizontal="center"/>
      <protection/>
    </xf>
    <xf numFmtId="0" fontId="0" fillId="33" borderId="18" xfId="133" applyFont="1" applyFill="1" applyBorder="1">
      <alignment/>
      <protection/>
    </xf>
    <xf numFmtId="0" fontId="0" fillId="0" borderId="18" xfId="0" applyFont="1" applyBorder="1" applyAlignment="1">
      <alignment/>
    </xf>
    <xf numFmtId="165" fontId="0" fillId="0" borderId="18" xfId="0" applyNumberFormat="1" applyFont="1" applyBorder="1" applyAlignment="1">
      <alignment horizontal="center"/>
    </xf>
    <xf numFmtId="0" fontId="0" fillId="0" borderId="18" xfId="0" applyFont="1" applyBorder="1" applyAlignment="1">
      <alignment wrapText="1"/>
    </xf>
    <xf numFmtId="0" fontId="64" fillId="33" borderId="0" xfId="0" applyFont="1" applyFill="1" applyAlignment="1">
      <alignment/>
    </xf>
    <xf numFmtId="0" fontId="65" fillId="33" borderId="0" xfId="0" applyFont="1" applyFill="1" applyAlignment="1">
      <alignment horizontal="justify"/>
    </xf>
    <xf numFmtId="0" fontId="66" fillId="33" borderId="0" xfId="0" applyFont="1" applyFill="1" applyAlignment="1">
      <alignment/>
    </xf>
    <xf numFmtId="0" fontId="67" fillId="33" borderId="0" xfId="0" applyFont="1" applyFill="1" applyAlignment="1">
      <alignment horizontal="justify"/>
    </xf>
    <xf numFmtId="0" fontId="68" fillId="0" borderId="18" xfId="0" applyFont="1" applyBorder="1" applyAlignment="1">
      <alignment/>
    </xf>
    <xf numFmtId="0" fontId="0" fillId="33" borderId="0" xfId="133" applyFont="1" applyFill="1">
      <alignment/>
      <protection/>
    </xf>
    <xf numFmtId="0" fontId="63" fillId="0" borderId="18" xfId="0" applyFont="1" applyBorder="1" applyAlignment="1">
      <alignment wrapText="1"/>
    </xf>
    <xf numFmtId="165" fontId="0" fillId="0" borderId="18" xfId="0" applyNumberFormat="1" applyFont="1" applyBorder="1" applyAlignment="1">
      <alignment horizontal="center" vertical="center"/>
    </xf>
    <xf numFmtId="165" fontId="0" fillId="0" borderId="18" xfId="0" applyNumberFormat="1" applyFont="1" applyBorder="1" applyAlignment="1">
      <alignment horizontal="center" vertical="center" wrapText="1"/>
    </xf>
    <xf numFmtId="165" fontId="0" fillId="0" borderId="19" xfId="0" applyNumberFormat="1" applyFont="1" applyBorder="1" applyAlignment="1">
      <alignment horizontal="center" vertical="center" wrapText="1"/>
    </xf>
    <xf numFmtId="165" fontId="68" fillId="0" borderId="18" xfId="0" applyNumberFormat="1" applyFont="1" applyBorder="1" applyAlignment="1">
      <alignment horizontal="center" vertical="center" wrapText="1"/>
    </xf>
    <xf numFmtId="0" fontId="40" fillId="0" borderId="0" xfId="133" applyFont="1" applyFill="1">
      <alignment/>
      <protection/>
    </xf>
    <xf numFmtId="0" fontId="62" fillId="0" borderId="0" xfId="0" applyFont="1" applyFill="1" applyAlignment="1">
      <alignment/>
    </xf>
    <xf numFmtId="0" fontId="40" fillId="0" borderId="0" xfId="133" applyFont="1" applyFill="1" applyAlignment="1">
      <alignment/>
      <protection/>
    </xf>
    <xf numFmtId="0" fontId="2" fillId="0" borderId="0" xfId="140" applyFont="1" applyFill="1">
      <alignment/>
      <protection/>
    </xf>
    <xf numFmtId="165" fontId="40" fillId="0" borderId="0" xfId="133" applyNumberFormat="1" applyFont="1" applyFill="1">
      <alignment/>
      <protection/>
    </xf>
    <xf numFmtId="2" fontId="40" fillId="0" borderId="0" xfId="133" applyNumberFormat="1" applyFont="1" applyFill="1">
      <alignment/>
      <protection/>
    </xf>
  </cellXfs>
  <cellStyles count="1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annee semestre" xfId="40"/>
    <cellStyle name="Bad" xfId="41"/>
    <cellStyle name="Calculation" xfId="42"/>
    <cellStyle name="Check Cell" xfId="43"/>
    <cellStyle name="Comma" xfId="44"/>
    <cellStyle name="Comma [0]" xfId="45"/>
    <cellStyle name="Comma 2" xfId="46"/>
    <cellStyle name="Comma 2 10" xfId="47"/>
    <cellStyle name="Comma 2 11" xfId="48"/>
    <cellStyle name="Comma 2 12" xfId="49"/>
    <cellStyle name="Comma 2 13" xfId="50"/>
    <cellStyle name="Comma 2 14" xfId="51"/>
    <cellStyle name="Comma 2 2" xfId="52"/>
    <cellStyle name="Comma 2 3" xfId="53"/>
    <cellStyle name="Comma 2 4" xfId="54"/>
    <cellStyle name="Comma 2 5" xfId="55"/>
    <cellStyle name="Comma 2 6" xfId="56"/>
    <cellStyle name="Comma 2 7" xfId="57"/>
    <cellStyle name="Comma 2 8" xfId="58"/>
    <cellStyle name="Comma 2 9" xfId="59"/>
    <cellStyle name="Comma 3" xfId="60"/>
    <cellStyle name="Comma 4" xfId="61"/>
    <cellStyle name="Currency" xfId="62"/>
    <cellStyle name="Currency [0]" xfId="63"/>
    <cellStyle name="données" xfId="64"/>
    <cellStyle name="donnéesbord" xfId="65"/>
    <cellStyle name="Explanatory Text" xfId="66"/>
    <cellStyle name="Ezres 2" xfId="67"/>
    <cellStyle name="Good" xfId="68"/>
    <cellStyle name="Heading 1" xfId="69"/>
    <cellStyle name="Heading 2" xfId="70"/>
    <cellStyle name="Heading 3" xfId="71"/>
    <cellStyle name="Heading 4" xfId="72"/>
    <cellStyle name="Hivatkozás 2" xfId="73"/>
    <cellStyle name="Hyperlink 2" xfId="74"/>
    <cellStyle name="Hyperlink 3" xfId="75"/>
    <cellStyle name="Hyperlink䟟monetáris.xls Chart 4" xfId="76"/>
    <cellStyle name="Input" xfId="77"/>
    <cellStyle name="Linked Cell" xfId="78"/>
    <cellStyle name="Neutral" xfId="79"/>
    <cellStyle name="Normal 10" xfId="80"/>
    <cellStyle name="Normál 10" xfId="81"/>
    <cellStyle name="Normal 11" xfId="82"/>
    <cellStyle name="Normal 12" xfId="83"/>
    <cellStyle name="Normal 13" xfId="84"/>
    <cellStyle name="Normal 14" xfId="85"/>
    <cellStyle name="Normal 2" xfId="86"/>
    <cellStyle name="Normál 2" xfId="87"/>
    <cellStyle name="Normal 2 10" xfId="88"/>
    <cellStyle name="Normal 2 11" xfId="89"/>
    <cellStyle name="Normal 2 2" xfId="90"/>
    <cellStyle name="Normál 2 2" xfId="91"/>
    <cellStyle name="Normal 2 2 2" xfId="92"/>
    <cellStyle name="Normál 2 2 2" xfId="93"/>
    <cellStyle name="Normal 2 3" xfId="94"/>
    <cellStyle name="Normál 2 3" xfId="95"/>
    <cellStyle name="Normal 2 4" xfId="96"/>
    <cellStyle name="Normál 2 4" xfId="97"/>
    <cellStyle name="Normal 2 5" xfId="98"/>
    <cellStyle name="Normál 2 5" xfId="99"/>
    <cellStyle name="Normal 2 5 2" xfId="100"/>
    <cellStyle name="Normal 2 6" xfId="101"/>
    <cellStyle name="Normál 2 6" xfId="102"/>
    <cellStyle name="Normal 2 7" xfId="103"/>
    <cellStyle name="Normal 2 8" xfId="104"/>
    <cellStyle name="Normal 2 9" xfId="105"/>
    <cellStyle name="Normal 23" xfId="106"/>
    <cellStyle name="Normal 24" xfId="107"/>
    <cellStyle name="Normal 26" xfId="108"/>
    <cellStyle name="Normal 29" xfId="109"/>
    <cellStyle name="Normal 3" xfId="110"/>
    <cellStyle name="Normál 3" xfId="111"/>
    <cellStyle name="Normal 3 10" xfId="112"/>
    <cellStyle name="Normal 3 11" xfId="113"/>
    <cellStyle name="Normal 3 2" xfId="114"/>
    <cellStyle name="Normal 3 3" xfId="115"/>
    <cellStyle name="Normal 3 4" xfId="116"/>
    <cellStyle name="Normal 3 5" xfId="117"/>
    <cellStyle name="Normal 3 6" xfId="118"/>
    <cellStyle name="Normal 3 7" xfId="119"/>
    <cellStyle name="Normal 3 8" xfId="120"/>
    <cellStyle name="Normal 3 9" xfId="121"/>
    <cellStyle name="Normal 31" xfId="122"/>
    <cellStyle name="Normal 33" xfId="123"/>
    <cellStyle name="Normal 35" xfId="124"/>
    <cellStyle name="Normal 38" xfId="125"/>
    <cellStyle name="Normal 4" xfId="126"/>
    <cellStyle name="Normál 4" xfId="127"/>
    <cellStyle name="Normal 4 2" xfId="128"/>
    <cellStyle name="Normál 4 2" xfId="129"/>
    <cellStyle name="Normal 40" xfId="130"/>
    <cellStyle name="Normal 44" xfId="131"/>
    <cellStyle name="Normal 5" xfId="132"/>
    <cellStyle name="Normál 5" xfId="133"/>
    <cellStyle name="Normál 5 2" xfId="134"/>
    <cellStyle name="Normal 6" xfId="135"/>
    <cellStyle name="Normál 6" xfId="136"/>
    <cellStyle name="Normal 60" xfId="137"/>
    <cellStyle name="Normal 66" xfId="138"/>
    <cellStyle name="Normal 68" xfId="139"/>
    <cellStyle name="Normal 7" xfId="140"/>
    <cellStyle name="Normál 7" xfId="141"/>
    <cellStyle name="Normal 7 2" xfId="142"/>
    <cellStyle name="Normal 7 3" xfId="143"/>
    <cellStyle name="Normal 70" xfId="144"/>
    <cellStyle name="Normal 74" xfId="145"/>
    <cellStyle name="Normal 78" xfId="146"/>
    <cellStyle name="Normal 8" xfId="147"/>
    <cellStyle name="Normál 8" xfId="148"/>
    <cellStyle name="Normal 8 2" xfId="149"/>
    <cellStyle name="Normal 82" xfId="150"/>
    <cellStyle name="Normal 9" xfId="151"/>
    <cellStyle name="Normál 9" xfId="152"/>
    <cellStyle name="Note" xfId="153"/>
    <cellStyle name="Note 2" xfId="154"/>
    <cellStyle name="Notes" xfId="155"/>
    <cellStyle name="Output" xfId="156"/>
    <cellStyle name="Percent" xfId="157"/>
    <cellStyle name="Percent 2" xfId="158"/>
    <cellStyle name="Percent 3" xfId="159"/>
    <cellStyle name="Percent 4" xfId="160"/>
    <cellStyle name="Percent 5" xfId="161"/>
    <cellStyle name="Percent 6" xfId="162"/>
    <cellStyle name="semestre" xfId="163"/>
    <cellStyle name="sor1" xfId="164"/>
    <cellStyle name="ss10" xfId="165"/>
    <cellStyle name="ss11" xfId="166"/>
    <cellStyle name="ss12" xfId="167"/>
    <cellStyle name="ss13" xfId="168"/>
    <cellStyle name="ss14" xfId="169"/>
    <cellStyle name="ss15" xfId="170"/>
    <cellStyle name="ss16" xfId="171"/>
    <cellStyle name="ss17" xfId="172"/>
    <cellStyle name="ss18" xfId="173"/>
    <cellStyle name="ss19" xfId="174"/>
    <cellStyle name="ss20" xfId="175"/>
    <cellStyle name="ss21" xfId="176"/>
    <cellStyle name="ss22" xfId="177"/>
    <cellStyle name="ss6" xfId="178"/>
    <cellStyle name="ss7" xfId="179"/>
    <cellStyle name="ss8" xfId="180"/>
    <cellStyle name="ss9" xfId="181"/>
    <cellStyle name="Style 1" xfId="182"/>
    <cellStyle name="Százalék 2" xfId="183"/>
    <cellStyle name="tête chapitre" xfId="184"/>
    <cellStyle name="Title" xfId="185"/>
    <cellStyle name="titre" xfId="186"/>
    <cellStyle name="Total" xfId="187"/>
    <cellStyle name="Warning Text" xfId="1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1.emf" /><Relationship Id="rId2"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31</xdr:row>
      <xdr:rowOff>142875</xdr:rowOff>
    </xdr:to>
    <xdr:pic>
      <xdr:nvPicPr>
        <xdr:cNvPr id="1" name="Picture 1"/>
        <xdr:cNvPicPr preferRelativeResize="1">
          <a:picLocks noChangeAspect="1"/>
        </xdr:cNvPicPr>
      </xdr:nvPicPr>
      <xdr:blipFill>
        <a:blip r:embed="rId1"/>
        <a:stretch>
          <a:fillRect/>
        </a:stretch>
      </xdr:blipFill>
      <xdr:spPr>
        <a:xfrm>
          <a:off x="7981950" y="1733550"/>
          <a:ext cx="5762625"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7981950" y="7067550"/>
          <a:ext cx="5762625" cy="435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922972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9229725" y="7086600"/>
          <a:ext cx="5762625" cy="436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323850</xdr:colOff>
      <xdr:row>34</xdr:row>
      <xdr:rowOff>28575</xdr:rowOff>
    </xdr:to>
    <xdr:pic>
      <xdr:nvPicPr>
        <xdr:cNvPr id="1" name="Picture 1"/>
        <xdr:cNvPicPr preferRelativeResize="1">
          <a:picLocks noChangeAspect="1"/>
        </xdr:cNvPicPr>
      </xdr:nvPicPr>
      <xdr:blipFill>
        <a:blip r:embed="rId1"/>
        <a:stretch>
          <a:fillRect/>
        </a:stretch>
      </xdr:blipFill>
      <xdr:spPr>
        <a:xfrm>
          <a:off x="7715250" y="1752600"/>
          <a:ext cx="5810250" cy="4791075"/>
        </a:xfrm>
        <a:prstGeom prst="rect">
          <a:avLst/>
        </a:prstGeom>
        <a:noFill/>
        <a:ln w="9525" cmpd="sng">
          <a:noFill/>
        </a:ln>
      </xdr:spPr>
    </xdr:pic>
    <xdr:clientData/>
  </xdr:twoCellAnchor>
  <xdr:twoCellAnchor editAs="oneCell">
    <xdr:from>
      <xdr:col>11</xdr:col>
      <xdr:colOff>0</xdr:colOff>
      <xdr:row>37</xdr:row>
      <xdr:rowOff>0</xdr:rowOff>
    </xdr:from>
    <xdr:to>
      <xdr:col>19</xdr:col>
      <xdr:colOff>323850</xdr:colOff>
      <xdr:row>62</xdr:row>
      <xdr:rowOff>28575</xdr:rowOff>
    </xdr:to>
    <xdr:pic>
      <xdr:nvPicPr>
        <xdr:cNvPr id="2" name="Picture 2"/>
        <xdr:cNvPicPr preferRelativeResize="1">
          <a:picLocks noChangeAspect="1"/>
        </xdr:cNvPicPr>
      </xdr:nvPicPr>
      <xdr:blipFill>
        <a:blip r:embed="rId2"/>
        <a:stretch>
          <a:fillRect/>
        </a:stretch>
      </xdr:blipFill>
      <xdr:spPr>
        <a:xfrm>
          <a:off x="7715250" y="7143750"/>
          <a:ext cx="5810250" cy="481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39</xdr:row>
      <xdr:rowOff>142875</xdr:rowOff>
    </xdr:to>
    <xdr:pic>
      <xdr:nvPicPr>
        <xdr:cNvPr id="1" name="Picture 1"/>
        <xdr:cNvPicPr preferRelativeResize="1">
          <a:picLocks noChangeAspect="1"/>
        </xdr:cNvPicPr>
      </xdr:nvPicPr>
      <xdr:blipFill>
        <a:blip r:embed="rId1"/>
        <a:stretch>
          <a:fillRect/>
        </a:stretch>
      </xdr:blipFill>
      <xdr:spPr>
        <a:xfrm>
          <a:off x="8048625" y="1752600"/>
          <a:ext cx="57721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5562600"/>
          <a:ext cx="5762625" cy="436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60107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161925</xdr:rowOff>
    </xdr:to>
    <xdr:pic>
      <xdr:nvPicPr>
        <xdr:cNvPr id="2" name="Picture 2"/>
        <xdr:cNvPicPr preferRelativeResize="1">
          <a:picLocks noChangeAspect="1"/>
        </xdr:cNvPicPr>
      </xdr:nvPicPr>
      <xdr:blipFill>
        <a:blip r:embed="rId2"/>
        <a:stretch>
          <a:fillRect/>
        </a:stretch>
      </xdr:blipFill>
      <xdr:spPr>
        <a:xfrm>
          <a:off x="8601075" y="7086600"/>
          <a:ext cx="5772150" cy="435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60107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8601075" y="7086600"/>
          <a:ext cx="5762625" cy="435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161925</xdr:rowOff>
    </xdr:to>
    <xdr:pic>
      <xdr:nvPicPr>
        <xdr:cNvPr id="1" name="Picture 1"/>
        <xdr:cNvPicPr preferRelativeResize="1">
          <a:picLocks noChangeAspect="1"/>
        </xdr:cNvPicPr>
      </xdr:nvPicPr>
      <xdr:blipFill>
        <a:blip r:embed="rId1"/>
        <a:stretch>
          <a:fillRect/>
        </a:stretch>
      </xdr:blipFill>
      <xdr:spPr>
        <a:xfrm>
          <a:off x="7715250" y="1752600"/>
          <a:ext cx="5734050" cy="4352925"/>
        </a:xfrm>
        <a:prstGeom prst="rect">
          <a:avLst/>
        </a:prstGeom>
        <a:noFill/>
        <a:ln w="9525" cmpd="sng">
          <a:noFill/>
        </a:ln>
      </xdr:spPr>
    </xdr:pic>
    <xdr:clientData/>
  </xdr:twoCellAnchor>
  <xdr:twoCellAnchor editAs="oneCell">
    <xdr:from>
      <xdr:col>10</xdr:col>
      <xdr:colOff>666750</xdr:colOff>
      <xdr:row>33</xdr:row>
      <xdr:rowOff>38100</xdr:rowOff>
    </xdr:from>
    <xdr:to>
      <xdr:col>19</xdr:col>
      <xdr:colOff>238125</xdr:colOff>
      <xdr:row>56</xdr:row>
      <xdr:rowOff>0</xdr:rowOff>
    </xdr:to>
    <xdr:pic>
      <xdr:nvPicPr>
        <xdr:cNvPr id="2" name="Picture 9"/>
        <xdr:cNvPicPr preferRelativeResize="1">
          <a:picLocks noChangeAspect="1"/>
        </xdr:cNvPicPr>
      </xdr:nvPicPr>
      <xdr:blipFill>
        <a:blip r:embed="rId2"/>
        <a:stretch>
          <a:fillRect/>
        </a:stretch>
      </xdr:blipFill>
      <xdr:spPr>
        <a:xfrm>
          <a:off x="7696200" y="6400800"/>
          <a:ext cx="5743575" cy="436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15</xdr:row>
      <xdr:rowOff>180975</xdr:rowOff>
    </xdr:from>
    <xdr:to>
      <xdr:col>19</xdr:col>
      <xdr:colOff>38100</xdr:colOff>
      <xdr:row>28</xdr:row>
      <xdr:rowOff>0</xdr:rowOff>
    </xdr:to>
    <xdr:sp>
      <xdr:nvSpPr>
        <xdr:cNvPr id="1" name="Egyenes összekötő 3"/>
        <xdr:cNvSpPr>
          <a:spLocks/>
        </xdr:cNvSpPr>
      </xdr:nvSpPr>
      <xdr:spPr>
        <a:xfrm flipV="1">
          <a:off x="13068300" y="3076575"/>
          <a:ext cx="0" cy="2352675"/>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Trebuchet MS"/>
              <a:ea typeface="Trebuchet MS"/>
              <a:cs typeface="Trebuchet MS"/>
            </a:rPr>
            <a:t/>
          </a:r>
        </a:p>
      </xdr:txBody>
    </xdr:sp>
    <xdr:clientData/>
  </xdr:twoCellAnchor>
  <xdr:twoCellAnchor editAs="oneCell">
    <xdr:from>
      <xdr:col>11</xdr:col>
      <xdr:colOff>0</xdr:colOff>
      <xdr:row>9</xdr:row>
      <xdr:rowOff>0</xdr:rowOff>
    </xdr:from>
    <xdr:to>
      <xdr:col>19</xdr:col>
      <xdr:colOff>247650</xdr:colOff>
      <xdr:row>31</xdr:row>
      <xdr:rowOff>171450</xdr:rowOff>
    </xdr:to>
    <xdr:pic>
      <xdr:nvPicPr>
        <xdr:cNvPr id="2" name="Picture 1"/>
        <xdr:cNvPicPr preferRelativeResize="1">
          <a:picLocks noChangeAspect="1"/>
        </xdr:cNvPicPr>
      </xdr:nvPicPr>
      <xdr:blipFill>
        <a:blip r:embed="rId1"/>
        <a:stretch>
          <a:fillRect/>
        </a:stretch>
      </xdr:blipFill>
      <xdr:spPr>
        <a:xfrm>
          <a:off x="7543800" y="1752600"/>
          <a:ext cx="5734050" cy="4476750"/>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171450</xdr:rowOff>
    </xdr:to>
    <xdr:pic>
      <xdr:nvPicPr>
        <xdr:cNvPr id="3" name="Picture 2"/>
        <xdr:cNvPicPr preferRelativeResize="1">
          <a:picLocks noChangeAspect="1"/>
        </xdr:cNvPicPr>
      </xdr:nvPicPr>
      <xdr:blipFill>
        <a:blip r:embed="rId2"/>
        <a:stretch>
          <a:fillRect/>
        </a:stretch>
      </xdr:blipFill>
      <xdr:spPr>
        <a:xfrm>
          <a:off x="7543800" y="7315200"/>
          <a:ext cx="5734050" cy="478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142875</xdr:rowOff>
    </xdr:to>
    <xdr:pic>
      <xdr:nvPicPr>
        <xdr:cNvPr id="1" name="Picture 1"/>
        <xdr:cNvPicPr preferRelativeResize="1">
          <a:picLocks noChangeAspect="1"/>
        </xdr:cNvPicPr>
      </xdr:nvPicPr>
      <xdr:blipFill>
        <a:blip r:embed="rId1"/>
        <a:stretch>
          <a:fillRect/>
        </a:stretch>
      </xdr:blipFill>
      <xdr:spPr>
        <a:xfrm>
          <a:off x="7810500" y="1733550"/>
          <a:ext cx="57340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161925</xdr:rowOff>
    </xdr:to>
    <xdr:pic>
      <xdr:nvPicPr>
        <xdr:cNvPr id="2" name="Picture 2"/>
        <xdr:cNvPicPr preferRelativeResize="1">
          <a:picLocks noChangeAspect="1"/>
        </xdr:cNvPicPr>
      </xdr:nvPicPr>
      <xdr:blipFill>
        <a:blip r:embed="rId2"/>
        <a:stretch>
          <a:fillRect/>
        </a:stretch>
      </xdr:blipFill>
      <xdr:spPr>
        <a:xfrm>
          <a:off x="7810500" y="7067550"/>
          <a:ext cx="5734050" cy="4352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142875</xdr:rowOff>
    </xdr:to>
    <xdr:pic>
      <xdr:nvPicPr>
        <xdr:cNvPr id="1" name="Picture 1"/>
        <xdr:cNvPicPr preferRelativeResize="1">
          <a:picLocks noChangeAspect="1"/>
        </xdr:cNvPicPr>
      </xdr:nvPicPr>
      <xdr:blipFill>
        <a:blip r:embed="rId1"/>
        <a:stretch>
          <a:fillRect/>
        </a:stretch>
      </xdr:blipFill>
      <xdr:spPr>
        <a:xfrm>
          <a:off x="11068050" y="1714500"/>
          <a:ext cx="57721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219075</xdr:colOff>
      <xdr:row>59</xdr:row>
      <xdr:rowOff>171450</xdr:rowOff>
    </xdr:to>
    <xdr:pic>
      <xdr:nvPicPr>
        <xdr:cNvPr id="2" name="Picture 2"/>
        <xdr:cNvPicPr preferRelativeResize="1">
          <a:picLocks noChangeAspect="1"/>
        </xdr:cNvPicPr>
      </xdr:nvPicPr>
      <xdr:blipFill>
        <a:blip r:embed="rId2"/>
        <a:stretch>
          <a:fillRect/>
        </a:stretch>
      </xdr:blipFill>
      <xdr:spPr>
        <a:xfrm>
          <a:off x="11068050" y="7086600"/>
          <a:ext cx="5781675" cy="4381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323850</xdr:colOff>
      <xdr:row>31</xdr:row>
      <xdr:rowOff>171450</xdr:rowOff>
    </xdr:to>
    <xdr:pic>
      <xdr:nvPicPr>
        <xdr:cNvPr id="1" name="Picture 1"/>
        <xdr:cNvPicPr preferRelativeResize="1">
          <a:picLocks noChangeAspect="1"/>
        </xdr:cNvPicPr>
      </xdr:nvPicPr>
      <xdr:blipFill>
        <a:blip r:embed="rId1"/>
        <a:stretch>
          <a:fillRect/>
        </a:stretch>
      </xdr:blipFill>
      <xdr:spPr>
        <a:xfrm>
          <a:off x="7048500" y="1752600"/>
          <a:ext cx="5810250" cy="4362450"/>
        </a:xfrm>
        <a:prstGeom prst="rect">
          <a:avLst/>
        </a:prstGeom>
        <a:noFill/>
        <a:ln w="9525" cmpd="sng">
          <a:noFill/>
        </a:ln>
      </xdr:spPr>
    </xdr:pic>
    <xdr:clientData/>
  </xdr:twoCellAnchor>
  <xdr:twoCellAnchor editAs="oneCell">
    <xdr:from>
      <xdr:col>11</xdr:col>
      <xdr:colOff>0</xdr:colOff>
      <xdr:row>37</xdr:row>
      <xdr:rowOff>0</xdr:rowOff>
    </xdr:from>
    <xdr:to>
      <xdr:col>20</xdr:col>
      <xdr:colOff>323850</xdr:colOff>
      <xdr:row>59</xdr:row>
      <xdr:rowOff>171450</xdr:rowOff>
    </xdr:to>
    <xdr:pic>
      <xdr:nvPicPr>
        <xdr:cNvPr id="2" name="Picture 2"/>
        <xdr:cNvPicPr preferRelativeResize="1">
          <a:picLocks noChangeAspect="1"/>
        </xdr:cNvPicPr>
      </xdr:nvPicPr>
      <xdr:blipFill>
        <a:blip r:embed="rId2"/>
        <a:stretch>
          <a:fillRect/>
        </a:stretch>
      </xdr:blipFill>
      <xdr:spPr>
        <a:xfrm>
          <a:off x="7048500" y="7200900"/>
          <a:ext cx="5810250" cy="4381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nb.hu/mnb/HCR2006/IFB/HCR06_IFB_minta_eng_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nb\HCR%20RUSSIA\Russia_2002\DATA%20PROCESSING\SMOOTHING\FOR%20CO'S%20TURKEY%20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PF\_Common\MTO\Monet&#225;ris%20Program\K&#252;lf&#246;ld\&#193;br&#225;k\finig&#233;ny_kompone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OMB_Online\Data\OMB_DB_FILES\FELULET\VIEW_TOZSDEK_NAP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 val="NX_növekedések_EN"/>
      <sheetName val="Diagram2"/>
      <sheetName val="EX_IMP"/>
      <sheetName val="KAMAT_SZEKTOR"/>
      <sheetName val="KAMAT_SZEKTOR_EN"/>
      <sheetName val="Munka1"/>
    </sheetNames>
    <sheetDataSet>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v>
          </cell>
        </row>
        <row r="16">
          <cell r="AI16">
            <v>-4.610146790878339</v>
          </cell>
        </row>
        <row r="17">
          <cell r="AI17">
            <v>-0.05967800388854472</v>
          </cell>
        </row>
        <row r="18">
          <cell r="AI18">
            <v>-7.187843859023141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3">
        <row r="7">
          <cell r="B7" t="str">
            <v>.BUX</v>
          </cell>
        </row>
        <row r="8">
          <cell r="B8" t="str">
            <v>/.BETI</v>
          </cell>
        </row>
        <row r="9">
          <cell r="B9" t="str">
            <v>/.WIG</v>
          </cell>
        </row>
        <row r="10">
          <cell r="B10" t="str">
            <v>/.PX</v>
          </cell>
        </row>
      </sheetData>
    </sheetDataSet>
  </externalBook>
</externalLink>
</file>

<file path=xl/theme/theme1.xml><?xml version="1.0" encoding="utf-8"?>
<a:theme xmlns:a="http://schemas.openxmlformats.org/drawingml/2006/main" name="Office Theme">
  <a:themeElements>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25"/>
  <sheetViews>
    <sheetView showGridLines="0" tabSelected="1" zoomScale="70" zoomScaleNormal="70" zoomScalePageLayoutView="0" workbookViewId="0" topLeftCell="A1">
      <pane ySplit="5" topLeftCell="A6" activePane="bottomLeft" state="frozen"/>
      <selection pane="topLeft" activeCell="A1" sqref="A1:B2"/>
      <selection pane="bottomLeft" activeCell="A6" sqref="A6"/>
    </sheetView>
  </sheetViews>
  <sheetFormatPr defaultColWidth="9.00390625" defaultRowHeight="16.5"/>
  <cols>
    <col min="1" max="1" width="9.00390625" style="17" customWidth="1"/>
    <col min="2" max="3" width="94.00390625" style="17" customWidth="1"/>
    <col min="4" max="4" width="8.00390625" style="17" customWidth="1"/>
    <col min="5" max="6" width="9.625" style="17" bestFit="1" customWidth="1"/>
    <col min="7" max="16384" width="9.00390625" style="17" customWidth="1"/>
  </cols>
  <sheetData>
    <row r="1" ht="15">
      <c r="B1" s="17" t="s">
        <v>87</v>
      </c>
    </row>
    <row r="2" ht="15">
      <c r="B2" s="17" t="s">
        <v>88</v>
      </c>
    </row>
    <row r="3" ht="15">
      <c r="B3" s="17" t="s">
        <v>89</v>
      </c>
    </row>
    <row r="5" spans="2:3" ht="15">
      <c r="B5" s="17" t="s">
        <v>90</v>
      </c>
      <c r="C5" s="17" t="s">
        <v>91</v>
      </c>
    </row>
    <row r="6" ht="15">
      <c r="A6" s="17" t="s">
        <v>92</v>
      </c>
    </row>
    <row r="7" spans="1:3" ht="15">
      <c r="A7" s="17" t="s">
        <v>93</v>
      </c>
      <c r="B7" s="17" t="str">
        <f>'c5-1'!$B$2</f>
        <v>A külső finanszírozási képesség tényezőinek alakulása (szezonálisan igazított, GDP-arányos értékek, 2006. I. né. - 2012. II. né.)</v>
      </c>
      <c r="C7" s="17" t="str">
        <f>'c5-1'!$B$3</f>
        <v>Changes in external financing capacity (seasonally adjusted values; as a proportion of GDP, 2006 Q1 - 2012 Q2)</v>
      </c>
    </row>
    <row r="8" spans="1:3" ht="15">
      <c r="A8" s="17" t="s">
        <v>94</v>
      </c>
      <c r="B8" s="17" t="str">
        <f>'c5-2'!$B$2</f>
        <v>A pénzügyi mérleg alakulása (GDP-arányos értékek, 2006. I. né. - 2012. II. né.)*</v>
      </c>
      <c r="C8" s="17" t="str">
        <f>'c5-2'!$B$3</f>
        <v>Structure of external financing (transactions as a proportion of GDP, 2006 Q1 - 2012 Q2)*</v>
      </c>
    </row>
    <row r="9" spans="1:3" ht="15">
      <c r="A9" s="17" t="s">
        <v>95</v>
      </c>
      <c r="B9" s="17" t="str">
        <f>'c5-3'!$B$2</f>
        <v>A nettó külső adósság szektorok szerinti felbontása (GDP-arányos értékek, 2006. I. né. - 2012. II. né.)</v>
      </c>
      <c r="C9" s="17" t="str">
        <f>'c5-3'!$B$3</f>
        <v>Breakdown of net external debt by sectors (values as a proportion of GDP, 2006 Q1 - 2012 Q2)</v>
      </c>
    </row>
    <row r="10" spans="1:3" ht="15">
      <c r="A10" s="17" t="s">
        <v>96</v>
      </c>
      <c r="B10" s="17" t="str">
        <f>'c5-4'!$B$2</f>
        <v>A (hátralévő futamidő szerinti) rövid lejáratú külső adósság (milliárd euro, 2006. I. né. - 2012. II. né.)</v>
      </c>
      <c r="C10" s="17" t="str">
        <f>'c5-4'!$B$3</f>
        <v>Short term external debt (euro billions, 2006 Q1 - 2012 Q2)</v>
      </c>
    </row>
    <row r="11" spans="1:3" ht="15">
      <c r="A11" s="17" t="s">
        <v>170</v>
      </c>
      <c r="B11" s="17" t="str">
        <f>'c5-5'!$B$2</f>
        <v>A külső finanszírozási képesség alakulása (GDP arányában, 2004 - 2014)</v>
      </c>
      <c r="C11" s="17" t="str">
        <f>'c5-5'!$B$3</f>
        <v>Changes in external financing capacity (as a proportion of GDP, 2004 - 2014)</v>
      </c>
    </row>
    <row r="12" spans="1:3" ht="15">
      <c r="A12" s="17" t="s">
        <v>171</v>
      </c>
      <c r="B12" s="17" t="str">
        <f>'c5-6'!$B$2</f>
        <v>A szektorok finanszírozási képességének alakulása (GDP arányában, 2004 - 2014)</v>
      </c>
      <c r="C12" s="17" t="str">
        <f>'c5-6'!$B$3</f>
        <v>Changes in financing capacities of sectors (as a proportion of GDP, 2004 - 2014)</v>
      </c>
    </row>
    <row r="13" spans="1:3" ht="15">
      <c r="A13" s="17" t="s">
        <v>172</v>
      </c>
      <c r="B13" s="17" t="str">
        <f>'c5-7'!$B$2</f>
        <v>A válság előtti és a következő években várható külső finanszírozási képesség alakulása az Európai Unió tagállamaiban (GDP arányában, 2003-07, illetve 2012-14 átlaga)</v>
      </c>
      <c r="C13" s="17" t="str">
        <f>'c5-7'!$B$3</f>
        <v>Net lending before the crisis and in the coming years (average of 2003-07, average of 2012-14, as a proportion of GDP)</v>
      </c>
    </row>
    <row r="14" spans="1:3" ht="15">
      <c r="A14" s="17" t="s">
        <v>173</v>
      </c>
      <c r="B14" s="17" t="str">
        <f>'c5-8'!$B$2</f>
        <v>A nettó külső adósság és tartozásmutatók alakulása (GDP arányában, 2004-2013)</v>
      </c>
      <c r="C14" s="17" t="str">
        <f>'c5-8'!$B$3</f>
        <v>Net external debt and liability indicators (in proportion to GDP, 2004-2013)</v>
      </c>
    </row>
    <row r="15" spans="1:3" ht="15">
      <c r="A15" s="17" t="s">
        <v>230</v>
      </c>
      <c r="B15" s="17" t="str">
        <f>'c5-9'!$B$2</f>
        <v>A fiskális impulzus és az elsődleges SNA-egyenleg alakulása (a GDP százalékában)</v>
      </c>
      <c r="C15" s="17" t="str">
        <f>'c5-9'!$B$3</f>
        <v>Fiscal impulse and primary SNA balance (as a percentage of GDP)</v>
      </c>
    </row>
    <row r="16" spans="1:3" ht="15">
      <c r="A16" s="17" t="s">
        <v>231</v>
      </c>
      <c r="B16" s="17" t="str">
        <f>'t5-1'!$B$2</f>
        <v>Államháztartási egyenlegmutatók (a GDP százalékában)</v>
      </c>
      <c r="C16" s="17" t="str">
        <f>'t5-1'!$B$3</f>
        <v>Fiscal indicators (as a percentage of GDP)</v>
      </c>
    </row>
    <row r="17" spans="1:3" ht="15">
      <c r="A17" s="17" t="s">
        <v>232</v>
      </c>
      <c r="B17" s="17" t="str">
        <f>'t5-2'!$B$2</f>
        <v>A szeptemberi inflációs jelentés megjelenését követően bejelentett intézkedések becsült hatása (GSP százalékában)</v>
      </c>
      <c r="C17" s="17" t="str">
        <f>'t5-2'!$B$3</f>
        <v>Estimated effect of measures announced following the publication of the September issue of the Quarterly Report on Inflation (in percentage of GDP)</v>
      </c>
    </row>
    <row r="18" spans="1:3" ht="15">
      <c r="A18" s="17" t="s">
        <v>233</v>
      </c>
      <c r="B18" s="17" t="str">
        <f>'c5-10'!$B$2</f>
        <v>A bruttó államadósság alakulása (a GDP százalékában)  (2004 - 2013)</v>
      </c>
      <c r="C18" s="17" t="str">
        <f>'c5-10'!$B$3</f>
        <v>Gross public debt (as a percentage of GDP)  (2004 - 2013)</v>
      </c>
    </row>
    <row r="19" spans="1:3" ht="15">
      <c r="A19" s="17" t="s">
        <v>234</v>
      </c>
      <c r="B19" s="17" t="str">
        <f>'c5-11'!$B$2</f>
        <v>Az MNB eredmény alakulása (2002-2014)</v>
      </c>
      <c r="C19" s="17" t="str">
        <f>'c5-11'!$B$3</f>
        <v>NHB’s profit/loss for a year (2002-2014)</v>
      </c>
    </row>
    <row r="22" spans="2:3" ht="15">
      <c r="B22" s="18"/>
      <c r="C22" s="18"/>
    </row>
    <row r="24" spans="2:3" ht="15">
      <c r="B24" s="18"/>
      <c r="C24" s="18"/>
    </row>
    <row r="25" ht="15">
      <c r="C25" s="18"/>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30"/>
  <sheetViews>
    <sheetView showGridLines="0" zoomScale="70" zoomScaleNormal="70" zoomScalePageLayoutView="0" workbookViewId="0" topLeftCell="A1">
      <selection activeCell="A1" sqref="A1"/>
    </sheetView>
  </sheetViews>
  <sheetFormatPr defaultColWidth="8.00390625" defaultRowHeight="16.5"/>
  <cols>
    <col min="1" max="1" width="12.50390625" style="62" bestFit="1" customWidth="1"/>
    <col min="2" max="16384" width="8.00390625" style="62" customWidth="1"/>
  </cols>
  <sheetData>
    <row r="1" ht="15">
      <c r="B1" s="1"/>
    </row>
    <row r="2" spans="1:2" ht="15">
      <c r="A2" s="1" t="s">
        <v>10</v>
      </c>
      <c r="B2" s="1" t="s">
        <v>194</v>
      </c>
    </row>
    <row r="3" spans="1:2" ht="15">
      <c r="A3" s="1" t="s">
        <v>11</v>
      </c>
      <c r="B3" s="1" t="s">
        <v>195</v>
      </c>
    </row>
    <row r="5" spans="1:2" ht="15">
      <c r="A5" s="62" t="s">
        <v>3</v>
      </c>
      <c r="B5" s="62" t="s">
        <v>4</v>
      </c>
    </row>
    <row r="6" ht="15">
      <c r="B6" s="62" t="s">
        <v>189</v>
      </c>
    </row>
    <row r="8" spans="1:3" ht="15">
      <c r="A8" s="62" t="s">
        <v>5</v>
      </c>
      <c r="B8" s="63"/>
      <c r="C8" s="64"/>
    </row>
    <row r="9" ht="15">
      <c r="B9" s="63"/>
    </row>
    <row r="10" ht="15">
      <c r="B10" s="63"/>
    </row>
    <row r="11" spans="1:2" ht="15">
      <c r="A11" s="62" t="s">
        <v>61</v>
      </c>
      <c r="B11" s="63"/>
    </row>
    <row r="12" ht="15">
      <c r="B12" s="63"/>
    </row>
    <row r="13" ht="15">
      <c r="B13" s="65"/>
    </row>
    <row r="14" spans="2:5" ht="15">
      <c r="B14" s="62" t="s">
        <v>196</v>
      </c>
      <c r="E14" s="62" t="s">
        <v>197</v>
      </c>
    </row>
    <row r="15" spans="2:5" ht="15">
      <c r="B15" s="62" t="s">
        <v>198</v>
      </c>
      <c r="E15" s="62" t="s">
        <v>199</v>
      </c>
    </row>
    <row r="16" spans="1:6" ht="15">
      <c r="A16" s="62">
        <v>2000</v>
      </c>
      <c r="B16" s="66">
        <v>-0.7100012611314807</v>
      </c>
      <c r="C16" s="66"/>
      <c r="D16" s="66"/>
      <c r="E16" s="66">
        <v>1.483270868942794</v>
      </c>
      <c r="F16" s="66"/>
    </row>
    <row r="17" spans="1:6" ht="15">
      <c r="A17" s="62">
        <v>2001</v>
      </c>
      <c r="B17" s="66">
        <v>2.255914874150752</v>
      </c>
      <c r="C17" s="66"/>
      <c r="D17" s="66"/>
      <c r="E17" s="66">
        <v>-0.772644005207958</v>
      </c>
      <c r="F17" s="66"/>
    </row>
    <row r="18" spans="1:6" ht="15">
      <c r="A18" s="62">
        <v>2002</v>
      </c>
      <c r="B18" s="66">
        <v>4.171346638563471</v>
      </c>
      <c r="C18" s="66"/>
      <c r="D18" s="66"/>
      <c r="E18" s="66">
        <v>-4.943779798349869</v>
      </c>
      <c r="F18" s="66"/>
    </row>
    <row r="19" spans="1:6" ht="15">
      <c r="A19" s="62">
        <v>2003</v>
      </c>
      <c r="B19" s="66">
        <v>-0.5594988048148801</v>
      </c>
      <c r="C19" s="66"/>
      <c r="D19" s="66"/>
      <c r="E19" s="66">
        <v>-4.38427877562097</v>
      </c>
      <c r="F19" s="66"/>
    </row>
    <row r="20" spans="1:6" ht="15">
      <c r="A20" s="62">
        <v>2004</v>
      </c>
      <c r="B20" s="66">
        <v>-1.0600726930213726</v>
      </c>
      <c r="C20" s="66"/>
      <c r="D20" s="66"/>
      <c r="E20" s="66">
        <v>-3.3242132968709384</v>
      </c>
      <c r="F20" s="66"/>
    </row>
    <row r="21" spans="1:6" ht="15">
      <c r="A21" s="62">
        <v>2005</v>
      </c>
      <c r="B21" s="66">
        <v>0.9161479653048747</v>
      </c>
      <c r="C21" s="66"/>
      <c r="D21" s="66"/>
      <c r="E21" s="66">
        <v>-4.240360722799769</v>
      </c>
      <c r="F21" s="66"/>
    </row>
    <row r="22" spans="1:6" ht="15">
      <c r="A22" s="62">
        <v>2006</v>
      </c>
      <c r="B22" s="66">
        <v>0.3778117867348092</v>
      </c>
      <c r="C22" s="66"/>
      <c r="D22" s="66"/>
      <c r="E22" s="66">
        <v>-4.6183357686560065</v>
      </c>
      <c r="F22" s="66"/>
    </row>
    <row r="23" spans="1:6" ht="15">
      <c r="A23" s="62">
        <v>2007</v>
      </c>
      <c r="B23" s="66">
        <v>-3.7843464160884155</v>
      </c>
      <c r="C23" s="66"/>
      <c r="D23" s="66"/>
      <c r="E23" s="66">
        <v>-0.8338950549898909</v>
      </c>
      <c r="F23" s="66"/>
    </row>
    <row r="24" spans="1:6" ht="15">
      <c r="A24" s="62">
        <v>2008</v>
      </c>
      <c r="B24" s="66">
        <v>-2.085774837564931</v>
      </c>
      <c r="C24" s="66"/>
      <c r="D24" s="66"/>
      <c r="E24" s="66">
        <v>1.2520443142576412</v>
      </c>
      <c r="F24" s="66"/>
    </row>
    <row r="25" spans="1:6" ht="15">
      <c r="A25" s="62">
        <v>2009</v>
      </c>
      <c r="B25" s="66">
        <v>0.9659501117074027</v>
      </c>
      <c r="C25" s="66"/>
      <c r="D25" s="66"/>
      <c r="E25" s="66">
        <v>0.2857519286846562</v>
      </c>
      <c r="F25" s="66"/>
    </row>
    <row r="26" spans="1:5" ht="15">
      <c r="A26" s="62">
        <v>2010</v>
      </c>
      <c r="B26" s="66">
        <v>0.19624107523694698</v>
      </c>
      <c r="E26" s="66">
        <v>0.09002344441338106</v>
      </c>
    </row>
    <row r="27" spans="1:5" ht="15">
      <c r="A27" s="62">
        <v>2011</v>
      </c>
      <c r="B27" s="66">
        <v>2.0883742325610744</v>
      </c>
      <c r="E27" s="66">
        <v>-2.012722733724725</v>
      </c>
    </row>
    <row r="28" spans="1:5" ht="15">
      <c r="A28" s="62">
        <v>2012</v>
      </c>
      <c r="B28" s="66">
        <v>-3.14085129775588</v>
      </c>
      <c r="E28" s="66">
        <v>1.1281285640311542</v>
      </c>
    </row>
    <row r="29" spans="1:5" ht="15">
      <c r="A29" s="62">
        <v>2013</v>
      </c>
      <c r="B29" s="66">
        <v>0.195135668548342</v>
      </c>
      <c r="E29" s="66">
        <v>0.9329928954828122</v>
      </c>
    </row>
    <row r="30" spans="1:5" ht="15">
      <c r="A30" s="62">
        <v>2014</v>
      </c>
      <c r="B30" s="66">
        <v>0.0848572308572675</v>
      </c>
      <c r="C30" s="67"/>
      <c r="E30" s="66">
        <v>0.8481356646255447</v>
      </c>
    </row>
    <row r="31" ht="15"/>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AF195"/>
  <sheetViews>
    <sheetView zoomScale="70" zoomScaleNormal="70" zoomScalePageLayoutView="0" workbookViewId="0" topLeftCell="A1">
      <selection activeCell="A1" sqref="A1"/>
    </sheetView>
  </sheetViews>
  <sheetFormatPr defaultColWidth="9.00390625" defaultRowHeight="16.5"/>
  <cols>
    <col min="1" max="1" width="20.75390625" style="37" customWidth="1"/>
    <col min="2" max="2" width="39.875" style="37" customWidth="1"/>
    <col min="3" max="7" width="9.00390625" style="37" customWidth="1"/>
    <col min="8" max="8" width="14.00390625" style="37" bestFit="1" customWidth="1"/>
    <col min="9" max="16384" width="9.00390625" style="37" customWidth="1"/>
  </cols>
  <sheetData>
    <row r="1" s="36" customFormat="1" ht="16.5"/>
    <row r="2" spans="1:2" s="36" customFormat="1" ht="16.5">
      <c r="A2" s="36" t="s">
        <v>2</v>
      </c>
      <c r="B2" s="36" t="s">
        <v>200</v>
      </c>
    </row>
    <row r="3" spans="1:2" s="36" customFormat="1" ht="16.5">
      <c r="A3" s="36" t="s">
        <v>201</v>
      </c>
      <c r="B3" s="36" t="s">
        <v>202</v>
      </c>
    </row>
    <row r="4" spans="1:32" s="40" customFormat="1" ht="16.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row>
    <row r="5" spans="1:32" s="41" customFormat="1" ht="16.5">
      <c r="A5" s="36" t="s">
        <v>5</v>
      </c>
      <c r="B5" s="36" t="s">
        <v>203</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1:2" s="39" customFormat="1" ht="16.5">
      <c r="A6" s="36" t="s">
        <v>204</v>
      </c>
      <c r="B6" s="36" t="s">
        <v>205</v>
      </c>
    </row>
    <row r="7" spans="1:32" ht="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row>
    <row r="8" spans="1:32" ht="1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row>
    <row r="9" spans="1:32" ht="16.5">
      <c r="A9" s="38"/>
      <c r="B9" s="47"/>
      <c r="C9" s="46">
        <v>2012</v>
      </c>
      <c r="D9" s="46">
        <v>2013</v>
      </c>
      <c r="E9" s="46">
        <v>2014</v>
      </c>
      <c r="F9" s="38"/>
      <c r="G9" s="38"/>
      <c r="H9" s="38"/>
      <c r="I9" s="38"/>
      <c r="J9" s="38"/>
      <c r="K9" s="38"/>
      <c r="L9" s="38"/>
      <c r="M9" s="38"/>
      <c r="N9" s="38"/>
      <c r="O9" s="38"/>
      <c r="P9" s="38"/>
      <c r="Q9" s="38"/>
      <c r="R9" s="38"/>
      <c r="S9" s="38"/>
      <c r="T9" s="38"/>
      <c r="U9" s="38"/>
      <c r="V9" s="38"/>
      <c r="W9" s="38"/>
      <c r="X9" s="38"/>
      <c r="Y9" s="38"/>
      <c r="Z9" s="38"/>
      <c r="AA9" s="38"/>
      <c r="AB9" s="38"/>
      <c r="AC9" s="38"/>
      <c r="AD9" s="38"/>
      <c r="AE9" s="38"/>
      <c r="AF9" s="38"/>
    </row>
    <row r="10" spans="1:32" ht="16.5">
      <c r="A10" s="38"/>
      <c r="B10" s="48" t="s">
        <v>206</v>
      </c>
      <c r="C10" s="49">
        <v>2.7</v>
      </c>
      <c r="D10" s="49">
        <v>3</v>
      </c>
      <c r="E10" s="49">
        <v>3.8</v>
      </c>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row>
    <row r="11" spans="1:32" ht="16.5">
      <c r="A11" s="38"/>
      <c r="B11" s="48" t="s">
        <v>207</v>
      </c>
      <c r="C11" s="49">
        <v>2.9</v>
      </c>
      <c r="D11" s="49">
        <v>3.5</v>
      </c>
      <c r="E11" s="49">
        <v>3.6</v>
      </c>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row>
    <row r="12" spans="1:32" ht="16.5">
      <c r="A12" s="38"/>
      <c r="B12" s="48" t="s">
        <v>208</v>
      </c>
      <c r="C12" s="49">
        <v>0.4</v>
      </c>
      <c r="D12" s="45">
        <v>0.5</v>
      </c>
      <c r="E12" s="49">
        <v>0.4</v>
      </c>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row>
    <row r="13" spans="1:32" ht="16.5">
      <c r="A13" s="38"/>
      <c r="B13" s="48" t="s">
        <v>209</v>
      </c>
      <c r="C13" s="49">
        <v>2.5</v>
      </c>
      <c r="D13" s="49">
        <v>3</v>
      </c>
      <c r="E13" s="49">
        <v>3.2</v>
      </c>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spans="1:32" ht="33">
      <c r="A14" s="38"/>
      <c r="B14" s="57" t="s">
        <v>226</v>
      </c>
      <c r="C14" s="43">
        <v>2.8</v>
      </c>
      <c r="D14" s="44">
        <v>2.4</v>
      </c>
      <c r="E14" s="44" t="s">
        <v>210</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ht="16.5">
      <c r="A15" s="38"/>
      <c r="B15" s="56"/>
      <c r="C15" s="56"/>
      <c r="D15" s="56"/>
      <c r="E15" s="56"/>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32" ht="16.5">
      <c r="A16" s="38"/>
      <c r="B16" s="56"/>
      <c r="C16" s="56"/>
      <c r="D16" s="56"/>
      <c r="E16" s="56"/>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row>
    <row r="17" spans="1:32" ht="16.5">
      <c r="A17" s="38"/>
      <c r="B17" s="47"/>
      <c r="C17" s="46">
        <v>2012</v>
      </c>
      <c r="D17" s="46">
        <v>2013</v>
      </c>
      <c r="E17" s="46">
        <v>2014</v>
      </c>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spans="1:32" ht="16.5">
      <c r="A18" s="38"/>
      <c r="B18" s="48" t="s">
        <v>206</v>
      </c>
      <c r="C18" s="49">
        <v>2.7</v>
      </c>
      <c r="D18" s="49">
        <v>3</v>
      </c>
      <c r="E18" s="49">
        <v>3.8</v>
      </c>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spans="1:32" ht="16.5">
      <c r="A19" s="38"/>
      <c r="B19" s="48" t="s">
        <v>211</v>
      </c>
      <c r="C19" s="49">
        <v>2.9</v>
      </c>
      <c r="D19" s="49">
        <v>3.5</v>
      </c>
      <c r="E19" s="49">
        <v>3.6</v>
      </c>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row>
    <row r="20" spans="1:32" ht="16.5">
      <c r="A20" s="38"/>
      <c r="B20" s="48" t="s">
        <v>212</v>
      </c>
      <c r="C20" s="49">
        <v>0.4</v>
      </c>
      <c r="D20" s="45">
        <v>0.5</v>
      </c>
      <c r="E20" s="49">
        <v>0.4</v>
      </c>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row>
    <row r="21" spans="1:32" ht="16.5">
      <c r="A21" s="38"/>
      <c r="B21" s="48" t="s">
        <v>213</v>
      </c>
      <c r="C21" s="49">
        <v>2.5</v>
      </c>
      <c r="D21" s="49">
        <v>3</v>
      </c>
      <c r="E21" s="49">
        <v>3.2</v>
      </c>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row>
    <row r="22" spans="1:32" ht="49.5">
      <c r="A22" s="38"/>
      <c r="B22" s="57" t="s">
        <v>227</v>
      </c>
      <c r="C22" s="43">
        <v>2.8</v>
      </c>
      <c r="D22" s="44">
        <v>2.4</v>
      </c>
      <c r="E22" s="44" t="s">
        <v>210</v>
      </c>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row>
    <row r="23" spans="1:30" ht="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row>
    <row r="24" spans="1:30" ht="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1:30" ht="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1:30" ht="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row>
    <row r="27" spans="1:30" ht="15">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row>
    <row r="28" spans="1:30" ht="1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row>
    <row r="29" spans="1:30" ht="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row>
    <row r="30" spans="1:30"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row>
    <row r="31" spans="1:30"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row>
    <row r="32" spans="1:30"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row>
    <row r="33" spans="1:30" ht="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row>
    <row r="34" spans="1:30" ht="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row>
    <row r="35" spans="1:30" ht="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ht="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row>
    <row r="37" spans="1:30" ht="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row>
    <row r="38" spans="1:30" ht="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row>
    <row r="39" spans="1:30" ht="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row>
    <row r="40" spans="1:30" ht="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row>
    <row r="41" spans="1:30" ht="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row>
    <row r="42" spans="1:30" ht="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row>
    <row r="43" spans="1:30" ht="16.5">
      <c r="A43" s="38"/>
      <c r="B43" s="42"/>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row>
    <row r="44" spans="1:30"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0"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row>
    <row r="46" spans="1:30" ht="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row>
    <row r="47" spans="1:30" ht="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row>
    <row r="48" spans="1:30" ht="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row>
    <row r="49" spans="1:30" ht="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row>
    <row r="50" spans="1:30" ht="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ht="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0" ht="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row>
    <row r="53" spans="1:30" ht="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row>
    <row r="54" spans="1:30" ht="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row>
    <row r="55" spans="1:30" ht="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row>
    <row r="56" spans="1:30" ht="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row>
    <row r="57" spans="1:30" ht="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row>
    <row r="58" spans="1:30" ht="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row>
    <row r="59" spans="1:30" ht="1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row>
    <row r="60" spans="1:30" ht="1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row>
    <row r="61" spans="1:30" ht="1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row>
    <row r="62" spans="1:30" ht="1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row>
    <row r="63" spans="1:30" ht="1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ht="1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ht="1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1:30" ht="1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row>
    <row r="67" spans="1:30" ht="1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row>
    <row r="68" spans="1:30" ht="1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row>
    <row r="69" spans="1:30" ht="1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row r="70" spans="1:30" ht="1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row>
    <row r="71" spans="1:30" ht="1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row>
    <row r="72" spans="1:30" ht="1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row>
    <row r="73" spans="1:30" ht="1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row>
    <row r="74" spans="1:30" ht="1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row>
    <row r="75" spans="1:30" ht="1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row>
    <row r="76" spans="1:30" ht="1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row>
    <row r="77" spans="1:30" ht="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ht="1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79" spans="1:30" ht="1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row>
    <row r="80" spans="1:30" ht="1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row>
    <row r="81" spans="1:30" ht="1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row>
    <row r="82" spans="1:30" ht="1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ht="1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row r="84" spans="1:30" ht="1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row>
    <row r="85" spans="1:30" ht="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row>
    <row r="86" spans="1:30" ht="1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row>
    <row r="87" spans="1:30" ht="1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row>
    <row r="88" spans="1:30" ht="1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row>
    <row r="89" spans="1:30" ht="1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row>
    <row r="90" spans="1:30" ht="1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row>
    <row r="91" spans="1:30" ht="1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row>
    <row r="92" spans="1:30" ht="1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1:30" ht="1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row>
    <row r="94" spans="1:30" ht="1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row>
    <row r="95" spans="1:30" ht="1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row>
    <row r="96" spans="1:30" ht="1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row>
    <row r="97" spans="1:30" ht="1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row>
    <row r="98" spans="1:30" ht="1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row>
    <row r="99" spans="1:30" ht="1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row>
    <row r="100" spans="1:30" ht="1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row>
    <row r="101" spans="1:30" ht="1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row>
    <row r="102" spans="1:30" ht="1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row>
    <row r="103" spans="1:30" ht="1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row>
    <row r="104" spans="1:30" ht="1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row>
    <row r="105" spans="1:30" ht="1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row>
    <row r="106" spans="1:30" ht="1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row>
    <row r="107" spans="1:30" ht="1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row>
    <row r="108" spans="1:30" ht="1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row>
    <row r="109" spans="1:30" ht="1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row>
    <row r="110" spans="1:30" ht="1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row>
    <row r="111" spans="1:30" ht="1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row>
    <row r="112" spans="1:30" ht="1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row>
    <row r="113" spans="1:30" ht="1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row>
    <row r="114" spans="1:30" ht="1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row>
    <row r="115" spans="1:30" ht="1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row>
    <row r="116" spans="1:30" ht="1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row>
    <row r="117" spans="1:30" ht="1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row>
    <row r="118" spans="1:30" ht="1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row>
    <row r="119" spans="1:30" ht="1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row>
    <row r="120" spans="1:30" ht="1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row>
    <row r="121" spans="1:30" ht="1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row>
    <row r="122" spans="1:30" ht="1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row>
    <row r="123" spans="1:30" ht="1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row>
    <row r="124" spans="1:30" ht="1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row>
    <row r="125" spans="1:30" ht="1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row>
    <row r="126" spans="1:30" ht="1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row>
    <row r="127" spans="1:30" ht="1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row>
    <row r="128" spans="1:30" ht="1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row>
    <row r="129" spans="1:30" ht="1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row>
    <row r="130" spans="1:30" ht="1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ht="1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row>
    <row r="132" spans="1:30" ht="1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row>
    <row r="133" spans="1:30" ht="1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row>
    <row r="134" spans="1:30" ht="1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row>
    <row r="135" spans="1:30" ht="1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row>
    <row r="136" spans="1:30" ht="1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row>
    <row r="137" spans="1:30" ht="1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row>
    <row r="138" spans="1:30" ht="1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row>
    <row r="139" spans="1:30" ht="1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row>
    <row r="140" spans="1:30" ht="1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row>
    <row r="141" spans="1:30" ht="1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row>
    <row r="142" spans="1:30" ht="1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row>
    <row r="143" spans="1:30" ht="1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row>
    <row r="144" spans="1:30" ht="1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row>
    <row r="145" spans="1:30" ht="1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row>
    <row r="146" spans="1:30" ht="1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row>
    <row r="147" spans="1:30" ht="1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row>
    <row r="148" spans="1:30" ht="1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ht="1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ht="1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row>
    <row r="151" spans="1:30" ht="1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row>
    <row r="152" spans="1:30" ht="1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row>
    <row r="153" spans="1:30" ht="1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row>
    <row r="154" spans="1:30" ht="1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row>
    <row r="155" spans="1:30" ht="1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row>
    <row r="156" spans="1:30" ht="1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row>
    <row r="157" spans="1:30" ht="1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row>
    <row r="158" spans="1:30" ht="1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row>
    <row r="159" spans="1:30" ht="1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row>
    <row r="160" spans="1:30" ht="1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row>
    <row r="161" spans="1:30" ht="1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row>
    <row r="162" spans="1:30" ht="1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row>
    <row r="163" spans="1:30" ht="1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row>
    <row r="164" spans="1:30" ht="1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row>
    <row r="165" spans="1:30" ht="1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row>
    <row r="166" spans="1:30" ht="1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row>
    <row r="167" spans="1:30" ht="1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row>
    <row r="168" spans="1:30" ht="1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row>
    <row r="169" spans="1:30" ht="1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row>
    <row r="170" spans="1:30" ht="1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row>
    <row r="171" spans="1:30" ht="1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row>
    <row r="172" spans="1:30" ht="1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row>
    <row r="173" spans="1:30" ht="1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row>
    <row r="174" spans="1:30" ht="1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row>
    <row r="175" spans="1:30" ht="1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row>
    <row r="176" spans="1:30" ht="1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row>
    <row r="177" spans="1:30" ht="1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row>
    <row r="178" spans="1:30" ht="1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row>
    <row r="179" spans="1:30" ht="1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row>
    <row r="180" spans="1:30" ht="1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row>
    <row r="181" spans="1:30" ht="1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row>
    <row r="182" spans="1:30" ht="1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row>
    <row r="183" spans="1:30" ht="1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row>
    <row r="184" spans="1:30" ht="1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row>
    <row r="185" spans="1:30" ht="1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row>
    <row r="186" spans="1:30" ht="1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row>
    <row r="187" spans="1:30" ht="1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row>
    <row r="188" spans="1:30" ht="1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row>
    <row r="189" spans="1:30" ht="1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row>
    <row r="190" spans="1:30" ht="1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row>
    <row r="191" spans="1:30" ht="1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row>
    <row r="192" spans="1:30" ht="1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row>
    <row r="193" spans="1:30" ht="1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row>
    <row r="194" spans="1:30" ht="1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row>
    <row r="195" spans="1:30" ht="1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AD58"/>
  <sheetViews>
    <sheetView zoomScale="70" zoomScaleNormal="70" zoomScalePageLayoutView="0" workbookViewId="0" topLeftCell="A1">
      <selection activeCell="A1" sqref="A1"/>
    </sheetView>
  </sheetViews>
  <sheetFormatPr defaultColWidth="8.375" defaultRowHeight="16.5"/>
  <cols>
    <col min="1" max="1" width="20.75390625" style="37" customWidth="1"/>
    <col min="2" max="2" width="37.00390625" style="37" customWidth="1"/>
    <col min="3" max="5" width="9.00390625" style="37" customWidth="1"/>
    <col min="6" max="6" width="14.00390625" style="37" bestFit="1" customWidth="1"/>
    <col min="7" max="254" width="9.00390625" style="37" customWidth="1"/>
    <col min="255" max="255" width="52.00390625" style="37" customWidth="1"/>
    <col min="256" max="16384" width="8.375" style="37" customWidth="1"/>
  </cols>
  <sheetData>
    <row r="1" s="36" customFormat="1" ht="16.5"/>
    <row r="2" spans="1:2" s="36" customFormat="1" ht="16.5">
      <c r="A2" s="36" t="s">
        <v>2</v>
      </c>
      <c r="B2" s="42" t="s">
        <v>228</v>
      </c>
    </row>
    <row r="3" spans="1:2" s="36" customFormat="1" ht="16.5">
      <c r="A3" s="36" t="s">
        <v>201</v>
      </c>
      <c r="B3" s="36" t="s">
        <v>229</v>
      </c>
    </row>
    <row r="4" spans="1:30" s="40" customFormat="1" ht="16.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row>
    <row r="5" spans="1:30" s="41" customFormat="1" ht="16.5">
      <c r="A5" s="36" t="s">
        <v>5</v>
      </c>
      <c r="B5" s="36" t="s">
        <v>214</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2" s="39" customFormat="1" ht="16.5">
      <c r="A6" s="36" t="s">
        <v>204</v>
      </c>
      <c r="B6" s="36" t="s">
        <v>215</v>
      </c>
    </row>
    <row r="7" spans="1:30" ht="15">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ht="15">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pans="1:30" ht="16.5">
      <c r="A9" s="38"/>
      <c r="B9" s="47"/>
      <c r="C9" s="46">
        <v>2013</v>
      </c>
      <c r="D9" s="38"/>
      <c r="E9" s="38"/>
      <c r="F9" s="38"/>
      <c r="G9" s="38"/>
      <c r="H9" s="38"/>
      <c r="I9" s="38"/>
      <c r="J9" s="38"/>
      <c r="K9" s="38"/>
      <c r="L9" s="38"/>
      <c r="M9" s="38"/>
      <c r="N9" s="38"/>
      <c r="O9" s="38"/>
      <c r="P9" s="38"/>
      <c r="Q9" s="38"/>
      <c r="R9" s="38"/>
      <c r="S9" s="38"/>
      <c r="T9" s="38"/>
      <c r="U9" s="38"/>
      <c r="V9" s="38"/>
      <c r="W9" s="38"/>
      <c r="X9" s="38"/>
      <c r="Y9" s="38"/>
      <c r="Z9" s="38"/>
      <c r="AA9" s="38"/>
      <c r="AB9" s="38"/>
      <c r="AC9" s="38"/>
      <c r="AD9" s="38"/>
    </row>
    <row r="10" spans="1:30" ht="16.5">
      <c r="A10" s="38"/>
      <c r="B10" s="48" t="s">
        <v>216</v>
      </c>
      <c r="C10" s="58">
        <v>1.2980385034461535</v>
      </c>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row>
    <row r="11" spans="1:30" ht="33">
      <c r="A11" s="38"/>
      <c r="B11" s="50" t="s">
        <v>217</v>
      </c>
      <c r="C11" s="59">
        <v>-0.17429123650982928</v>
      </c>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row>
    <row r="12" spans="1:30" ht="16.5">
      <c r="A12" s="38"/>
      <c r="B12" s="50" t="s">
        <v>218</v>
      </c>
      <c r="C12" s="60">
        <v>0.15015991821613406</v>
      </c>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row>
    <row r="13" spans="1:30" ht="16.5">
      <c r="A13" s="38"/>
      <c r="B13" s="50" t="s">
        <v>219</v>
      </c>
      <c r="C13" s="59">
        <v>-0.1912933650919354</v>
      </c>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row>
    <row r="14" spans="1:30" ht="16.5">
      <c r="A14" s="38"/>
      <c r="B14" s="55" t="s">
        <v>220</v>
      </c>
      <c r="C14" s="61">
        <v>1.0826138200605229</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row>
    <row r="15" spans="1:30" ht="15">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row>
    <row r="16" spans="1:30" ht="1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row>
    <row r="17" spans="1:30" ht="16.5">
      <c r="A17" s="38"/>
      <c r="B17" s="47"/>
      <c r="C17" s="46">
        <v>2013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row>
    <row r="18" spans="1:30" ht="16.5">
      <c r="A18" s="38"/>
      <c r="B18" s="48" t="s">
        <v>221</v>
      </c>
      <c r="C18" s="58">
        <v>1.2980385034461535</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row>
    <row r="19" spans="1:30" ht="33">
      <c r="A19" s="38"/>
      <c r="B19" s="50" t="s">
        <v>222</v>
      </c>
      <c r="C19" s="59">
        <v>-0.17429123650982928</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row>
    <row r="20" spans="1:30" ht="33">
      <c r="A20" s="38"/>
      <c r="B20" s="50" t="s">
        <v>223</v>
      </c>
      <c r="C20" s="60">
        <v>0.15015991821613406</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row>
    <row r="21" spans="1:30" ht="33">
      <c r="A21" s="38"/>
      <c r="B21" s="50" t="s">
        <v>224</v>
      </c>
      <c r="C21" s="59">
        <v>-0.1912933650919354</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row>
    <row r="22" spans="1:30" ht="16.5">
      <c r="A22" s="38"/>
      <c r="B22" s="55" t="s">
        <v>225</v>
      </c>
      <c r="C22" s="61">
        <v>1.0826138200605229</v>
      </c>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row>
    <row r="23" spans="1:28" ht="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row>
    <row r="24" spans="1:28" ht="15">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row>
    <row r="25" spans="1:28" ht="15">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row>
    <row r="26" spans="1:28" ht="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row>
    <row r="27" spans="1:28" ht="15">
      <c r="A27" s="38"/>
      <c r="B27" s="5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row>
    <row r="28" spans="1:28" ht="15">
      <c r="A28" s="38"/>
      <c r="B28" s="52"/>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row>
    <row r="29" spans="1:28" ht="15">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row>
    <row r="30" spans="1:28" ht="1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row>
    <row r="31" spans="1:28" ht="1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row>
    <row r="32" spans="1:28" ht="1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row>
    <row r="33" spans="1:28" ht="1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1:28" ht="1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row>
    <row r="35" spans="1:28" ht="15">
      <c r="A35" s="38"/>
      <c r="B35" s="53"/>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row>
    <row r="36" spans="1:28" ht="15">
      <c r="A36" s="38"/>
      <c r="B36" s="54"/>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row>
    <row r="37" spans="1:28" ht="1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row>
    <row r="38" spans="1:26" ht="1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38"/>
  <sheetViews>
    <sheetView showGridLines="0" zoomScale="70" zoomScaleNormal="70" zoomScalePageLayoutView="0" workbookViewId="0" topLeftCell="A1">
      <selection activeCell="A1" sqref="A1"/>
    </sheetView>
  </sheetViews>
  <sheetFormatPr defaultColWidth="9.125" defaultRowHeight="16.5"/>
  <cols>
    <col min="1" max="1" width="14.375" style="31" customWidth="1"/>
    <col min="2" max="2" width="9.125" style="31" customWidth="1"/>
    <col min="3" max="4" width="16.875" style="31" customWidth="1"/>
    <col min="5" max="16384" width="9.125" style="31" customWidth="1"/>
  </cols>
  <sheetData>
    <row r="1" ht="15">
      <c r="A1" s="30"/>
    </row>
    <row r="2" spans="1:2" ht="15">
      <c r="A2" s="31" t="s">
        <v>2</v>
      </c>
      <c r="B2" s="31" t="s">
        <v>187</v>
      </c>
    </row>
    <row r="3" ht="15">
      <c r="B3" s="31" t="s">
        <v>188</v>
      </c>
    </row>
    <row r="4" ht="15">
      <c r="B4" s="32"/>
    </row>
    <row r="5" spans="1:2" ht="15">
      <c r="A5" s="31" t="s">
        <v>3</v>
      </c>
      <c r="B5" s="31" t="s">
        <v>4</v>
      </c>
    </row>
    <row r="6" ht="15">
      <c r="B6" s="31" t="s">
        <v>189</v>
      </c>
    </row>
    <row r="8" ht="15">
      <c r="A8" s="31" t="s">
        <v>5</v>
      </c>
    </row>
    <row r="10" ht="15">
      <c r="A10" s="31" t="s">
        <v>61</v>
      </c>
    </row>
    <row r="11" ht="15"/>
    <row r="12" spans="2:3" ht="15">
      <c r="B12" s="31" t="s">
        <v>190</v>
      </c>
      <c r="C12" s="31" t="s">
        <v>191</v>
      </c>
    </row>
    <row r="13" spans="2:3" ht="15">
      <c r="B13" s="33" t="s">
        <v>192</v>
      </c>
      <c r="C13" s="33" t="s">
        <v>193</v>
      </c>
    </row>
    <row r="14" spans="2:3" ht="15">
      <c r="B14" s="33"/>
      <c r="C14" s="33"/>
    </row>
    <row r="15" spans="1:6" ht="15">
      <c r="A15" s="5">
        <v>2004</v>
      </c>
      <c r="B15" s="34">
        <v>59.1</v>
      </c>
      <c r="C15" s="34">
        <v>59.1</v>
      </c>
      <c r="D15" s="35"/>
      <c r="E15" s="35"/>
      <c r="F15" s="35"/>
    </row>
    <row r="16" spans="1:6" ht="15">
      <c r="A16" s="5">
        <f aca="true" t="shared" si="0" ref="A16:A23">+A15+1</f>
        <v>2005</v>
      </c>
      <c r="B16" s="34">
        <v>61.8</v>
      </c>
      <c r="C16" s="34">
        <v>61.8</v>
      </c>
      <c r="D16" s="35"/>
      <c r="E16" s="35"/>
      <c r="F16" s="35"/>
    </row>
    <row r="17" spans="1:6" ht="15">
      <c r="A17" s="5">
        <f t="shared" si="0"/>
        <v>2006</v>
      </c>
      <c r="B17" s="34">
        <v>65.7</v>
      </c>
      <c r="C17" s="34">
        <v>65.7</v>
      </c>
      <c r="D17" s="35"/>
      <c r="E17" s="35"/>
      <c r="F17" s="35"/>
    </row>
    <row r="18" spans="1:6" ht="15">
      <c r="A18" s="5">
        <f t="shared" si="0"/>
        <v>2007</v>
      </c>
      <c r="B18" s="34">
        <v>66.1</v>
      </c>
      <c r="C18" s="34">
        <v>66.1</v>
      </c>
      <c r="D18" s="35"/>
      <c r="E18" s="35"/>
      <c r="F18" s="35"/>
    </row>
    <row r="19" spans="1:6" ht="15">
      <c r="A19" s="5">
        <f t="shared" si="0"/>
        <v>2008</v>
      </c>
      <c r="B19" s="34">
        <v>72.3</v>
      </c>
      <c r="C19" s="34">
        <v>72.3</v>
      </c>
      <c r="D19" s="35"/>
      <c r="E19" s="35"/>
      <c r="F19" s="35"/>
    </row>
    <row r="20" spans="1:6" ht="15">
      <c r="A20" s="5">
        <f t="shared" si="0"/>
        <v>2009</v>
      </c>
      <c r="B20" s="34">
        <v>79.70379897739011</v>
      </c>
      <c r="C20" s="34">
        <v>79.70379897739011</v>
      </c>
      <c r="D20" s="35"/>
      <c r="E20" s="35"/>
      <c r="F20" s="35"/>
    </row>
    <row r="21" spans="1:6" ht="15">
      <c r="A21" s="5">
        <f t="shared" si="0"/>
        <v>2010</v>
      </c>
      <c r="B21" s="34">
        <v>81.3156746677775</v>
      </c>
      <c r="C21" s="34">
        <v>81.3156746677775</v>
      </c>
      <c r="D21" s="35"/>
      <c r="E21" s="35"/>
      <c r="F21" s="35"/>
    </row>
    <row r="22" spans="1:6" ht="15">
      <c r="A22" s="5">
        <f t="shared" si="0"/>
        <v>2011</v>
      </c>
      <c r="B22" s="34">
        <v>81.36519952378221</v>
      </c>
      <c r="C22" s="34">
        <v>81.36519952378221</v>
      </c>
      <c r="D22" s="35"/>
      <c r="E22" s="35"/>
      <c r="F22" s="35"/>
    </row>
    <row r="23" spans="1:6" ht="15">
      <c r="A23" s="5">
        <f t="shared" si="0"/>
        <v>2012</v>
      </c>
      <c r="B23" s="34">
        <v>76.90346952680277</v>
      </c>
      <c r="C23" s="34">
        <v>75.67643721183697</v>
      </c>
      <c r="D23" s="35"/>
      <c r="E23" s="35"/>
      <c r="F23" s="35"/>
    </row>
    <row r="24" spans="1:7" ht="15">
      <c r="A24" s="5">
        <v>2013</v>
      </c>
      <c r="B24" s="34">
        <v>76.93290026760378</v>
      </c>
      <c r="C24" s="34">
        <v>74.44940489687116</v>
      </c>
      <c r="D24" s="35"/>
      <c r="E24" s="35"/>
      <c r="F24" s="35"/>
      <c r="G24" s="35"/>
    </row>
    <row r="25" spans="1:7" ht="15">
      <c r="A25" s="5">
        <v>2014</v>
      </c>
      <c r="B25" s="34">
        <v>77.34557250677123</v>
      </c>
      <c r="C25" s="34">
        <v>74.97192876974846</v>
      </c>
      <c r="D25" s="35"/>
      <c r="E25" s="35"/>
      <c r="F25" s="35"/>
      <c r="G25" s="35"/>
    </row>
    <row r="26" spans="1:7" ht="15">
      <c r="A26" s="5"/>
      <c r="C26" s="35"/>
      <c r="D26" s="35"/>
      <c r="E26" s="35"/>
      <c r="F26" s="35"/>
      <c r="G26" s="35"/>
    </row>
    <row r="27" spans="1:7" ht="15">
      <c r="A27" s="5"/>
      <c r="C27" s="35"/>
      <c r="D27" s="35"/>
      <c r="E27" s="35"/>
      <c r="F27" s="35"/>
      <c r="G27" s="35"/>
    </row>
    <row r="28" spans="1:7" ht="15">
      <c r="A28" s="5"/>
      <c r="C28" s="35"/>
      <c r="D28" s="35"/>
      <c r="E28" s="35"/>
      <c r="F28" s="35"/>
      <c r="G28" s="35"/>
    </row>
    <row r="29" spans="1:7" ht="15">
      <c r="A29" s="5"/>
      <c r="C29" s="35"/>
      <c r="D29" s="35"/>
      <c r="E29" s="35"/>
      <c r="F29" s="35"/>
      <c r="G29" s="35"/>
    </row>
    <row r="30" spans="1:7" ht="15">
      <c r="A30" s="5"/>
      <c r="C30" s="35"/>
      <c r="D30" s="35"/>
      <c r="E30" s="35"/>
      <c r="F30" s="35"/>
      <c r="G30" s="35"/>
    </row>
    <row r="31" spans="1:7" ht="15">
      <c r="A31" s="5"/>
      <c r="C31" s="35"/>
      <c r="D31" s="35"/>
      <c r="E31" s="35"/>
      <c r="F31" s="35"/>
      <c r="G31" s="35"/>
    </row>
    <row r="32" spans="1:7" ht="15">
      <c r="A32" s="5"/>
      <c r="C32" s="35"/>
      <c r="D32" s="35"/>
      <c r="E32" s="35"/>
      <c r="F32" s="35"/>
      <c r="G32" s="35"/>
    </row>
    <row r="33" spans="1:7" ht="15">
      <c r="A33" s="5"/>
      <c r="C33" s="35"/>
      <c r="D33" s="35"/>
      <c r="E33" s="35"/>
      <c r="F33" s="35"/>
      <c r="G33" s="35"/>
    </row>
    <row r="34" spans="1:7" ht="15">
      <c r="A34" s="5"/>
      <c r="C34" s="35"/>
      <c r="D34" s="35"/>
      <c r="E34" s="35"/>
      <c r="F34" s="35"/>
      <c r="G34" s="35"/>
    </row>
    <row r="35" spans="1:7" ht="15">
      <c r="A35" s="5"/>
      <c r="C35" s="35"/>
      <c r="D35" s="35"/>
      <c r="E35" s="35"/>
      <c r="F35" s="35"/>
      <c r="G35" s="35"/>
    </row>
    <row r="36" spans="1:7" ht="15">
      <c r="A36" s="5"/>
      <c r="C36" s="35"/>
      <c r="D36" s="35"/>
      <c r="E36" s="35"/>
      <c r="F36" s="35"/>
      <c r="G36" s="35"/>
    </row>
    <row r="37" spans="1:7" ht="15">
      <c r="A37" s="5"/>
      <c r="C37" s="35"/>
      <c r="D37" s="35"/>
      <c r="E37" s="35"/>
      <c r="F37" s="35"/>
      <c r="G37" s="35"/>
    </row>
    <row r="38" spans="1:7" ht="15">
      <c r="A38" s="5"/>
      <c r="C38" s="35"/>
      <c r="D38" s="35"/>
      <c r="E38" s="35"/>
      <c r="F38" s="35"/>
      <c r="G38" s="35"/>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F25"/>
  <sheetViews>
    <sheetView zoomScale="70" zoomScaleNormal="70" zoomScalePageLayoutView="0" workbookViewId="0" topLeftCell="A1">
      <selection activeCell="A1" sqref="A1"/>
    </sheetView>
  </sheetViews>
  <sheetFormatPr defaultColWidth="9.00390625" defaultRowHeight="16.5"/>
  <cols>
    <col min="1" max="1" width="11.25390625" style="7" bestFit="1" customWidth="1"/>
    <col min="2" max="16384" width="9.00390625" style="7" customWidth="1"/>
  </cols>
  <sheetData>
    <row r="1" s="23" customFormat="1" ht="15"/>
    <row r="2" spans="1:2" s="23" customFormat="1" ht="15">
      <c r="A2" s="8" t="s">
        <v>10</v>
      </c>
      <c r="B2" s="13" t="s">
        <v>183</v>
      </c>
    </row>
    <row r="3" spans="1:2" s="23" customFormat="1" ht="15">
      <c r="A3" s="8" t="s">
        <v>11</v>
      </c>
      <c r="B3" s="13" t="s">
        <v>184</v>
      </c>
    </row>
    <row r="5" spans="1:2" ht="15">
      <c r="A5" s="23" t="s">
        <v>3</v>
      </c>
      <c r="B5" s="23" t="s">
        <v>174</v>
      </c>
    </row>
    <row r="6" spans="1:2" ht="15">
      <c r="A6" s="23"/>
      <c r="B6" s="23" t="s">
        <v>175</v>
      </c>
    </row>
    <row r="8" spans="1:3" ht="15">
      <c r="A8" s="7" t="s">
        <v>5</v>
      </c>
      <c r="B8" s="14"/>
      <c r="C8" s="14"/>
    </row>
    <row r="9" ht="15">
      <c r="A9" s="7" t="s">
        <v>61</v>
      </c>
    </row>
    <row r="10" ht="15"/>
    <row r="11" spans="2:5" ht="15">
      <c r="B11" s="7" t="s">
        <v>180</v>
      </c>
      <c r="C11" s="7" t="s">
        <v>181</v>
      </c>
      <c r="D11" s="7" t="s">
        <v>182</v>
      </c>
      <c r="E11" s="7" t="s">
        <v>237</v>
      </c>
    </row>
    <row r="12" spans="2:5" ht="15">
      <c r="B12" s="7" t="s">
        <v>176</v>
      </c>
      <c r="C12" s="7" t="s">
        <v>177</v>
      </c>
      <c r="D12" s="7" t="s">
        <v>178</v>
      </c>
      <c r="E12" s="7" t="s">
        <v>179</v>
      </c>
    </row>
    <row r="13" spans="1:5" ht="15">
      <c r="A13" s="7">
        <v>2002</v>
      </c>
      <c r="B13" s="29">
        <v>16.087</v>
      </c>
      <c r="C13" s="29">
        <v>-3.354799999999999</v>
      </c>
      <c r="D13" s="29">
        <v>-17.618</v>
      </c>
      <c r="E13" s="29">
        <v>-4.885799999999998</v>
      </c>
    </row>
    <row r="14" spans="1:5" ht="15">
      <c r="A14" s="7">
        <v>2003</v>
      </c>
      <c r="B14" s="29">
        <v>7.563</v>
      </c>
      <c r="C14" s="29">
        <v>88.787</v>
      </c>
      <c r="D14" s="29">
        <v>-17.886</v>
      </c>
      <c r="E14" s="29">
        <v>78.46400000000001</v>
      </c>
    </row>
    <row r="15" spans="1:6" ht="15">
      <c r="A15" s="7">
        <v>2004</v>
      </c>
      <c r="B15" s="29">
        <v>-47.915</v>
      </c>
      <c r="C15" s="29">
        <v>22.586</v>
      </c>
      <c r="D15" s="29">
        <v>-17.436700000000002</v>
      </c>
      <c r="E15" s="29">
        <v>-42.7657</v>
      </c>
      <c r="F15" s="15"/>
    </row>
    <row r="16" spans="1:6" ht="15">
      <c r="A16" s="7">
        <v>2005</v>
      </c>
      <c r="B16" s="29">
        <v>-18.964</v>
      </c>
      <c r="C16" s="29">
        <v>14.557</v>
      </c>
      <c r="D16" s="29">
        <v>-17.014</v>
      </c>
      <c r="E16" s="29">
        <v>-21.421</v>
      </c>
      <c r="F16" s="15"/>
    </row>
    <row r="17" spans="1:6" ht="15">
      <c r="A17" s="7">
        <v>2006</v>
      </c>
      <c r="B17" s="29">
        <v>-30.647</v>
      </c>
      <c r="C17" s="29">
        <v>66.378</v>
      </c>
      <c r="D17" s="29">
        <v>-21.16</v>
      </c>
      <c r="E17" s="29">
        <v>14.571000000000002</v>
      </c>
      <c r="F17" s="15"/>
    </row>
    <row r="18" spans="1:6" ht="15">
      <c r="A18" s="7">
        <v>2007</v>
      </c>
      <c r="B18" s="29">
        <v>-4.186</v>
      </c>
      <c r="C18" s="29">
        <v>9.012</v>
      </c>
      <c r="D18" s="29">
        <v>-21.408</v>
      </c>
      <c r="E18" s="29">
        <v>-16.582</v>
      </c>
      <c r="F18" s="15"/>
    </row>
    <row r="19" spans="1:6" ht="15">
      <c r="A19" s="7">
        <v>2008</v>
      </c>
      <c r="B19" s="29">
        <v>12.47</v>
      </c>
      <c r="C19" s="29">
        <v>9.184</v>
      </c>
      <c r="D19" s="29">
        <v>-27.118</v>
      </c>
      <c r="E19" s="29">
        <v>-5.463999999999999</v>
      </c>
      <c r="F19" s="15"/>
    </row>
    <row r="20" spans="1:6" ht="15">
      <c r="A20" s="7">
        <v>2009</v>
      </c>
      <c r="B20" s="29">
        <v>-54.345</v>
      </c>
      <c r="C20" s="29">
        <v>136.751</v>
      </c>
      <c r="D20" s="29">
        <v>-16.864</v>
      </c>
      <c r="E20" s="29">
        <v>65.542</v>
      </c>
      <c r="F20" s="15"/>
    </row>
    <row r="21" spans="1:6" ht="15">
      <c r="A21" s="7">
        <v>2010</v>
      </c>
      <c r="B21" s="29">
        <v>-75.418</v>
      </c>
      <c r="C21" s="29">
        <v>50.37</v>
      </c>
      <c r="D21" s="29">
        <v>-16.529</v>
      </c>
      <c r="E21" s="29">
        <v>-41.57700000000001</v>
      </c>
      <c r="F21" s="15"/>
    </row>
    <row r="22" spans="1:6" ht="15">
      <c r="A22" s="7">
        <v>2011</v>
      </c>
      <c r="B22" s="29">
        <v>-69.2</v>
      </c>
      <c r="C22" s="29">
        <v>98.681</v>
      </c>
      <c r="D22" s="29">
        <v>-15.107000000000001</v>
      </c>
      <c r="E22" s="29">
        <v>14.373999999999993</v>
      </c>
      <c r="F22" s="15"/>
    </row>
    <row r="23" spans="1:6" ht="15">
      <c r="A23" s="7">
        <v>2012</v>
      </c>
      <c r="B23" s="29">
        <v>-188.9106511376267</v>
      </c>
      <c r="C23" s="29">
        <v>157.92208686760904</v>
      </c>
      <c r="D23" s="29">
        <v>-12.97181103225</v>
      </c>
      <c r="E23" s="29">
        <v>-43.960375302267664</v>
      </c>
      <c r="F23" s="15"/>
    </row>
    <row r="24" spans="1:6" ht="15">
      <c r="A24" s="7">
        <v>2013</v>
      </c>
      <c r="B24" s="29">
        <v>-200.80848874261812</v>
      </c>
      <c r="C24" s="29">
        <v>10.174100079948138</v>
      </c>
      <c r="D24" s="29">
        <v>-12.227192679</v>
      </c>
      <c r="E24" s="29">
        <v>-202.86158134167</v>
      </c>
      <c r="F24" s="15"/>
    </row>
    <row r="25" spans="1:6" ht="15">
      <c r="A25" s="7">
        <v>2014</v>
      </c>
      <c r="B25" s="29">
        <v>-189.89464842616803</v>
      </c>
      <c r="C25" s="29">
        <v>23.139372017151288</v>
      </c>
      <c r="D25" s="29">
        <v>-12.073624678999971</v>
      </c>
      <c r="E25" s="29">
        <v>-178.82890108801672</v>
      </c>
      <c r="F25" s="15"/>
    </row>
    <row r="26" ht="15"/>
    <row r="27" ht="15"/>
    <row r="28" ht="15"/>
    <row r="29" ht="15"/>
    <row r="30" ht="15"/>
    <row r="31" ht="15"/>
    <row r="32" ht="15"/>
    <row r="33" ht="15"/>
    <row r="34"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G39"/>
  <sheetViews>
    <sheetView showGridLines="0" zoomScale="70" zoomScaleNormal="70" zoomScalePageLayoutView="0" workbookViewId="0" topLeftCell="A1">
      <pane xSplit="2" ySplit="13" topLeftCell="C14" activePane="bottomRight" state="frozen"/>
      <selection pane="topLeft" activeCell="A1" sqref="A1:IV16384"/>
      <selection pane="topRight" activeCell="A1" sqref="A1:IV16384"/>
      <selection pane="bottomLeft" activeCell="A1" sqref="A1:IV16384"/>
      <selection pane="bottomRight" activeCell="C14" sqref="C14"/>
    </sheetView>
  </sheetViews>
  <sheetFormatPr defaultColWidth="9.125" defaultRowHeight="16.5"/>
  <cols>
    <col min="1" max="1" width="13.50390625" style="20" customWidth="1"/>
    <col min="2" max="16384" width="9.125" style="20" customWidth="1"/>
  </cols>
  <sheetData>
    <row r="1" ht="15">
      <c r="A1" s="19"/>
    </row>
    <row r="2" spans="1:2" ht="15">
      <c r="A2" s="1" t="s">
        <v>10</v>
      </c>
      <c r="B2" s="1" t="s">
        <v>100</v>
      </c>
    </row>
    <row r="3" spans="1:2" ht="15">
      <c r="A3" s="1" t="s">
        <v>11</v>
      </c>
      <c r="B3" s="1" t="s">
        <v>101</v>
      </c>
    </row>
    <row r="4" spans="1:2" ht="15">
      <c r="A4" s="1"/>
      <c r="B4" s="2"/>
    </row>
    <row r="5" spans="1:2" ht="15">
      <c r="A5" s="1" t="s">
        <v>3</v>
      </c>
      <c r="B5" s="2" t="s">
        <v>4</v>
      </c>
    </row>
    <row r="6" spans="1:2" ht="15">
      <c r="A6" s="1"/>
      <c r="B6" s="2" t="s">
        <v>6</v>
      </c>
    </row>
    <row r="7" spans="1:2" ht="15">
      <c r="A7" s="1" t="s">
        <v>5</v>
      </c>
      <c r="B7" s="1" t="s">
        <v>12</v>
      </c>
    </row>
    <row r="9" spans="1:2" ht="15">
      <c r="A9" s="1" t="s">
        <v>61</v>
      </c>
      <c r="B9" s="1" t="s">
        <v>13</v>
      </c>
    </row>
    <row r="10" ht="15">
      <c r="A10" s="1"/>
    </row>
    <row r="11" spans="1:2" ht="15">
      <c r="A11" s="1"/>
      <c r="B11" s="1"/>
    </row>
    <row r="12" spans="1:7" ht="15">
      <c r="A12" s="1"/>
      <c r="B12" s="1"/>
      <c r="C12" s="2" t="s">
        <v>7</v>
      </c>
      <c r="D12" s="2" t="s">
        <v>8</v>
      </c>
      <c r="E12" s="2" t="s">
        <v>9</v>
      </c>
      <c r="F12" s="2" t="s">
        <v>60</v>
      </c>
      <c r="G12" s="2"/>
    </row>
    <row r="13" spans="1:7" ht="15">
      <c r="A13" s="1"/>
      <c r="B13" s="1"/>
      <c r="C13" s="2" t="s">
        <v>69</v>
      </c>
      <c r="D13" s="2" t="s">
        <v>0</v>
      </c>
      <c r="E13" s="2" t="s">
        <v>1</v>
      </c>
      <c r="F13" s="2" t="s">
        <v>59</v>
      </c>
      <c r="G13" s="2"/>
    </row>
    <row r="14" spans="1:7" ht="15">
      <c r="A14" s="2">
        <v>2006</v>
      </c>
      <c r="B14" s="2">
        <v>2006</v>
      </c>
      <c r="C14" s="3">
        <v>-1.7195096176828442</v>
      </c>
      <c r="D14" s="3">
        <v>-5.845854216124262</v>
      </c>
      <c r="E14" s="3">
        <v>0.7722438373797782</v>
      </c>
      <c r="F14" s="3">
        <v>-6.584566386147536</v>
      </c>
      <c r="G14" s="2" t="s">
        <v>20</v>
      </c>
    </row>
    <row r="15" spans="1:7" ht="15">
      <c r="A15" s="2">
        <v>2006</v>
      </c>
      <c r="B15" s="2" t="s">
        <v>14</v>
      </c>
      <c r="C15" s="3">
        <v>-0.7558984474270871</v>
      </c>
      <c r="D15" s="3">
        <v>-5.951836644562845</v>
      </c>
      <c r="E15" s="3">
        <v>0.00809194220143454</v>
      </c>
      <c r="F15" s="3">
        <v>-6.4946207529212</v>
      </c>
      <c r="G15" s="2" t="s">
        <v>15</v>
      </c>
    </row>
    <row r="16" spans="1:7" ht="15">
      <c r="A16" s="2">
        <v>2006</v>
      </c>
      <c r="B16" s="2" t="s">
        <v>16</v>
      </c>
      <c r="C16" s="3">
        <v>-0.8331237990020196</v>
      </c>
      <c r="D16" s="3">
        <v>-6.107026360614439</v>
      </c>
      <c r="E16" s="3">
        <v>0.5570129349228947</v>
      </c>
      <c r="F16" s="3">
        <v>-6.198917385439017</v>
      </c>
      <c r="G16" s="2" t="s">
        <v>17</v>
      </c>
    </row>
    <row r="17" spans="1:7" ht="15">
      <c r="A17" s="2">
        <v>2006</v>
      </c>
      <c r="B17" s="2" t="s">
        <v>18</v>
      </c>
      <c r="C17" s="3">
        <v>0.47647902883559196</v>
      </c>
      <c r="D17" s="3">
        <v>-5.996340943760554</v>
      </c>
      <c r="E17" s="3">
        <v>0.3662500257473786</v>
      </c>
      <c r="F17" s="3">
        <v>-5.459056714486851</v>
      </c>
      <c r="G17" s="2" t="s">
        <v>19</v>
      </c>
    </row>
    <row r="18" spans="1:7" ht="15">
      <c r="A18" s="2">
        <v>2007</v>
      </c>
      <c r="B18" s="2">
        <v>2007</v>
      </c>
      <c r="C18" s="3">
        <v>0.614537193049605</v>
      </c>
      <c r="D18" s="3">
        <v>-7.659350882583695</v>
      </c>
      <c r="E18" s="3">
        <v>0.092437153486108</v>
      </c>
      <c r="F18" s="3">
        <v>-6.246223685072247</v>
      </c>
      <c r="G18" s="2" t="s">
        <v>21</v>
      </c>
    </row>
    <row r="19" spans="1:7" ht="15">
      <c r="A19" s="2">
        <v>2007</v>
      </c>
      <c r="B19" s="2" t="s">
        <v>14</v>
      </c>
      <c r="C19" s="3">
        <v>0.8421638187296372</v>
      </c>
      <c r="D19" s="3">
        <v>-8.237883429997177</v>
      </c>
      <c r="E19" s="3">
        <v>0.5728843554460399</v>
      </c>
      <c r="F19" s="3">
        <v>-6.378475304069776</v>
      </c>
      <c r="G19" s="4" t="s">
        <v>15</v>
      </c>
    </row>
    <row r="20" spans="1:7" ht="15">
      <c r="A20" s="2">
        <v>2007</v>
      </c>
      <c r="B20" s="2" t="s">
        <v>16</v>
      </c>
      <c r="C20" s="3">
        <v>1.6831141162986198</v>
      </c>
      <c r="D20" s="3">
        <v>-7.1222443487055695</v>
      </c>
      <c r="E20" s="3">
        <v>-0.10857116703729762</v>
      </c>
      <c r="F20" s="3">
        <v>-5.1603101471172375</v>
      </c>
      <c r="G20" s="4" t="s">
        <v>17</v>
      </c>
    </row>
    <row r="21" spans="1:7" ht="15">
      <c r="A21" s="2">
        <v>2007</v>
      </c>
      <c r="B21" s="2" t="s">
        <v>18</v>
      </c>
      <c r="C21" s="3">
        <v>0.5949779478018911</v>
      </c>
      <c r="D21" s="3">
        <v>-7.222932911395878</v>
      </c>
      <c r="E21" s="3">
        <v>0.32986301018013797</v>
      </c>
      <c r="F21" s="3">
        <v>-6.581954408831388</v>
      </c>
      <c r="G21" s="4" t="s">
        <v>19</v>
      </c>
    </row>
    <row r="22" spans="1:7" ht="15">
      <c r="A22" s="2">
        <v>2008</v>
      </c>
      <c r="B22" s="2">
        <v>2008</v>
      </c>
      <c r="C22" s="3">
        <v>0.4004156667772722</v>
      </c>
      <c r="D22" s="3">
        <v>-6.7520628189075085</v>
      </c>
      <c r="E22" s="3">
        <v>-0.2753392274974642</v>
      </c>
      <c r="F22" s="3">
        <v>-6.075447237658821</v>
      </c>
      <c r="G22" s="4" t="s">
        <v>22</v>
      </c>
    </row>
    <row r="23" spans="1:7" ht="15">
      <c r="A23" s="2">
        <v>2008</v>
      </c>
      <c r="B23" s="2" t="s">
        <v>14</v>
      </c>
      <c r="C23" s="3">
        <v>0.7124491116347318</v>
      </c>
      <c r="D23" s="3">
        <v>-6.581470513914751</v>
      </c>
      <c r="E23" s="3">
        <v>-0.03817698822076703</v>
      </c>
      <c r="F23" s="3">
        <v>-6.107008075569617</v>
      </c>
      <c r="G23" s="4" t="s">
        <v>15</v>
      </c>
    </row>
    <row r="24" spans="1:7" ht="15">
      <c r="A24" s="2">
        <v>2008</v>
      </c>
      <c r="B24" s="2" t="s">
        <v>16</v>
      </c>
      <c r="C24" s="3">
        <v>0.1343185278642742</v>
      </c>
      <c r="D24" s="3">
        <v>-7.669606119435761</v>
      </c>
      <c r="E24" s="3">
        <v>-0.08502958620932029</v>
      </c>
      <c r="F24" s="3">
        <v>-7.024814736921325</v>
      </c>
      <c r="G24" s="4" t="s">
        <v>17</v>
      </c>
    </row>
    <row r="25" spans="1:7" ht="15">
      <c r="A25" s="2">
        <v>2008</v>
      </c>
      <c r="B25" s="2" t="s">
        <v>18</v>
      </c>
      <c r="C25" s="3">
        <v>0.45562890356864677</v>
      </c>
      <c r="D25" s="3">
        <v>-6.933195402993508</v>
      </c>
      <c r="E25" s="3">
        <v>2.1130386586517633</v>
      </c>
      <c r="F25" s="3">
        <v>-4.750843046318115</v>
      </c>
      <c r="G25" s="4" t="s">
        <v>19</v>
      </c>
    </row>
    <row r="26" spans="1:7" ht="15">
      <c r="A26" s="2">
        <v>2009</v>
      </c>
      <c r="B26" s="2">
        <v>2009</v>
      </c>
      <c r="C26" s="3">
        <v>1.394049191703575</v>
      </c>
      <c r="D26" s="3">
        <v>-5.93534981600261</v>
      </c>
      <c r="E26" s="3">
        <v>1.5301938093741152</v>
      </c>
      <c r="F26" s="3">
        <v>-2.180047813621626</v>
      </c>
      <c r="G26" s="4" t="s">
        <v>23</v>
      </c>
    </row>
    <row r="27" spans="1:7" ht="15">
      <c r="A27" s="2">
        <v>2009</v>
      </c>
      <c r="B27" s="2" t="s">
        <v>14</v>
      </c>
      <c r="C27" s="3">
        <v>5.499821420099908</v>
      </c>
      <c r="D27" s="3">
        <v>-5.5218107579975095</v>
      </c>
      <c r="E27" s="3">
        <v>1.7098932352610803</v>
      </c>
      <c r="F27" s="3">
        <v>0.4533514748640476</v>
      </c>
      <c r="G27" s="4" t="s">
        <v>15</v>
      </c>
    </row>
    <row r="28" spans="1:7" ht="15">
      <c r="A28" s="2">
        <v>2009</v>
      </c>
      <c r="B28" s="2" t="s">
        <v>16</v>
      </c>
      <c r="C28" s="3">
        <v>6.091100032910824</v>
      </c>
      <c r="D28" s="3">
        <v>-4.755749756165193</v>
      </c>
      <c r="E28" s="3">
        <v>1.4848790954407987</v>
      </c>
      <c r="F28" s="3">
        <v>2.1804002274015613</v>
      </c>
      <c r="G28" s="4" t="s">
        <v>17</v>
      </c>
    </row>
    <row r="29" spans="1:7" ht="15">
      <c r="A29" s="2">
        <v>2009</v>
      </c>
      <c r="B29" s="2" t="str">
        <f>B25</f>
        <v>IV.</v>
      </c>
      <c r="C29" s="3">
        <v>5.839073186888433</v>
      </c>
      <c r="D29" s="3">
        <v>-4.994957154773548</v>
      </c>
      <c r="E29" s="3">
        <v>1.5032626500898407</v>
      </c>
      <c r="F29" s="3">
        <v>2.476196556143247</v>
      </c>
      <c r="G29" s="4" t="s">
        <v>19</v>
      </c>
    </row>
    <row r="30" spans="1:7" ht="15">
      <c r="A30" s="2">
        <v>2010</v>
      </c>
      <c r="B30" s="2">
        <v>2010</v>
      </c>
      <c r="C30" s="3">
        <v>5.807725888862408</v>
      </c>
      <c r="D30" s="3">
        <v>-5.379049577994018</v>
      </c>
      <c r="E30" s="3">
        <v>2.4359053465975635</v>
      </c>
      <c r="F30" s="3">
        <v>2.8998767380902253</v>
      </c>
      <c r="G30" s="4" t="s">
        <v>24</v>
      </c>
    </row>
    <row r="31" spans="1:7" ht="15">
      <c r="A31" s="2">
        <v>2010</v>
      </c>
      <c r="B31" s="2" t="str">
        <f>B27</f>
        <v>II.</v>
      </c>
      <c r="C31" s="3">
        <v>6.410808006338183</v>
      </c>
      <c r="D31" s="3">
        <v>-5.364818070163857</v>
      </c>
      <c r="E31" s="3">
        <v>2.254924010264969</v>
      </c>
      <c r="F31" s="3">
        <v>2.866296189290075</v>
      </c>
      <c r="G31" s="4" t="s">
        <v>15</v>
      </c>
    </row>
    <row r="32" spans="1:7" ht="15">
      <c r="A32" s="2">
        <v>2010</v>
      </c>
      <c r="B32" s="2" t="str">
        <f>B28</f>
        <v>III.</v>
      </c>
      <c r="C32" s="3">
        <v>6.233971061434279</v>
      </c>
      <c r="D32" s="3">
        <v>-5.475755437962631</v>
      </c>
      <c r="E32" s="3">
        <v>1.8765672650054164</v>
      </c>
      <c r="F32" s="3">
        <v>2.7716290976297224</v>
      </c>
      <c r="G32" s="4" t="s">
        <v>17</v>
      </c>
    </row>
    <row r="33" spans="1:7" ht="15">
      <c r="A33" s="2">
        <v>2010</v>
      </c>
      <c r="B33" s="2" t="str">
        <f>B29</f>
        <v>IV.</v>
      </c>
      <c r="C33" s="3">
        <v>6.621567720782305</v>
      </c>
      <c r="D33" s="3">
        <v>-5.399047438830018</v>
      </c>
      <c r="E33" s="3">
        <v>1.3971760958666803</v>
      </c>
      <c r="F33" s="3">
        <v>2.501573929719072</v>
      </c>
      <c r="G33" s="4" t="s">
        <v>19</v>
      </c>
    </row>
    <row r="34" spans="1:7" ht="15">
      <c r="A34" s="20">
        <v>2011</v>
      </c>
      <c r="B34" s="20">
        <v>2011</v>
      </c>
      <c r="C34" s="21">
        <v>6.5229085469226895</v>
      </c>
      <c r="D34" s="21">
        <v>-5.646976951728773</v>
      </c>
      <c r="E34" s="21">
        <v>2.2625069078445073</v>
      </c>
      <c r="F34" s="21">
        <v>3.1510406541421068</v>
      </c>
      <c r="G34" s="20" t="s">
        <v>62</v>
      </c>
    </row>
    <row r="35" spans="1:7" ht="15">
      <c r="A35" s="20">
        <v>2011</v>
      </c>
      <c r="B35" s="20" t="s">
        <v>14</v>
      </c>
      <c r="C35" s="21">
        <v>6.500031003803551</v>
      </c>
      <c r="D35" s="21">
        <v>-5.740716134935531</v>
      </c>
      <c r="E35" s="21">
        <v>1.6329099486781247</v>
      </c>
      <c r="F35" s="21">
        <v>2.671212021204509</v>
      </c>
      <c r="G35" s="20" t="s">
        <v>15</v>
      </c>
    </row>
    <row r="36" spans="1:7" ht="15">
      <c r="A36" s="20">
        <v>2011</v>
      </c>
      <c r="B36" s="2" t="str">
        <f>B32</f>
        <v>III.</v>
      </c>
      <c r="C36" s="21">
        <v>6.595527996242118</v>
      </c>
      <c r="D36" s="21">
        <v>-5.75459026651656</v>
      </c>
      <c r="E36" s="21">
        <v>2.474785581341084</v>
      </c>
      <c r="F36" s="21">
        <v>3.248895843559068</v>
      </c>
      <c r="G36" s="4" t="s">
        <v>17</v>
      </c>
    </row>
    <row r="37" spans="1:7" ht="15">
      <c r="A37" s="20">
        <v>2011</v>
      </c>
      <c r="B37" s="2" t="str">
        <f>B33</f>
        <v>IV.</v>
      </c>
      <c r="C37" s="21">
        <v>6.5632646452434855</v>
      </c>
      <c r="D37" s="21">
        <v>-5.8561344740761285</v>
      </c>
      <c r="E37" s="21">
        <v>3.9556452682721432</v>
      </c>
      <c r="F37" s="21">
        <v>3.422184320996333</v>
      </c>
      <c r="G37" s="4" t="s">
        <v>19</v>
      </c>
    </row>
    <row r="38" spans="1:7" ht="15">
      <c r="A38" s="20">
        <v>2012</v>
      </c>
      <c r="B38" s="2">
        <v>2012</v>
      </c>
      <c r="C38" s="21">
        <v>6.9157622189999195</v>
      </c>
      <c r="D38" s="21">
        <v>-5.703213528787161</v>
      </c>
      <c r="E38" s="21">
        <v>1.2125038748612467</v>
      </c>
      <c r="F38" s="21">
        <v>2.6634450629612014</v>
      </c>
      <c r="G38" s="20" t="s">
        <v>78</v>
      </c>
    </row>
    <row r="39" spans="1:7" ht="15">
      <c r="A39" s="20">
        <v>2012</v>
      </c>
      <c r="B39" s="20" t="s">
        <v>14</v>
      </c>
      <c r="C39" s="21">
        <v>7.599567890812607</v>
      </c>
      <c r="D39" s="21">
        <v>-5.8670435521165905</v>
      </c>
      <c r="E39" s="21">
        <v>1.684942650372739</v>
      </c>
      <c r="F39" s="21">
        <v>3.7832122139197915</v>
      </c>
      <c r="G39" s="20" t="s">
        <v>15</v>
      </c>
    </row>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45"/>
  <sheetViews>
    <sheetView showGridLines="0" zoomScale="70" zoomScaleNormal="7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C20" sqref="C20"/>
    </sheetView>
  </sheetViews>
  <sheetFormatPr defaultColWidth="9.125" defaultRowHeight="16.5"/>
  <cols>
    <col min="1" max="1" width="14.375" style="20" customWidth="1"/>
    <col min="2" max="16384" width="9.125" style="20" customWidth="1"/>
  </cols>
  <sheetData>
    <row r="1" ht="15">
      <c r="A1" s="19"/>
    </row>
    <row r="2" spans="1:2" ht="15">
      <c r="A2" s="20" t="s">
        <v>2</v>
      </c>
      <c r="B2" s="20" t="s">
        <v>98</v>
      </c>
    </row>
    <row r="3" ht="15">
      <c r="B3" s="22" t="s">
        <v>99</v>
      </c>
    </row>
    <row r="4" spans="1:2" ht="15">
      <c r="A4" s="20" t="s">
        <v>25</v>
      </c>
      <c r="B4" s="20" t="s">
        <v>97</v>
      </c>
    </row>
    <row r="5" spans="1:2" ht="15">
      <c r="A5" s="20" t="s">
        <v>71</v>
      </c>
      <c r="B5" s="20" t="s">
        <v>68</v>
      </c>
    </row>
    <row r="7" spans="1:3" ht="15">
      <c r="A7" s="20" t="s">
        <v>3</v>
      </c>
      <c r="C7" s="20" t="s">
        <v>4</v>
      </c>
    </row>
    <row r="8" ht="15">
      <c r="C8" s="20" t="s">
        <v>6</v>
      </c>
    </row>
    <row r="10" spans="3:7" ht="15">
      <c r="C10" s="20" t="s">
        <v>26</v>
      </c>
      <c r="D10" s="20" t="s">
        <v>27</v>
      </c>
      <c r="E10" s="20" t="s">
        <v>28</v>
      </c>
      <c r="F10" s="20" t="s">
        <v>29</v>
      </c>
      <c r="G10" s="20" t="s">
        <v>57</v>
      </c>
    </row>
    <row r="11" spans="3:7" ht="15">
      <c r="C11" s="20" t="s">
        <v>30</v>
      </c>
      <c r="D11" s="20" t="s">
        <v>31</v>
      </c>
      <c r="E11" s="20" t="s">
        <v>75</v>
      </c>
      <c r="F11" s="20" t="s">
        <v>32</v>
      </c>
      <c r="G11" s="20" t="s">
        <v>58</v>
      </c>
    </row>
    <row r="12" spans="1:7" ht="15" hidden="1">
      <c r="A12" s="5">
        <v>2004</v>
      </c>
      <c r="B12" s="20" t="s">
        <v>64</v>
      </c>
      <c r="C12" s="21">
        <v>11.072111923403941</v>
      </c>
      <c r="D12" s="21">
        <v>7.276606975658203</v>
      </c>
      <c r="E12" s="21">
        <v>4.0630377325718205</v>
      </c>
      <c r="F12" s="21">
        <v>-0.2675327848260815</v>
      </c>
      <c r="G12" s="21">
        <v>7.05268553111007</v>
      </c>
    </row>
    <row r="13" spans="1:7" ht="15" hidden="1">
      <c r="A13" s="5">
        <v>2004</v>
      </c>
      <c r="B13" s="20" t="s">
        <v>65</v>
      </c>
      <c r="C13" s="21">
        <v>10.90052100555685</v>
      </c>
      <c r="D13" s="21">
        <v>8.631576243903016</v>
      </c>
      <c r="E13" s="21">
        <v>2.2098636481678944</v>
      </c>
      <c r="F13" s="21">
        <v>0.05908111348594021</v>
      </c>
      <c r="G13" s="21">
        <v>11.06048720547012</v>
      </c>
    </row>
    <row r="14" spans="1:7" ht="15" hidden="1">
      <c r="A14" s="5">
        <v>2004</v>
      </c>
      <c r="B14" s="20" t="s">
        <v>66</v>
      </c>
      <c r="C14" s="21">
        <v>10.680344711185983</v>
      </c>
      <c r="D14" s="21">
        <v>4.169983534373359</v>
      </c>
      <c r="E14" s="21">
        <v>5.556248673957577</v>
      </c>
      <c r="F14" s="21">
        <v>0.9541125028550486</v>
      </c>
      <c r="G14" s="21">
        <v>8.472872906487703</v>
      </c>
    </row>
    <row r="15" spans="1:7" ht="15" hidden="1">
      <c r="A15" s="5">
        <v>2004</v>
      </c>
      <c r="B15" s="20" t="s">
        <v>67</v>
      </c>
      <c r="C15" s="21">
        <v>10.217170568572028</v>
      </c>
      <c r="D15" s="21">
        <v>4.986993358958416</v>
      </c>
      <c r="E15" s="21">
        <v>4.41047413567567</v>
      </c>
      <c r="F15" s="21">
        <v>0.8197030739379431</v>
      </c>
      <c r="G15" s="21">
        <v>7.9993127771692</v>
      </c>
    </row>
    <row r="16" spans="1:7" ht="15" hidden="1">
      <c r="A16" s="5">
        <v>2005</v>
      </c>
      <c r="B16" s="20" t="s">
        <v>33</v>
      </c>
      <c r="C16" s="21">
        <v>9.626610864710381</v>
      </c>
      <c r="D16" s="21">
        <v>8.310806183521926</v>
      </c>
      <c r="E16" s="21">
        <v>1.892098508525457</v>
      </c>
      <c r="F16" s="21">
        <v>-0.5762938273370025</v>
      </c>
      <c r="G16" s="21">
        <v>7.067449600343539</v>
      </c>
    </row>
    <row r="17" spans="1:7" ht="15" hidden="1">
      <c r="A17" s="5">
        <v>2005</v>
      </c>
      <c r="B17" s="20" t="s">
        <v>34</v>
      </c>
      <c r="C17" s="21">
        <v>8.75970456630899</v>
      </c>
      <c r="D17" s="21">
        <v>8.043051972482164</v>
      </c>
      <c r="E17" s="21">
        <v>1.0440143106596542</v>
      </c>
      <c r="F17" s="21">
        <v>-0.3273617168328283</v>
      </c>
      <c r="G17" s="21">
        <v>7.160493359892545</v>
      </c>
    </row>
    <row r="18" spans="1:7" ht="15" hidden="1">
      <c r="A18" s="5">
        <v>2005</v>
      </c>
      <c r="B18" s="20" t="s">
        <v>35</v>
      </c>
      <c r="C18" s="21">
        <v>10.2717804760062</v>
      </c>
      <c r="D18" s="21">
        <v>3.8013918452891704</v>
      </c>
      <c r="E18" s="21">
        <v>5.905023621443109</v>
      </c>
      <c r="F18" s="21">
        <v>0.5653650092739196</v>
      </c>
      <c r="G18" s="21">
        <v>7.282994351585257</v>
      </c>
    </row>
    <row r="19" spans="1:7" ht="15" hidden="1">
      <c r="A19" s="5">
        <v>2005</v>
      </c>
      <c r="B19" s="20" t="s">
        <v>36</v>
      </c>
      <c r="C19" s="21">
        <v>8.746251355232742</v>
      </c>
      <c r="D19" s="21">
        <v>0.49763948519354667</v>
      </c>
      <c r="E19" s="21">
        <v>8.469536906263787</v>
      </c>
      <c r="F19" s="21">
        <v>-0.2209250362245926</v>
      </c>
      <c r="G19" s="21">
        <v>6.340245707374488</v>
      </c>
    </row>
    <row r="20" spans="1:7" ht="15">
      <c r="A20" s="5">
        <v>2006</v>
      </c>
      <c r="B20" s="20" t="s">
        <v>37</v>
      </c>
      <c r="C20" s="21">
        <v>13.050453256986389</v>
      </c>
      <c r="D20" s="21">
        <v>4.2483386771870535</v>
      </c>
      <c r="E20" s="21">
        <v>8.544433819575953</v>
      </c>
      <c r="F20" s="21">
        <v>0.25768076022338277</v>
      </c>
      <c r="G20" s="21">
        <v>7.989291197489001</v>
      </c>
    </row>
    <row r="21" spans="1:7" ht="15">
      <c r="A21" s="5">
        <v>2006</v>
      </c>
      <c r="B21" s="20" t="s">
        <v>38</v>
      </c>
      <c r="C21" s="21">
        <v>7.338622463234112</v>
      </c>
      <c r="D21" s="21">
        <v>12.445666960375302</v>
      </c>
      <c r="E21" s="21">
        <v>-2.6836543429417468</v>
      </c>
      <c r="F21" s="21">
        <v>-2.423390154199444</v>
      </c>
      <c r="G21" s="21">
        <v>7.123678366253324</v>
      </c>
    </row>
    <row r="22" spans="1:7" ht="15">
      <c r="A22" s="5">
        <v>2006</v>
      </c>
      <c r="B22" s="20" t="s">
        <v>39</v>
      </c>
      <c r="C22" s="21">
        <v>9.923766848964512</v>
      </c>
      <c r="D22" s="21">
        <v>7.027681469305572</v>
      </c>
      <c r="E22" s="21">
        <v>2.9787782949102324</v>
      </c>
      <c r="F22" s="21">
        <v>-0.08269291525129219</v>
      </c>
      <c r="G22" s="21">
        <v>5.927283509327419</v>
      </c>
    </row>
    <row r="23" spans="1:7" ht="15">
      <c r="A23" s="5">
        <v>2006</v>
      </c>
      <c r="B23" s="20" t="s">
        <v>40</v>
      </c>
      <c r="C23" s="21">
        <v>4.888503333532908</v>
      </c>
      <c r="D23" s="21">
        <v>4.172376460102036</v>
      </c>
      <c r="E23" s="21">
        <v>-2.009306751753472</v>
      </c>
      <c r="F23" s="21">
        <v>2.725433625184344</v>
      </c>
      <c r="G23" s="21">
        <v>5.490474988978817</v>
      </c>
    </row>
    <row r="24" spans="1:7" ht="15">
      <c r="A24" s="5">
        <v>2007</v>
      </c>
      <c r="B24" s="20" t="s">
        <v>41</v>
      </c>
      <c r="C24" s="21">
        <v>9.809336413108134</v>
      </c>
      <c r="D24" s="21">
        <v>10.326190996194804</v>
      </c>
      <c r="E24" s="21">
        <v>-2.1953300648036294</v>
      </c>
      <c r="F24" s="21">
        <v>1.6784754817169618</v>
      </c>
      <c r="G24" s="21">
        <v>7.224032691191132</v>
      </c>
    </row>
    <row r="25" spans="1:7" ht="15">
      <c r="A25" s="5">
        <v>2007</v>
      </c>
      <c r="B25" s="20" t="s">
        <v>42</v>
      </c>
      <c r="C25" s="21">
        <v>7.832349003864778</v>
      </c>
      <c r="D25" s="21">
        <v>17.39536296274849</v>
      </c>
      <c r="E25" s="21">
        <v>-10.807816884809451</v>
      </c>
      <c r="F25" s="21">
        <v>1.2448029259257427</v>
      </c>
      <c r="G25" s="21">
        <v>6.986562644760473</v>
      </c>
    </row>
    <row r="26" spans="1:7" ht="15">
      <c r="A26" s="5">
        <v>2007</v>
      </c>
      <c r="B26" s="20" t="s">
        <v>43</v>
      </c>
      <c r="C26" s="21">
        <v>4.294584425505993</v>
      </c>
      <c r="D26" s="21">
        <v>11.95071015644764</v>
      </c>
      <c r="E26" s="21">
        <v>-8.054165311452287</v>
      </c>
      <c r="F26" s="21">
        <v>0.3980395805106387</v>
      </c>
      <c r="G26" s="21">
        <v>5.387525237195699</v>
      </c>
    </row>
    <row r="27" spans="1:7" ht="15">
      <c r="A27" s="5">
        <v>2007</v>
      </c>
      <c r="B27" s="20" t="s">
        <v>44</v>
      </c>
      <c r="C27" s="21">
        <v>5.28550297775525</v>
      </c>
      <c r="D27" s="21">
        <v>6.222455976277095</v>
      </c>
      <c r="E27" s="21">
        <v>-1.1200873637939737</v>
      </c>
      <c r="F27" s="21">
        <v>0.18313436527212923</v>
      </c>
      <c r="G27" s="21">
        <v>7.524677896399451</v>
      </c>
    </row>
    <row r="28" spans="1:7" ht="15">
      <c r="A28" s="5">
        <v>2008</v>
      </c>
      <c r="B28" s="20" t="s">
        <v>45</v>
      </c>
      <c r="C28" s="21">
        <v>11.10756843214465</v>
      </c>
      <c r="D28" s="21">
        <v>11.647419931982848</v>
      </c>
      <c r="E28" s="21">
        <v>2.4951044086700356</v>
      </c>
      <c r="F28" s="21">
        <v>-3.034955908508237</v>
      </c>
      <c r="G28" s="21">
        <v>5.923855393473266</v>
      </c>
    </row>
    <row r="29" spans="1:7" ht="15">
      <c r="A29" s="5">
        <v>2008</v>
      </c>
      <c r="B29" s="20" t="s">
        <v>46</v>
      </c>
      <c r="C29" s="21">
        <v>6.618596876365126</v>
      </c>
      <c r="D29" s="21">
        <v>4.536987063849835</v>
      </c>
      <c r="E29" s="21">
        <v>-1.75599385110914</v>
      </c>
      <c r="F29" s="21">
        <v>3.8376036636244315</v>
      </c>
      <c r="G29" s="21">
        <v>5.598598003598061</v>
      </c>
    </row>
    <row r="30" spans="1:7" ht="15">
      <c r="A30" s="5">
        <v>2008</v>
      </c>
      <c r="B30" s="20" t="s">
        <v>47</v>
      </c>
      <c r="C30" s="21">
        <v>10.110096588810018</v>
      </c>
      <c r="D30" s="21">
        <v>10.248366342552767</v>
      </c>
      <c r="E30" s="21">
        <v>-1.303211993217275</v>
      </c>
      <c r="F30" s="21">
        <v>1.1649422394745261</v>
      </c>
      <c r="G30" s="21">
        <v>8.55939228626857</v>
      </c>
    </row>
    <row r="31" spans="1:7" ht="15">
      <c r="A31" s="5">
        <v>2008</v>
      </c>
      <c r="B31" s="20" t="s">
        <v>48</v>
      </c>
      <c r="C31" s="21">
        <v>7.4565421533248495</v>
      </c>
      <c r="D31" s="21">
        <v>10.664380527868776</v>
      </c>
      <c r="E31" s="21">
        <v>1.3843168691725554</v>
      </c>
      <c r="F31" s="21">
        <v>-4.5921552437164825</v>
      </c>
      <c r="G31" s="21">
        <v>6.3740404179487005</v>
      </c>
    </row>
    <row r="32" spans="1:7" ht="15">
      <c r="A32" s="5">
        <v>2009</v>
      </c>
      <c r="B32" s="20" t="s">
        <v>49</v>
      </c>
      <c r="C32" s="21">
        <v>1.5443343876404392</v>
      </c>
      <c r="D32" s="21">
        <v>6.5074228167172175</v>
      </c>
      <c r="E32" s="21">
        <v>0.5302594491892265</v>
      </c>
      <c r="F32" s="21">
        <v>-5.493347878266005</v>
      </c>
      <c r="G32" s="21">
        <v>1.8060724415945757</v>
      </c>
    </row>
    <row r="33" spans="1:7" ht="15">
      <c r="A33" s="5">
        <v>2009</v>
      </c>
      <c r="B33" s="20" t="s">
        <v>50</v>
      </c>
      <c r="C33" s="21">
        <v>-5.5805472864920205</v>
      </c>
      <c r="D33" s="21">
        <v>-6.483709107393248</v>
      </c>
      <c r="E33" s="21">
        <v>-2.1771905624016954</v>
      </c>
      <c r="F33" s="21">
        <v>3.080352383302923</v>
      </c>
      <c r="G33" s="21">
        <v>-2.0012453863733817</v>
      </c>
    </row>
    <row r="34" spans="1:7" ht="15">
      <c r="A34" s="5">
        <v>2009</v>
      </c>
      <c r="B34" s="20" t="s">
        <v>51</v>
      </c>
      <c r="C34" s="21">
        <v>1.6986058951642842</v>
      </c>
      <c r="D34" s="21">
        <v>-1.8949240900724622</v>
      </c>
      <c r="E34" s="21">
        <v>-1.258627731765306</v>
      </c>
      <c r="F34" s="21">
        <v>4.8521577170020525</v>
      </c>
      <c r="G34" s="21">
        <v>-2.4001884902910477</v>
      </c>
    </row>
    <row r="35" spans="1:7" ht="15">
      <c r="A35" s="5">
        <v>2009</v>
      </c>
      <c r="B35" s="20" t="s">
        <v>52</v>
      </c>
      <c r="C35" s="21">
        <v>0.1434489999179001</v>
      </c>
      <c r="D35" s="21">
        <v>-2.2877158875151187</v>
      </c>
      <c r="E35" s="21">
        <v>2.1908837746801115</v>
      </c>
      <c r="F35" s="21">
        <v>0.24028111275290753</v>
      </c>
      <c r="G35" s="21">
        <v>-0.9595588920429424</v>
      </c>
    </row>
    <row r="36" spans="1:7" ht="15">
      <c r="A36" s="5">
        <v>2010</v>
      </c>
      <c r="B36" s="20" t="s">
        <v>53</v>
      </c>
      <c r="C36" s="21">
        <v>-0.8418267851558414</v>
      </c>
      <c r="D36" s="21">
        <v>0.04646076103781722</v>
      </c>
      <c r="E36" s="21">
        <v>-0.7762359629849961</v>
      </c>
      <c r="F36" s="21">
        <v>-0.11205158320866256</v>
      </c>
      <c r="G36" s="21">
        <v>-2.5435939161711407</v>
      </c>
    </row>
    <row r="37" spans="1:7" ht="15">
      <c r="A37" s="5">
        <v>2010</v>
      </c>
      <c r="B37" s="20" t="s">
        <v>54</v>
      </c>
      <c r="C37" s="21">
        <v>-2.947661252243301</v>
      </c>
      <c r="D37" s="21">
        <v>-1.579191170170564</v>
      </c>
      <c r="E37" s="21">
        <v>-2.8729253163770103</v>
      </c>
      <c r="F37" s="21">
        <v>1.504455234304273</v>
      </c>
      <c r="G37" s="21">
        <v>-3.3876753856160504</v>
      </c>
    </row>
    <row r="38" spans="1:7" ht="15">
      <c r="A38" s="5">
        <v>2010</v>
      </c>
      <c r="B38" s="20" t="s">
        <v>55</v>
      </c>
      <c r="C38" s="21">
        <v>-0.4045960638850953</v>
      </c>
      <c r="D38" s="21">
        <v>0.18407623605672885</v>
      </c>
      <c r="E38" s="21">
        <v>0.24440618630078978</v>
      </c>
      <c r="F38" s="21">
        <v>-0.833078486242614</v>
      </c>
      <c r="G38" s="21">
        <v>-3.1362908172522284</v>
      </c>
    </row>
    <row r="39" spans="1:7" ht="15">
      <c r="A39" s="5">
        <v>2010</v>
      </c>
      <c r="B39" s="20" t="s">
        <v>56</v>
      </c>
      <c r="C39" s="21">
        <v>-0.40353226624344163</v>
      </c>
      <c r="D39" s="21">
        <v>-5.86229822954134</v>
      </c>
      <c r="E39" s="21">
        <v>3.600499895749359</v>
      </c>
      <c r="F39" s="21">
        <v>1.85826606754854</v>
      </c>
      <c r="G39" s="21">
        <v>-1.5421120298983035</v>
      </c>
    </row>
    <row r="40" spans="1:7" ht="15">
      <c r="A40" s="20">
        <v>2011</v>
      </c>
      <c r="B40" s="20" t="s">
        <v>63</v>
      </c>
      <c r="C40" s="21">
        <v>-0.035184496001166105</v>
      </c>
      <c r="D40" s="21">
        <v>1.2100482592870836</v>
      </c>
      <c r="E40" s="21">
        <v>0.1210207677913516</v>
      </c>
      <c r="F40" s="21">
        <v>-1.3662535230796014</v>
      </c>
      <c r="G40" s="21">
        <v>-2.3626201570260768</v>
      </c>
    </row>
    <row r="41" spans="1:7" ht="15">
      <c r="A41" s="20">
        <v>2011</v>
      </c>
      <c r="B41" s="20" t="s">
        <v>70</v>
      </c>
      <c r="C41" s="21">
        <v>-1.7446641555274027</v>
      </c>
      <c r="D41" s="21">
        <v>-1.6548985398910117</v>
      </c>
      <c r="E41" s="21">
        <v>-1.2124793799344993</v>
      </c>
      <c r="F41" s="21">
        <v>1.1227137642981082</v>
      </c>
      <c r="G41" s="21">
        <v>-2.949911833235219</v>
      </c>
    </row>
    <row r="42" spans="1:7" ht="15">
      <c r="A42" s="20">
        <v>2011</v>
      </c>
      <c r="B42" s="20" t="s">
        <v>72</v>
      </c>
      <c r="C42" s="21">
        <v>-1.3465148136203868</v>
      </c>
      <c r="D42" s="21">
        <v>-2.9174418358565086</v>
      </c>
      <c r="E42" s="21">
        <v>2.884346223564915</v>
      </c>
      <c r="F42" s="21">
        <v>-1.3134192013287935</v>
      </c>
      <c r="G42" s="21">
        <v>-3.9329803638765237</v>
      </c>
    </row>
    <row r="43" spans="1:7" ht="15">
      <c r="A43" s="20">
        <v>2011</v>
      </c>
      <c r="B43" s="20" t="s">
        <v>74</v>
      </c>
      <c r="C43" s="21">
        <v>-3.0427204504314855</v>
      </c>
      <c r="D43" s="21">
        <v>-7.056321851602347</v>
      </c>
      <c r="E43" s="21">
        <v>5.37071667785469</v>
      </c>
      <c r="F43" s="21">
        <v>-1.3571152766838286</v>
      </c>
      <c r="G43" s="21">
        <v>-2.8062572521581255</v>
      </c>
    </row>
    <row r="44" spans="1:7" ht="15">
      <c r="A44" s="20">
        <v>2012</v>
      </c>
      <c r="B44" s="20" t="s">
        <v>79</v>
      </c>
      <c r="C44" s="21">
        <v>1.1532137998342396</v>
      </c>
      <c r="D44" s="21">
        <v>-1.3810553926520566</v>
      </c>
      <c r="E44" s="21">
        <v>3.388271048499892</v>
      </c>
      <c r="F44" s="21">
        <v>-0.8540018560135958</v>
      </c>
      <c r="G44" s="21">
        <v>-1.1972664658521444</v>
      </c>
    </row>
    <row r="45" spans="1:7" ht="15">
      <c r="A45" s="20">
        <v>2012</v>
      </c>
      <c r="B45" s="20" t="s">
        <v>104</v>
      </c>
      <c r="C45" s="21">
        <v>-7.3400097433330025</v>
      </c>
      <c r="D45" s="21">
        <v>-6.645822962590329</v>
      </c>
      <c r="E45" s="21">
        <v>-0.2694132152222835</v>
      </c>
      <c r="F45" s="21">
        <v>-0.4247735655203883</v>
      </c>
      <c r="G45" s="21">
        <v>-3.541893499410826</v>
      </c>
    </row>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H41"/>
  <sheetViews>
    <sheetView showGridLines="0" zoomScale="70" zoomScaleNormal="70" zoomScalePageLayoutView="0" workbookViewId="0" topLeftCell="A1">
      <selection activeCell="A1" sqref="A1"/>
    </sheetView>
  </sheetViews>
  <sheetFormatPr defaultColWidth="9.125" defaultRowHeight="16.5"/>
  <cols>
    <col min="1" max="1" width="14.375" style="23" customWidth="1"/>
    <col min="2" max="3" width="12.75390625" style="23" customWidth="1"/>
    <col min="4" max="16384" width="9.125" style="23" customWidth="1"/>
  </cols>
  <sheetData>
    <row r="1" ht="15">
      <c r="B1" s="20"/>
    </row>
    <row r="2" spans="1:2" ht="15">
      <c r="A2" s="23" t="s">
        <v>2</v>
      </c>
      <c r="B2" s="23" t="s">
        <v>102</v>
      </c>
    </row>
    <row r="3" ht="15">
      <c r="B3" s="22" t="s">
        <v>103</v>
      </c>
    </row>
    <row r="4" ht="15">
      <c r="A4" s="23" t="s">
        <v>25</v>
      </c>
    </row>
    <row r="5" ht="15">
      <c r="A5" s="23" t="s">
        <v>71</v>
      </c>
    </row>
    <row r="7" spans="1:4" ht="15">
      <c r="A7" s="23" t="s">
        <v>3</v>
      </c>
      <c r="D7" s="23" t="s">
        <v>4</v>
      </c>
    </row>
    <row r="8" ht="15">
      <c r="D8" s="23" t="s">
        <v>6</v>
      </c>
    </row>
    <row r="10" spans="3:7" ht="15">
      <c r="C10" s="7" t="s">
        <v>83</v>
      </c>
      <c r="D10" s="7" t="s">
        <v>82</v>
      </c>
      <c r="E10" s="7" t="s">
        <v>84</v>
      </c>
      <c r="F10" s="23" t="s">
        <v>81</v>
      </c>
      <c r="G10" s="23" t="s">
        <v>86</v>
      </c>
    </row>
    <row r="11" spans="3:7" ht="15">
      <c r="C11" s="7" t="s">
        <v>80</v>
      </c>
      <c r="D11" s="7" t="s">
        <v>73</v>
      </c>
      <c r="E11" s="7" t="s">
        <v>76</v>
      </c>
      <c r="F11" s="23" t="s">
        <v>77</v>
      </c>
      <c r="G11" s="23" t="s">
        <v>85</v>
      </c>
    </row>
    <row r="12" spans="1:8" ht="15">
      <c r="A12" s="6">
        <v>2006</v>
      </c>
      <c r="B12" s="23" t="s">
        <v>37</v>
      </c>
      <c r="C12" s="24">
        <v>13.744752994769076</v>
      </c>
      <c r="D12" s="24">
        <v>15.156637772966452</v>
      </c>
      <c r="E12" s="24">
        <v>4.848828340491568</v>
      </c>
      <c r="F12" s="24">
        <v>33.75021910822709</v>
      </c>
      <c r="G12" s="24">
        <v>76.75188453736779</v>
      </c>
      <c r="H12" s="24"/>
    </row>
    <row r="13" spans="1:8" ht="15">
      <c r="A13" s="6">
        <v>2006</v>
      </c>
      <c r="B13" s="23" t="s">
        <v>38</v>
      </c>
      <c r="C13" s="24">
        <v>13.9353663986987</v>
      </c>
      <c r="D13" s="24">
        <v>18.704003804334306</v>
      </c>
      <c r="E13" s="24">
        <v>4.393624100981606</v>
      </c>
      <c r="F13" s="24">
        <v>37.032994304014615</v>
      </c>
      <c r="G13" s="24">
        <v>79.75207477055451</v>
      </c>
      <c r="H13" s="24"/>
    </row>
    <row r="14" spans="1:8" ht="15">
      <c r="A14" s="6">
        <v>2006</v>
      </c>
      <c r="B14" s="23" t="s">
        <v>39</v>
      </c>
      <c r="C14" s="24">
        <v>14.156029718274855</v>
      </c>
      <c r="D14" s="24">
        <v>18.87968965045057</v>
      </c>
      <c r="E14" s="24">
        <v>4.211482069828219</v>
      </c>
      <c r="F14" s="24">
        <v>37.24720143855365</v>
      </c>
      <c r="G14" s="24">
        <v>79.73421141532802</v>
      </c>
      <c r="H14" s="24"/>
    </row>
    <row r="15" spans="1:8" ht="15">
      <c r="A15" s="6">
        <v>2006</v>
      </c>
      <c r="B15" s="23" t="s">
        <v>40</v>
      </c>
      <c r="C15" s="24">
        <v>14.896096814597863</v>
      </c>
      <c r="D15" s="24">
        <v>17.535593019892584</v>
      </c>
      <c r="E15" s="24">
        <v>3.4681237768156534</v>
      </c>
      <c r="F15" s="24">
        <v>35.8998136113061</v>
      </c>
      <c r="G15" s="24">
        <v>78.33541910706454</v>
      </c>
      <c r="H15" s="24"/>
    </row>
    <row r="16" spans="1:8" ht="15">
      <c r="A16" s="6">
        <v>2007</v>
      </c>
      <c r="B16" s="23" t="s">
        <v>41</v>
      </c>
      <c r="C16" s="24">
        <v>15.989128077748541</v>
      </c>
      <c r="D16" s="24">
        <v>18.178968727997923</v>
      </c>
      <c r="E16" s="24">
        <v>3.119202124235849</v>
      </c>
      <c r="F16" s="24">
        <v>37.28729892998231</v>
      </c>
      <c r="G16" s="24">
        <v>79.47271656718182</v>
      </c>
      <c r="H16" s="24"/>
    </row>
    <row r="17" spans="1:8" ht="15">
      <c r="A17" s="6">
        <v>2007</v>
      </c>
      <c r="B17" s="23" t="s">
        <v>42</v>
      </c>
      <c r="C17" s="24">
        <v>16.28760755820634</v>
      </c>
      <c r="D17" s="24">
        <v>19.6908012151558</v>
      </c>
      <c r="E17" s="24">
        <v>4.757955998534663</v>
      </c>
      <c r="F17" s="24">
        <v>40.736364771896795</v>
      </c>
      <c r="G17" s="24">
        <v>83.19052357632388</v>
      </c>
      <c r="H17" s="24"/>
    </row>
    <row r="18" spans="1:8" ht="15">
      <c r="A18" s="6">
        <v>2007</v>
      </c>
      <c r="B18" s="23" t="s">
        <v>43</v>
      </c>
      <c r="C18" s="24">
        <v>17.15993391997562</v>
      </c>
      <c r="D18" s="24">
        <v>20.722976530888015</v>
      </c>
      <c r="E18" s="24">
        <v>5.843302534838854</v>
      </c>
      <c r="F18" s="24">
        <v>43.726212985702496</v>
      </c>
      <c r="G18" s="24">
        <v>86.33060132155838</v>
      </c>
      <c r="H18" s="24"/>
    </row>
    <row r="19" spans="1:8" ht="15">
      <c r="A19" s="6">
        <v>2007</v>
      </c>
      <c r="B19" s="23" t="s">
        <v>44</v>
      </c>
      <c r="C19" s="24">
        <v>17.394799756800822</v>
      </c>
      <c r="D19" s="24">
        <v>20.749174869738656</v>
      </c>
      <c r="E19" s="24">
        <v>6.676440781314293</v>
      </c>
      <c r="F19" s="24">
        <v>44.82041540785379</v>
      </c>
      <c r="G19" s="24">
        <v>88.70606217240841</v>
      </c>
      <c r="H19" s="24"/>
    </row>
    <row r="20" spans="1:8" ht="15">
      <c r="A20" s="6">
        <v>2008</v>
      </c>
      <c r="B20" s="23" t="s">
        <v>45</v>
      </c>
      <c r="C20" s="24">
        <v>16.610185773933605</v>
      </c>
      <c r="D20" s="24">
        <v>23.324863179968702</v>
      </c>
      <c r="E20" s="24">
        <v>8.943729002862067</v>
      </c>
      <c r="F20" s="24">
        <v>48.87877795676438</v>
      </c>
      <c r="G20" s="24">
        <v>85.64808522826756</v>
      </c>
      <c r="H20" s="24"/>
    </row>
    <row r="21" spans="1:8" ht="15">
      <c r="A21" s="6">
        <v>2008</v>
      </c>
      <c r="B21" s="23" t="s">
        <v>46</v>
      </c>
      <c r="C21" s="24">
        <v>15.836219323095014</v>
      </c>
      <c r="D21" s="24">
        <v>22.640012010935543</v>
      </c>
      <c r="E21" s="24">
        <v>7.519445518040594</v>
      </c>
      <c r="F21" s="24">
        <v>45.995676852071156</v>
      </c>
      <c r="G21" s="24">
        <v>81.40097576622847</v>
      </c>
      <c r="H21" s="24"/>
    </row>
    <row r="22" spans="1:8" ht="15">
      <c r="A22" s="6">
        <v>2008</v>
      </c>
      <c r="B22" s="23" t="s">
        <v>47</v>
      </c>
      <c r="C22" s="24">
        <v>17.05218412406364</v>
      </c>
      <c r="D22" s="24">
        <v>23.166440122681145</v>
      </c>
      <c r="E22" s="24">
        <v>8.774857971334004</v>
      </c>
      <c r="F22" s="24">
        <v>48.99348221807879</v>
      </c>
      <c r="G22" s="24">
        <v>88.18709387402673</v>
      </c>
      <c r="H22" s="24"/>
    </row>
    <row r="23" spans="1:8" ht="15">
      <c r="A23" s="6">
        <v>2008</v>
      </c>
      <c r="B23" s="23" t="s">
        <v>48</v>
      </c>
      <c r="C23" s="24">
        <v>14.217785111694678</v>
      </c>
      <c r="D23" s="24">
        <v>29.800027333027117</v>
      </c>
      <c r="E23" s="24">
        <v>9.642428888261396</v>
      </c>
      <c r="F23" s="24">
        <v>53.6602413329832</v>
      </c>
      <c r="G23" s="24">
        <v>98.89605980013653</v>
      </c>
      <c r="H23" s="24"/>
    </row>
    <row r="24" spans="1:8" ht="15">
      <c r="A24" s="6">
        <v>2009</v>
      </c>
      <c r="B24" s="23" t="s">
        <v>49</v>
      </c>
      <c r="C24" s="24">
        <v>15.028707174106486</v>
      </c>
      <c r="D24" s="24">
        <v>34.8347485981777</v>
      </c>
      <c r="E24" s="24">
        <v>11.12821957151039</v>
      </c>
      <c r="F24" s="24">
        <v>60.99167534379457</v>
      </c>
      <c r="G24" s="24">
        <v>119.93003230559125</v>
      </c>
      <c r="H24" s="24"/>
    </row>
    <row r="25" spans="1:8" ht="15">
      <c r="A25" s="6">
        <v>2009</v>
      </c>
      <c r="B25" s="23" t="s">
        <v>50</v>
      </c>
      <c r="C25" s="24">
        <v>16.63398227439858</v>
      </c>
      <c r="D25" s="24">
        <v>27.605204717903813</v>
      </c>
      <c r="E25" s="24">
        <v>10.605512466373861</v>
      </c>
      <c r="F25" s="24">
        <v>54.84469945867626</v>
      </c>
      <c r="G25" s="24">
        <v>107.81897401150593</v>
      </c>
      <c r="H25" s="24"/>
    </row>
    <row r="26" spans="1:8" ht="15">
      <c r="A26" s="6">
        <v>2009</v>
      </c>
      <c r="B26" s="23" t="s">
        <v>51</v>
      </c>
      <c r="C26" s="24">
        <v>16.75031542592948</v>
      </c>
      <c r="D26" s="24">
        <v>27.084309984649668</v>
      </c>
      <c r="E26" s="24">
        <v>10.45997959058542</v>
      </c>
      <c r="F26" s="24">
        <v>54.29460500116456</v>
      </c>
      <c r="G26" s="24">
        <v>109.75709703533305</v>
      </c>
      <c r="H26" s="24"/>
    </row>
    <row r="27" spans="1:8" ht="15">
      <c r="A27" s="6">
        <v>2009</v>
      </c>
      <c r="B27" s="23" t="s">
        <v>52</v>
      </c>
      <c r="C27" s="24">
        <v>15.514468754283651</v>
      </c>
      <c r="D27" s="24">
        <v>27.248162136058216</v>
      </c>
      <c r="E27" s="24">
        <v>11.392153642200139</v>
      </c>
      <c r="F27" s="24">
        <v>54.154784532541996</v>
      </c>
      <c r="G27" s="24">
        <v>109.98674835632464</v>
      </c>
      <c r="H27" s="24"/>
    </row>
    <row r="28" spans="1:8" ht="15">
      <c r="A28" s="6">
        <v>2010</v>
      </c>
      <c r="B28" s="23" t="s">
        <v>53</v>
      </c>
      <c r="C28" s="24">
        <v>16.336926948398684</v>
      </c>
      <c r="D28" s="24">
        <v>27.40035333749402</v>
      </c>
      <c r="E28" s="24">
        <v>11.151446161350366</v>
      </c>
      <c r="F28" s="24">
        <v>54.88872644724307</v>
      </c>
      <c r="G28" s="24">
        <v>112.94652068043766</v>
      </c>
      <c r="H28" s="24"/>
    </row>
    <row r="29" spans="1:8" ht="15">
      <c r="A29" s="6">
        <v>2010</v>
      </c>
      <c r="B29" s="23" t="s">
        <v>54</v>
      </c>
      <c r="C29" s="24">
        <v>15.439827303097786</v>
      </c>
      <c r="D29" s="24">
        <v>29.434857480695946</v>
      </c>
      <c r="E29" s="24">
        <v>12.762972993414072</v>
      </c>
      <c r="F29" s="24">
        <v>57.63765777720779</v>
      </c>
      <c r="G29" s="24">
        <v>121.17817680090427</v>
      </c>
      <c r="H29" s="24"/>
    </row>
    <row r="30" spans="1:8" ht="15">
      <c r="A30" s="6">
        <v>2010</v>
      </c>
      <c r="B30" s="23" t="s">
        <v>55</v>
      </c>
      <c r="C30" s="24">
        <v>16.417691361431196</v>
      </c>
      <c r="D30" s="24">
        <v>26.958500473966712</v>
      </c>
      <c r="E30" s="24">
        <v>11.895490852680014</v>
      </c>
      <c r="F30" s="24">
        <v>55.27168268807791</v>
      </c>
      <c r="G30" s="24">
        <v>113.99590529389829</v>
      </c>
      <c r="H30" s="24"/>
    </row>
    <row r="31" spans="1:8" ht="15">
      <c r="A31" s="6">
        <v>2010</v>
      </c>
      <c r="B31" s="23" t="s">
        <v>56</v>
      </c>
      <c r="C31" s="24">
        <v>17.225596202491353</v>
      </c>
      <c r="D31" s="24">
        <v>24.018070543638864</v>
      </c>
      <c r="E31" s="24">
        <v>12.029038143737285</v>
      </c>
      <c r="F31" s="24">
        <v>53.272704889867484</v>
      </c>
      <c r="G31" s="24">
        <v>111.73982427505223</v>
      </c>
      <c r="H31" s="24"/>
    </row>
    <row r="32" spans="1:8" ht="15">
      <c r="A32" s="23">
        <v>2011</v>
      </c>
      <c r="B32" s="23" t="s">
        <v>63</v>
      </c>
      <c r="C32" s="24">
        <v>16.143253892448893</v>
      </c>
      <c r="D32" s="24">
        <v>24.50695597520935</v>
      </c>
      <c r="E32" s="24">
        <v>11.068455111695645</v>
      </c>
      <c r="F32" s="24">
        <v>51.71866497935389</v>
      </c>
      <c r="G32" s="24">
        <v>107.52700203436072</v>
      </c>
      <c r="H32" s="24"/>
    </row>
    <row r="33" spans="1:8" ht="15">
      <c r="A33" s="23">
        <v>2011</v>
      </c>
      <c r="B33" s="23" t="s">
        <v>70</v>
      </c>
      <c r="C33" s="24">
        <v>16.973008800985376</v>
      </c>
      <c r="D33" s="24">
        <v>24.14354369650177</v>
      </c>
      <c r="E33" s="24">
        <v>10.28818807942051</v>
      </c>
      <c r="F33" s="24">
        <v>51.40474057690765</v>
      </c>
      <c r="G33" s="24">
        <v>107.65777143598355</v>
      </c>
      <c r="H33" s="24"/>
    </row>
    <row r="34" spans="1:8" ht="15">
      <c r="A34" s="23">
        <v>2011</v>
      </c>
      <c r="B34" s="23" t="s">
        <v>72</v>
      </c>
      <c r="C34" s="24">
        <v>18.267439390908855</v>
      </c>
      <c r="D34" s="24">
        <v>23.674825396687787</v>
      </c>
      <c r="E34" s="24">
        <v>10.382796564464241</v>
      </c>
      <c r="F34" s="24">
        <v>52.32506135206088</v>
      </c>
      <c r="G34" s="24">
        <v>115.26136586233447</v>
      </c>
      <c r="H34" s="24"/>
    </row>
    <row r="35" spans="1:8" ht="15">
      <c r="A35" s="23">
        <v>2011</v>
      </c>
      <c r="B35" s="23" t="s">
        <v>74</v>
      </c>
      <c r="C35" s="24">
        <v>16.771532045129078</v>
      </c>
      <c r="D35" s="24">
        <v>20.45599718354088</v>
      </c>
      <c r="E35" s="24">
        <v>12.174235992843307</v>
      </c>
      <c r="F35" s="24">
        <v>49.40176522151326</v>
      </c>
      <c r="G35" s="24">
        <v>113.64268845504103</v>
      </c>
      <c r="H35" s="24"/>
    </row>
    <row r="36" spans="1:8" ht="15">
      <c r="A36" s="23">
        <v>2012</v>
      </c>
      <c r="B36" s="23" t="s">
        <v>79</v>
      </c>
      <c r="C36" s="24">
        <v>17.536737284114544</v>
      </c>
      <c r="D36" s="24">
        <v>19.283294404386318</v>
      </c>
      <c r="E36" s="24">
        <v>11.223478162483001</v>
      </c>
      <c r="F36" s="24">
        <v>48.04350985098386</v>
      </c>
      <c r="G36" s="24">
        <v>104.51412279779686</v>
      </c>
      <c r="H36" s="24"/>
    </row>
    <row r="37" spans="1:8" ht="15">
      <c r="A37" s="23">
        <v>2012</v>
      </c>
      <c r="B37" s="23" t="s">
        <v>104</v>
      </c>
      <c r="C37" s="24">
        <v>17.302090416092305</v>
      </c>
      <c r="D37" s="24">
        <v>19.281888335269933</v>
      </c>
      <c r="E37" s="24">
        <v>10.287326218439791</v>
      </c>
      <c r="F37" s="24">
        <v>46.87130496980203</v>
      </c>
      <c r="G37" s="24">
        <v>100.94828737542669</v>
      </c>
      <c r="H37" s="24"/>
    </row>
    <row r="38" ht="15">
      <c r="H38" s="24"/>
    </row>
    <row r="39" ht="15">
      <c r="H39" s="24"/>
    </row>
    <row r="40" ht="15">
      <c r="H40" s="24"/>
    </row>
    <row r="41" ht="15">
      <c r="H41" s="24"/>
    </row>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41"/>
  <sheetViews>
    <sheetView showGridLines="0" zoomScale="70" zoomScaleNormal="70" zoomScalePageLayoutView="0" workbookViewId="0" topLeftCell="A1">
      <selection activeCell="A1" sqref="A1"/>
    </sheetView>
  </sheetViews>
  <sheetFormatPr defaultColWidth="9.125" defaultRowHeight="16.5"/>
  <cols>
    <col min="1" max="1" width="14.375" style="23" customWidth="1"/>
    <col min="2" max="3" width="12.75390625" style="23" customWidth="1"/>
    <col min="4" max="16384" width="9.125" style="23" customWidth="1"/>
  </cols>
  <sheetData>
    <row r="1" ht="15">
      <c r="B1" s="20"/>
    </row>
    <row r="2" spans="1:2" ht="15">
      <c r="A2" s="23" t="s">
        <v>2</v>
      </c>
      <c r="B2" s="25" t="s">
        <v>235</v>
      </c>
    </row>
    <row r="3" ht="15">
      <c r="B3" s="25" t="s">
        <v>236</v>
      </c>
    </row>
    <row r="4" ht="15">
      <c r="A4" s="23" t="s">
        <v>25</v>
      </c>
    </row>
    <row r="5" ht="15">
      <c r="A5" s="23" t="s">
        <v>71</v>
      </c>
    </row>
    <row r="7" spans="1:4" ht="15">
      <c r="A7" s="23" t="s">
        <v>3</v>
      </c>
      <c r="D7" s="23" t="s">
        <v>107</v>
      </c>
    </row>
    <row r="8" ht="15">
      <c r="D8" s="23" t="s">
        <v>108</v>
      </c>
    </row>
    <row r="10" spans="3:6" ht="15">
      <c r="C10" s="7" t="s">
        <v>82</v>
      </c>
      <c r="D10" s="7" t="s">
        <v>84</v>
      </c>
      <c r="E10" s="7" t="s">
        <v>83</v>
      </c>
      <c r="F10" s="23" t="s">
        <v>106</v>
      </c>
    </row>
    <row r="11" spans="3:6" ht="15">
      <c r="C11" s="7" t="s">
        <v>73</v>
      </c>
      <c r="D11" s="7" t="s">
        <v>76</v>
      </c>
      <c r="E11" s="7" t="s">
        <v>80</v>
      </c>
      <c r="F11" s="23" t="s">
        <v>105</v>
      </c>
    </row>
    <row r="12" spans="1:8" ht="15">
      <c r="A12" s="6">
        <v>2006</v>
      </c>
      <c r="B12" s="23" t="s">
        <v>37</v>
      </c>
      <c r="C12" s="24">
        <v>8.520944211094907</v>
      </c>
      <c r="D12" s="24">
        <v>6.887882592913631</v>
      </c>
      <c r="E12" s="24">
        <v>2.8174690095997184</v>
      </c>
      <c r="F12" s="24">
        <v>18.226295813608257</v>
      </c>
      <c r="G12" s="24"/>
      <c r="H12" s="24"/>
    </row>
    <row r="13" spans="1:8" ht="15">
      <c r="A13" s="6">
        <v>2006</v>
      </c>
      <c r="B13" s="23" t="s">
        <v>38</v>
      </c>
      <c r="C13" s="24">
        <v>9.344981062647008</v>
      </c>
      <c r="D13" s="24">
        <v>6.9131799318778135</v>
      </c>
      <c r="E13" s="24">
        <v>3.5938951174922793</v>
      </c>
      <c r="F13" s="24">
        <v>19.852056112017102</v>
      </c>
      <c r="G13" s="24"/>
      <c r="H13" s="24"/>
    </row>
    <row r="14" spans="1:8" ht="15">
      <c r="A14" s="6">
        <v>2006</v>
      </c>
      <c r="B14" s="23" t="s">
        <v>39</v>
      </c>
      <c r="C14" s="24">
        <v>8.72546503015229</v>
      </c>
      <c r="D14" s="24">
        <v>7.583588685494503</v>
      </c>
      <c r="E14" s="24">
        <v>2.6810524368757815</v>
      </c>
      <c r="F14" s="24">
        <v>18.99010615252257</v>
      </c>
      <c r="G14" s="24"/>
      <c r="H14" s="24"/>
    </row>
    <row r="15" spans="1:8" ht="15">
      <c r="A15" s="6">
        <v>2006</v>
      </c>
      <c r="B15" s="23" t="s">
        <v>40</v>
      </c>
      <c r="C15" s="24">
        <v>8.418360777064155</v>
      </c>
      <c r="D15" s="24">
        <v>8.692374127902385</v>
      </c>
      <c r="E15" s="24">
        <v>2.609369697053492</v>
      </c>
      <c r="F15" s="24">
        <v>19.720104602020033</v>
      </c>
      <c r="G15" s="24"/>
      <c r="H15" s="24"/>
    </row>
    <row r="16" spans="1:8" ht="15">
      <c r="A16" s="6">
        <v>2007</v>
      </c>
      <c r="B16" s="23" t="s">
        <v>41</v>
      </c>
      <c r="C16" s="24">
        <v>8.802155247204615</v>
      </c>
      <c r="D16" s="24">
        <v>8.516599001141818</v>
      </c>
      <c r="E16" s="24">
        <v>3.0911682554278612</v>
      </c>
      <c r="F16" s="24">
        <v>20.409922503774293</v>
      </c>
      <c r="G16" s="24"/>
      <c r="H16" s="24"/>
    </row>
    <row r="17" spans="1:8" ht="15">
      <c r="A17" s="6">
        <v>2007</v>
      </c>
      <c r="B17" s="23" t="s">
        <v>42</v>
      </c>
      <c r="C17" s="24">
        <v>11.242047204400311</v>
      </c>
      <c r="D17" s="24">
        <v>9.29627004503614</v>
      </c>
      <c r="E17" s="24">
        <v>4.438757547776901</v>
      </c>
      <c r="F17" s="24">
        <v>24.977074797213355</v>
      </c>
      <c r="G17" s="24"/>
      <c r="H17" s="24"/>
    </row>
    <row r="18" spans="1:8" ht="15">
      <c r="A18" s="6">
        <v>2007</v>
      </c>
      <c r="B18" s="23" t="s">
        <v>43</v>
      </c>
      <c r="C18" s="24">
        <v>12.377834328063953</v>
      </c>
      <c r="D18" s="24">
        <v>9.628854997281207</v>
      </c>
      <c r="E18" s="24">
        <v>4.5510370635298765</v>
      </c>
      <c r="F18" s="24">
        <v>26.557726388875036</v>
      </c>
      <c r="G18" s="24"/>
      <c r="H18" s="24"/>
    </row>
    <row r="19" spans="1:8" ht="15">
      <c r="A19" s="6">
        <v>2007</v>
      </c>
      <c r="B19" s="23" t="s">
        <v>44</v>
      </c>
      <c r="C19" s="24">
        <v>12.858389316934513</v>
      </c>
      <c r="D19" s="24">
        <v>10.208827900715898</v>
      </c>
      <c r="E19" s="24">
        <v>4.082047638112822</v>
      </c>
      <c r="F19" s="24">
        <v>27.14926485576323</v>
      </c>
      <c r="G19" s="24"/>
      <c r="H19" s="24"/>
    </row>
    <row r="20" spans="1:8" ht="15">
      <c r="A20" s="6">
        <v>2008</v>
      </c>
      <c r="B20" s="23" t="s">
        <v>45</v>
      </c>
      <c r="C20" s="24">
        <v>12.637823256322772</v>
      </c>
      <c r="D20" s="24">
        <v>4.0828933741262</v>
      </c>
      <c r="E20" s="24">
        <v>5.554664981475471</v>
      </c>
      <c r="F20" s="24">
        <v>22.275381611924445</v>
      </c>
      <c r="G20" s="24"/>
      <c r="H20" s="24"/>
    </row>
    <row r="21" spans="1:8" ht="15">
      <c r="A21" s="6">
        <v>2008</v>
      </c>
      <c r="B21" s="23" t="s">
        <v>46</v>
      </c>
      <c r="C21" s="24">
        <v>14.8676569378174</v>
      </c>
      <c r="D21" s="24">
        <v>5.61647830996785</v>
      </c>
      <c r="E21" s="24">
        <v>5.965563817011857</v>
      </c>
      <c r="F21" s="24">
        <v>26.44969906479711</v>
      </c>
      <c r="G21" s="24"/>
      <c r="H21" s="24"/>
    </row>
    <row r="22" spans="1:8" ht="15">
      <c r="A22" s="6">
        <v>2008</v>
      </c>
      <c r="B22" s="23" t="s">
        <v>47</v>
      </c>
      <c r="C22" s="24">
        <v>15.688421353732469</v>
      </c>
      <c r="D22" s="24">
        <v>6.013856503337616</v>
      </c>
      <c r="E22" s="24">
        <v>6.20999550343603</v>
      </c>
      <c r="F22" s="24">
        <v>27.912273360506116</v>
      </c>
      <c r="G22" s="24"/>
      <c r="H22" s="24"/>
    </row>
    <row r="23" spans="1:8" ht="15">
      <c r="A23" s="6">
        <v>2008</v>
      </c>
      <c r="B23" s="23" t="s">
        <v>48</v>
      </c>
      <c r="C23" s="24">
        <v>18.50153456843155</v>
      </c>
      <c r="D23" s="24">
        <v>5.138788237375719</v>
      </c>
      <c r="E23" s="24">
        <v>5.126075281825409</v>
      </c>
      <c r="F23" s="24">
        <v>28.766398087632673</v>
      </c>
      <c r="G23" s="24"/>
      <c r="H23" s="24"/>
    </row>
    <row r="24" spans="1:8" ht="15">
      <c r="A24" s="6">
        <v>2009</v>
      </c>
      <c r="B24" s="23" t="s">
        <v>49</v>
      </c>
      <c r="C24" s="24">
        <v>19.9574080793538</v>
      </c>
      <c r="D24" s="24">
        <v>5.038446753878599</v>
      </c>
      <c r="E24" s="24">
        <v>4.9599983127458716</v>
      </c>
      <c r="F24" s="24">
        <v>29.95585314597827</v>
      </c>
      <c r="G24" s="24"/>
      <c r="H24" s="24"/>
    </row>
    <row r="25" spans="1:8" ht="15">
      <c r="A25" s="6">
        <v>2009</v>
      </c>
      <c r="B25" s="23" t="s">
        <v>50</v>
      </c>
      <c r="C25" s="24">
        <v>18.57788771844062</v>
      </c>
      <c r="D25" s="24">
        <v>5.425483666643802</v>
      </c>
      <c r="E25" s="24">
        <v>5.413919821608386</v>
      </c>
      <c r="F25" s="24">
        <v>29.41729120669281</v>
      </c>
      <c r="G25" s="24"/>
      <c r="H25" s="24"/>
    </row>
    <row r="26" spans="1:8" ht="15">
      <c r="A26" s="6">
        <v>2009</v>
      </c>
      <c r="B26" s="23" t="s">
        <v>51</v>
      </c>
      <c r="C26" s="24">
        <v>18.14299037463124</v>
      </c>
      <c r="D26" s="24">
        <v>5.743722627470219</v>
      </c>
      <c r="E26" s="24">
        <v>6.782744540782696</v>
      </c>
      <c r="F26" s="24">
        <v>30.669457542884153</v>
      </c>
      <c r="G26" s="24"/>
      <c r="H26" s="24"/>
    </row>
    <row r="27" spans="1:8" ht="15">
      <c r="A27" s="6">
        <v>2009</v>
      </c>
      <c r="B27" s="23" t="s">
        <v>52</v>
      </c>
      <c r="C27" s="24">
        <v>18.471253092817634</v>
      </c>
      <c r="D27" s="24">
        <v>6.187055291603171</v>
      </c>
      <c r="E27" s="24">
        <v>6.393485950726514</v>
      </c>
      <c r="F27" s="24">
        <v>31.05179433514732</v>
      </c>
      <c r="G27" s="24"/>
      <c r="H27" s="24"/>
    </row>
    <row r="28" spans="1:8" ht="15">
      <c r="A28" s="6">
        <v>2010</v>
      </c>
      <c r="B28" s="23" t="s">
        <v>53</v>
      </c>
      <c r="C28" s="24">
        <v>19.915197345555537</v>
      </c>
      <c r="D28" s="24">
        <v>6.028972935820632</v>
      </c>
      <c r="E28" s="24">
        <v>7.47765841141655</v>
      </c>
      <c r="F28" s="24">
        <v>33.42182869279272</v>
      </c>
      <c r="G28" s="24"/>
      <c r="H28" s="24"/>
    </row>
    <row r="29" spans="1:8" ht="15">
      <c r="A29" s="6">
        <v>2010</v>
      </c>
      <c r="B29" s="23" t="s">
        <v>54</v>
      </c>
      <c r="C29" s="24">
        <v>21.441061540014328</v>
      </c>
      <c r="D29" s="24">
        <v>6.970168036301913</v>
      </c>
      <c r="E29" s="24">
        <v>8.54848207660814</v>
      </c>
      <c r="F29" s="24">
        <v>36.95971165292438</v>
      </c>
      <c r="G29" s="24"/>
      <c r="H29" s="24"/>
    </row>
    <row r="30" spans="1:8" ht="15">
      <c r="A30" s="6">
        <v>2010</v>
      </c>
      <c r="B30" s="23" t="s">
        <v>55</v>
      </c>
      <c r="C30" s="24">
        <v>21.80297032944618</v>
      </c>
      <c r="D30" s="24">
        <v>6.826808016777642</v>
      </c>
      <c r="E30" s="24">
        <v>7.617583152670164</v>
      </c>
      <c r="F30" s="24">
        <v>36.24736149889399</v>
      </c>
      <c r="G30" s="24"/>
      <c r="H30" s="24"/>
    </row>
    <row r="31" spans="1:8" ht="15">
      <c r="A31" s="6">
        <v>2010</v>
      </c>
      <c r="B31" s="23" t="s">
        <v>56</v>
      </c>
      <c r="C31" s="24">
        <v>18.4650394172487</v>
      </c>
      <c r="D31" s="24">
        <v>7.0160969469591</v>
      </c>
      <c r="E31" s="24">
        <v>12.573526658669191</v>
      </c>
      <c r="F31" s="24">
        <v>38.054663022876994</v>
      </c>
      <c r="G31" s="24"/>
      <c r="H31" s="24"/>
    </row>
    <row r="32" spans="1:8" ht="15">
      <c r="A32" s="23">
        <v>2011</v>
      </c>
      <c r="B32" s="23" t="s">
        <v>63</v>
      </c>
      <c r="C32" s="24">
        <v>20.2176812028581</v>
      </c>
      <c r="D32" s="24">
        <v>7.0205999674017</v>
      </c>
      <c r="E32" s="24">
        <v>10.36073557682025</v>
      </c>
      <c r="F32" s="24">
        <v>37.59901674708005</v>
      </c>
      <c r="G32" s="24"/>
      <c r="H32" s="24"/>
    </row>
    <row r="33" spans="1:8" ht="15">
      <c r="A33" s="23">
        <v>2011</v>
      </c>
      <c r="B33" s="23" t="s">
        <v>70</v>
      </c>
      <c r="C33" s="24">
        <v>19.3979950474578</v>
      </c>
      <c r="D33" s="24">
        <v>6.644122192422301</v>
      </c>
      <c r="E33" s="24">
        <v>11.233093211543167</v>
      </c>
      <c r="F33" s="24">
        <v>37.27521045142327</v>
      </c>
      <c r="G33" s="24"/>
      <c r="H33" s="24"/>
    </row>
    <row r="34" spans="1:8" ht="15">
      <c r="A34" s="23">
        <v>2011</v>
      </c>
      <c r="B34" s="23" t="s">
        <v>72</v>
      </c>
      <c r="C34" s="24">
        <v>18.646780603529997</v>
      </c>
      <c r="D34" s="24">
        <v>6.340720213352899</v>
      </c>
      <c r="E34" s="24">
        <v>13.501130959244485</v>
      </c>
      <c r="F34" s="24">
        <v>38.48863177612738</v>
      </c>
      <c r="G34" s="24"/>
      <c r="H34" s="24"/>
    </row>
    <row r="35" spans="1:8" ht="15">
      <c r="A35" s="23">
        <v>2011</v>
      </c>
      <c r="B35" s="23" t="s">
        <v>74</v>
      </c>
      <c r="C35" s="24">
        <v>14.9891298122687</v>
      </c>
      <c r="D35" s="24">
        <v>6.625921281593601</v>
      </c>
      <c r="E35" s="24">
        <v>15.07745385472953</v>
      </c>
      <c r="F35" s="24">
        <v>36.69250494859183</v>
      </c>
      <c r="G35" s="24"/>
      <c r="H35" s="24"/>
    </row>
    <row r="36" spans="1:8" ht="15">
      <c r="A36" s="23">
        <v>2012</v>
      </c>
      <c r="B36" s="23" t="s">
        <v>79</v>
      </c>
      <c r="C36" s="24">
        <v>15.347375049205901</v>
      </c>
      <c r="D36" s="24">
        <v>6.547273254872301</v>
      </c>
      <c r="E36" s="24">
        <v>15.276712385115909</v>
      </c>
      <c r="F36" s="24">
        <v>37.17136068919411</v>
      </c>
      <c r="G36" s="24"/>
      <c r="H36" s="24"/>
    </row>
    <row r="37" spans="1:8" ht="15">
      <c r="A37" s="23">
        <v>2012</v>
      </c>
      <c r="B37" s="23" t="s">
        <v>104</v>
      </c>
      <c r="C37" s="24">
        <v>13.8044116689798</v>
      </c>
      <c r="D37" s="24">
        <v>5.840544566785</v>
      </c>
      <c r="E37" s="24">
        <v>14.727152821640747</v>
      </c>
      <c r="F37" s="24">
        <v>34.372109057405545</v>
      </c>
      <c r="G37" s="24"/>
      <c r="H37" s="24"/>
    </row>
    <row r="38" ht="15">
      <c r="H38" s="24"/>
    </row>
    <row r="39" ht="15">
      <c r="H39" s="24"/>
    </row>
    <row r="40" ht="15">
      <c r="H40" s="24"/>
    </row>
    <row r="41" ht="15">
      <c r="H41" s="24"/>
    </row>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F23"/>
  <sheetViews>
    <sheetView showGridLines="0" zoomScale="70" zoomScaleNormal="70" zoomScalePageLayoutView="0" workbookViewId="0" topLeftCell="A1">
      <selection activeCell="B13" sqref="B13"/>
    </sheetView>
  </sheetViews>
  <sheetFormatPr defaultColWidth="9.00390625" defaultRowHeight="16.5"/>
  <cols>
    <col min="1" max="1" width="11.25390625" style="7" bestFit="1" customWidth="1"/>
    <col min="2" max="16384" width="9.00390625" style="7" customWidth="1"/>
  </cols>
  <sheetData>
    <row r="1" s="23" customFormat="1" ht="15"/>
    <row r="2" spans="1:2" s="23" customFormat="1" ht="15">
      <c r="A2" s="8" t="s">
        <v>10</v>
      </c>
      <c r="B2" s="13" t="s">
        <v>131</v>
      </c>
    </row>
    <row r="3" spans="1:2" s="23" customFormat="1" ht="15">
      <c r="A3" s="8" t="s">
        <v>11</v>
      </c>
      <c r="B3" s="22" t="s">
        <v>132</v>
      </c>
    </row>
    <row r="5" spans="1:2" ht="15">
      <c r="A5" s="23" t="s">
        <v>3</v>
      </c>
      <c r="B5" s="23" t="s">
        <v>4</v>
      </c>
    </row>
    <row r="6" spans="1:2" ht="15">
      <c r="A6" s="23"/>
      <c r="B6" s="23" t="s">
        <v>6</v>
      </c>
    </row>
    <row r="8" spans="1:3" ht="15">
      <c r="A8" s="7" t="s">
        <v>5</v>
      </c>
      <c r="B8" s="14" t="s">
        <v>114</v>
      </c>
      <c r="C8" s="14"/>
    </row>
    <row r="9" spans="1:2" ht="15">
      <c r="A9" s="7" t="s">
        <v>61</v>
      </c>
      <c r="B9" s="7" t="s">
        <v>115</v>
      </c>
    </row>
    <row r="10" ht="15"/>
    <row r="11" spans="2:6" ht="15">
      <c r="B11" s="7" t="s">
        <v>7</v>
      </c>
      <c r="C11" s="7" t="s">
        <v>8</v>
      </c>
      <c r="D11" s="7" t="s">
        <v>116</v>
      </c>
      <c r="E11" s="7" t="s">
        <v>117</v>
      </c>
      <c r="F11" s="7" t="s">
        <v>118</v>
      </c>
    </row>
    <row r="12" spans="2:6" ht="15">
      <c r="B12" s="7" t="s">
        <v>69</v>
      </c>
      <c r="C12" s="7" t="s">
        <v>0</v>
      </c>
      <c r="D12" s="7" t="s">
        <v>119</v>
      </c>
      <c r="E12" s="7" t="s">
        <v>120</v>
      </c>
      <c r="F12" s="7" t="s">
        <v>121</v>
      </c>
    </row>
    <row r="13" spans="1:6" ht="15">
      <c r="A13" s="7">
        <v>2004</v>
      </c>
      <c r="B13" s="15">
        <v>-3.2314091458318788</v>
      </c>
      <c r="C13" s="15">
        <v>-5.25978853930797</v>
      </c>
      <c r="D13" s="15">
        <v>-0.08102879145562181</v>
      </c>
      <c r="E13" s="15">
        <v>-8.572226476595471</v>
      </c>
      <c r="F13" s="15">
        <v>-10.597895821569415</v>
      </c>
    </row>
    <row r="14" spans="1:6" ht="15">
      <c r="A14" s="7">
        <v>2005</v>
      </c>
      <c r="B14" s="15">
        <v>-1.489487622956792</v>
      </c>
      <c r="C14" s="15">
        <v>-5.654936651061602</v>
      </c>
      <c r="D14" s="15">
        <v>0.3565103731772563</v>
      </c>
      <c r="E14" s="15">
        <v>-6.787913900841137</v>
      </c>
      <c r="F14" s="15">
        <v>-9.125468459325232</v>
      </c>
    </row>
    <row r="15" spans="1:6" ht="15">
      <c r="A15" s="7">
        <v>2006</v>
      </c>
      <c r="B15" s="15">
        <v>-1.1527996406818923</v>
      </c>
      <c r="C15" s="15">
        <v>-5.91065375726354</v>
      </c>
      <c r="D15" s="15">
        <v>0.4238549268269427</v>
      </c>
      <c r="E15" s="15">
        <v>-6.639598471118489</v>
      </c>
      <c r="F15" s="15">
        <v>-8.784884751816305</v>
      </c>
    </row>
    <row r="16" spans="1:6" ht="15">
      <c r="A16" s="7">
        <v>2007</v>
      </c>
      <c r="B16" s="15">
        <v>0.6555772811589331</v>
      </c>
      <c r="C16" s="15">
        <v>-7.4134759618614625</v>
      </c>
      <c r="D16" s="15">
        <v>0.20603449097690518</v>
      </c>
      <c r="E16" s="15">
        <v>-6.551864189725624</v>
      </c>
      <c r="F16" s="15">
        <v>-6.565440403007505</v>
      </c>
    </row>
    <row r="17" spans="1:6" ht="15">
      <c r="A17" s="7">
        <v>2008</v>
      </c>
      <c r="B17" s="15">
        <v>0.2925804928728752</v>
      </c>
      <c r="C17" s="15">
        <v>-7.087583337918304</v>
      </c>
      <c r="D17" s="15">
        <v>0.4138173489137209</v>
      </c>
      <c r="E17" s="15">
        <v>-6.3811854961317085</v>
      </c>
      <c r="F17" s="15">
        <v>-8.543978863140678</v>
      </c>
    </row>
    <row r="18" spans="1:6" ht="15">
      <c r="A18" s="7">
        <v>2009</v>
      </c>
      <c r="B18" s="15">
        <v>4.738419996181952</v>
      </c>
      <c r="C18" s="15">
        <v>-5.4029384778830565</v>
      </c>
      <c r="D18" s="15">
        <v>1.6157029856876148</v>
      </c>
      <c r="E18" s="15">
        <v>0.951184503986511</v>
      </c>
      <c r="F18" s="15">
        <v>0.5948866785932158</v>
      </c>
    </row>
    <row r="19" spans="1:6" ht="15">
      <c r="A19" s="7">
        <v>2010</v>
      </c>
      <c r="B19" s="15">
        <v>6.360631022983708</v>
      </c>
      <c r="C19" s="15">
        <v>-5.649175486562951</v>
      </c>
      <c r="D19" s="15">
        <v>2.1072336004076133</v>
      </c>
      <c r="E19" s="15">
        <v>2.81868913682837</v>
      </c>
      <c r="F19" s="15">
        <v>1.2165244323361448</v>
      </c>
    </row>
    <row r="20" spans="1:6" ht="15">
      <c r="A20" s="7">
        <v>2011</v>
      </c>
      <c r="B20" s="15">
        <v>6.594395049684576</v>
      </c>
      <c r="C20" s="15">
        <v>-6.164391053133024</v>
      </c>
      <c r="D20" s="15">
        <v>2.8326801789540594</v>
      </c>
      <c r="E20" s="15">
        <v>3.262684175505611</v>
      </c>
      <c r="F20" s="15">
        <v>1.6798200911674288</v>
      </c>
    </row>
    <row r="21" spans="1:6" ht="15">
      <c r="A21" s="7">
        <v>2012</v>
      </c>
      <c r="B21" s="15">
        <v>8.088864053071333</v>
      </c>
      <c r="C21" s="15">
        <v>-6.311627979097073</v>
      </c>
      <c r="D21" s="15">
        <v>2.516394619988443</v>
      </c>
      <c r="E21" s="15">
        <v>4.293630693962703</v>
      </c>
      <c r="F21" s="15">
        <v>4.051967002394207</v>
      </c>
    </row>
    <row r="22" spans="1:6" ht="15">
      <c r="A22" s="7">
        <v>2013</v>
      </c>
      <c r="B22" s="15">
        <v>9.729904397403226</v>
      </c>
      <c r="C22" s="15">
        <v>-6.36279589195812</v>
      </c>
      <c r="D22" s="15">
        <v>3.4081161678121266</v>
      </c>
      <c r="E22" s="15">
        <v>6.775224673257233</v>
      </c>
      <c r="F22" s="15">
        <v>6.547126517229347</v>
      </c>
    </row>
    <row r="23" spans="1:6" ht="15">
      <c r="A23" s="7">
        <v>2014</v>
      </c>
      <c r="B23" s="15">
        <v>10.736458232078142</v>
      </c>
      <c r="C23" s="15">
        <v>-6.544037485299595</v>
      </c>
      <c r="D23" s="15">
        <v>2.7297655845480646</v>
      </c>
      <c r="E23" s="15">
        <v>6.922186331326612</v>
      </c>
      <c r="F23" s="15">
        <v>6.702651351691107</v>
      </c>
    </row>
    <row r="24" ht="15"/>
    <row r="25" ht="15"/>
    <row r="26" ht="15"/>
    <row r="27" ht="15"/>
    <row r="28" ht="15"/>
    <row r="29" ht="15"/>
    <row r="30" ht="15"/>
    <row r="31"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F25"/>
  <sheetViews>
    <sheetView showGridLines="0" zoomScale="70" zoomScaleNormal="70" zoomScalePageLayoutView="0" workbookViewId="0" topLeftCell="A1">
      <selection activeCell="A1" sqref="A1"/>
    </sheetView>
  </sheetViews>
  <sheetFormatPr defaultColWidth="9.00390625" defaultRowHeight="16.5"/>
  <cols>
    <col min="1" max="16384" width="9.00390625" style="7" customWidth="1"/>
  </cols>
  <sheetData>
    <row r="1" spans="1:6" ht="15">
      <c r="A1" s="23"/>
      <c r="B1" s="23"/>
      <c r="C1" s="23"/>
      <c r="D1" s="23"/>
      <c r="E1" s="23"/>
      <c r="F1" s="23"/>
    </row>
    <row r="2" spans="1:6" ht="15">
      <c r="A2" s="8" t="s">
        <v>10</v>
      </c>
      <c r="B2" s="7" t="s">
        <v>133</v>
      </c>
      <c r="C2" s="23"/>
      <c r="D2" s="23"/>
      <c r="E2" s="23"/>
      <c r="F2" s="23"/>
    </row>
    <row r="3" spans="1:6" ht="15">
      <c r="A3" s="8" t="s">
        <v>11</v>
      </c>
      <c r="B3" s="7" t="s">
        <v>134</v>
      </c>
      <c r="C3" s="23"/>
      <c r="D3" s="23"/>
      <c r="E3" s="23"/>
      <c r="F3" s="23"/>
    </row>
    <row r="5" spans="1:2" ht="15">
      <c r="A5" s="23" t="s">
        <v>3</v>
      </c>
      <c r="B5" s="23" t="s">
        <v>4</v>
      </c>
    </row>
    <row r="6" spans="1:2" ht="15">
      <c r="A6" s="23"/>
      <c r="B6" s="23" t="s">
        <v>6</v>
      </c>
    </row>
    <row r="8" spans="1:3" ht="15">
      <c r="A8" s="7" t="s">
        <v>5</v>
      </c>
      <c r="B8" s="26" t="s">
        <v>122</v>
      </c>
      <c r="C8" s="14"/>
    </row>
    <row r="9" ht="15">
      <c r="B9" s="16" t="s">
        <v>123</v>
      </c>
    </row>
    <row r="10" spans="1:2" ht="15">
      <c r="A10" s="7" t="s">
        <v>61</v>
      </c>
      <c r="B10" s="16" t="s">
        <v>124</v>
      </c>
    </row>
    <row r="11" ht="15">
      <c r="B11" s="16" t="s">
        <v>125</v>
      </c>
    </row>
    <row r="12" ht="15">
      <c r="B12" s="16"/>
    </row>
    <row r="13" spans="2:6" ht="15">
      <c r="B13" s="7" t="s">
        <v>126</v>
      </c>
      <c r="C13" s="7" t="s">
        <v>127</v>
      </c>
      <c r="D13" s="7" t="s">
        <v>128</v>
      </c>
      <c r="E13" s="7" t="s">
        <v>117</v>
      </c>
      <c r="F13" s="7" t="s">
        <v>118</v>
      </c>
    </row>
    <row r="14" spans="2:6" ht="15">
      <c r="B14" s="7" t="s">
        <v>129</v>
      </c>
      <c r="C14" s="7" t="s">
        <v>130</v>
      </c>
      <c r="D14" s="7" t="s">
        <v>76</v>
      </c>
      <c r="E14" s="7" t="s">
        <v>120</v>
      </c>
      <c r="F14" s="7" t="s">
        <v>121</v>
      </c>
    </row>
    <row r="15" spans="1:6" ht="15">
      <c r="A15" s="7">
        <v>2004</v>
      </c>
      <c r="B15" s="15">
        <v>-7.345236744589107</v>
      </c>
      <c r="C15" s="15">
        <v>1.1965987785856274</v>
      </c>
      <c r="D15" s="15">
        <v>-4.449257855565936</v>
      </c>
      <c r="E15" s="15">
        <v>-8.572226476595471</v>
      </c>
      <c r="F15" s="15">
        <v>-10.597895821569415</v>
      </c>
    </row>
    <row r="16" spans="1:6" ht="15">
      <c r="A16" s="7">
        <v>2005</v>
      </c>
      <c r="B16" s="15">
        <v>-7.983090716843127</v>
      </c>
      <c r="C16" s="15">
        <v>2.999051015353922</v>
      </c>
      <c r="D16" s="15">
        <v>-4.141428757836026</v>
      </c>
      <c r="E16" s="15">
        <v>-6.787913900841137</v>
      </c>
      <c r="F16" s="15">
        <v>-9.125468459325232</v>
      </c>
    </row>
    <row r="17" spans="1:6" ht="15">
      <c r="A17" s="7">
        <v>2006</v>
      </c>
      <c r="B17" s="15">
        <v>-8.132458327500688</v>
      </c>
      <c r="C17" s="15">
        <v>1.926454049753711</v>
      </c>
      <c r="D17" s="15">
        <v>-2.5788804740693285</v>
      </c>
      <c r="E17" s="15">
        <v>-6.639598471118489</v>
      </c>
      <c r="F17" s="15">
        <v>-8.784884751816305</v>
      </c>
    </row>
    <row r="18" spans="1:6" ht="15">
      <c r="A18" s="7">
        <v>2007</v>
      </c>
      <c r="B18" s="15">
        <v>-4.266525797881987</v>
      </c>
      <c r="C18" s="15">
        <v>0.06640054620400315</v>
      </c>
      <c r="D18" s="15">
        <v>-2.3653151513295216</v>
      </c>
      <c r="E18" s="15">
        <v>-6.551864189725624</v>
      </c>
      <c r="F18" s="15">
        <v>-6.565440403007505</v>
      </c>
    </row>
    <row r="19" spans="1:6" ht="15">
      <c r="A19" s="7">
        <v>2008</v>
      </c>
      <c r="B19" s="15">
        <v>-2.307456087795844</v>
      </c>
      <c r="C19" s="15">
        <v>-0.0005017143581891315</v>
      </c>
      <c r="D19" s="15">
        <v>-6.236021060986645</v>
      </c>
      <c r="E19" s="15">
        <v>-6.3811854961317085</v>
      </c>
      <c r="F19" s="15">
        <v>-8.543978863140678</v>
      </c>
    </row>
    <row r="20" spans="1:6" ht="15">
      <c r="A20" s="7">
        <v>2009</v>
      </c>
      <c r="B20" s="15">
        <v>-3.2453351224959226</v>
      </c>
      <c r="C20" s="15">
        <v>2.248913800776002</v>
      </c>
      <c r="D20" s="15">
        <v>1.5913080003131364</v>
      </c>
      <c r="E20" s="15">
        <v>0.951184503986511</v>
      </c>
      <c r="F20" s="15">
        <v>0.5948866785932158</v>
      </c>
    </row>
    <row r="21" spans="1:6" ht="15">
      <c r="A21" s="7">
        <v>2010</v>
      </c>
      <c r="B21" s="15">
        <v>-3.626395485543412</v>
      </c>
      <c r="C21" s="15">
        <v>3.4400707263400374</v>
      </c>
      <c r="D21" s="15">
        <v>1.40284919153952</v>
      </c>
      <c r="E21" s="15">
        <v>2.81868913682837</v>
      </c>
      <c r="F21" s="15">
        <v>1.2165244323361448</v>
      </c>
    </row>
    <row r="22" spans="1:6" ht="15">
      <c r="A22" s="7">
        <v>2011</v>
      </c>
      <c r="B22" s="15">
        <v>-5.606832406041073</v>
      </c>
      <c r="C22" s="15">
        <v>6.03665834848879</v>
      </c>
      <c r="D22" s="15">
        <v>1.2499941487197113</v>
      </c>
      <c r="E22" s="15">
        <v>3.262684175505611</v>
      </c>
      <c r="F22" s="15">
        <v>1.6798200911674288</v>
      </c>
    </row>
    <row r="23" spans="1:6" ht="15">
      <c r="A23" s="7">
        <v>2012</v>
      </c>
      <c r="B23" s="15">
        <v>-2.8973450996640535</v>
      </c>
      <c r="C23" s="15">
        <v>4.983437852118142</v>
      </c>
      <c r="D23" s="15">
        <v>1.9658742499401187</v>
      </c>
      <c r="E23" s="15">
        <v>4.293630693962703</v>
      </c>
      <c r="F23" s="15">
        <v>4.051967002394207</v>
      </c>
    </row>
    <row r="24" spans="1:6" ht="15">
      <c r="A24" s="7">
        <v>2013</v>
      </c>
      <c r="B24" s="15">
        <v>-3.527041474384017</v>
      </c>
      <c r="C24" s="15">
        <v>4.103289680513137</v>
      </c>
      <c r="D24" s="15">
        <v>5.970878311100228</v>
      </c>
      <c r="E24" s="15">
        <v>6.775224673257233</v>
      </c>
      <c r="F24" s="15">
        <v>6.547126517229347</v>
      </c>
    </row>
    <row r="25" spans="1:6" ht="15">
      <c r="A25" s="7">
        <v>2014</v>
      </c>
      <c r="B25" s="15">
        <v>-3.552222540207845</v>
      </c>
      <c r="C25" s="15">
        <v>3.8079455047002857</v>
      </c>
      <c r="D25" s="15">
        <v>6.446928387198668</v>
      </c>
      <c r="E25" s="15">
        <v>6.922186331326612</v>
      </c>
      <c r="F25" s="15">
        <v>6.702651351691107</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F40"/>
  <sheetViews>
    <sheetView showGridLines="0" zoomScale="70" zoomScaleNormal="70" zoomScalePageLayoutView="0" workbookViewId="0" topLeftCell="A1">
      <selection activeCell="A1" sqref="A1"/>
    </sheetView>
  </sheetViews>
  <sheetFormatPr defaultColWidth="9.00390625" defaultRowHeight="16.5"/>
  <cols>
    <col min="1" max="1" width="12.50390625" style="7" bestFit="1" customWidth="1"/>
    <col min="2" max="16384" width="9.00390625" style="7" customWidth="1"/>
  </cols>
  <sheetData>
    <row r="1" spans="1:6" ht="15">
      <c r="A1" s="23"/>
      <c r="B1" s="23"/>
      <c r="C1" s="23"/>
      <c r="D1" s="23"/>
      <c r="E1" s="23"/>
      <c r="F1" s="23"/>
    </row>
    <row r="2" spans="1:6" ht="15">
      <c r="A2" s="8" t="s">
        <v>10</v>
      </c>
      <c r="B2" s="23" t="s">
        <v>135</v>
      </c>
      <c r="C2" s="23"/>
      <c r="D2" s="23"/>
      <c r="E2" s="23"/>
      <c r="F2" s="23"/>
    </row>
    <row r="3" spans="1:6" ht="15">
      <c r="A3" s="8" t="s">
        <v>11</v>
      </c>
      <c r="B3" s="7" t="s">
        <v>167</v>
      </c>
      <c r="C3" s="23"/>
      <c r="D3" s="23"/>
      <c r="E3" s="23"/>
      <c r="F3" s="23"/>
    </row>
    <row r="5" spans="1:3" ht="15">
      <c r="A5" s="23" t="s">
        <v>3</v>
      </c>
      <c r="B5" s="7" t="s">
        <v>138</v>
      </c>
      <c r="C5" s="23" t="s">
        <v>136</v>
      </c>
    </row>
    <row r="6" spans="1:3" ht="15">
      <c r="A6" s="23"/>
      <c r="B6" s="7" t="s">
        <v>139</v>
      </c>
      <c r="C6" s="23" t="s">
        <v>137</v>
      </c>
    </row>
    <row r="7" spans="1:3" ht="15">
      <c r="A7" s="23"/>
      <c r="B7" s="7" t="s">
        <v>138</v>
      </c>
      <c r="C7" s="23" t="s">
        <v>165</v>
      </c>
    </row>
    <row r="8" spans="2:3" ht="15">
      <c r="B8" s="7" t="s">
        <v>139</v>
      </c>
      <c r="C8" s="7" t="s">
        <v>166</v>
      </c>
    </row>
    <row r="9" spans="1:3" ht="15">
      <c r="A9" s="7" t="s">
        <v>5</v>
      </c>
      <c r="B9" s="26"/>
      <c r="C9" s="14"/>
    </row>
    <row r="10" ht="15">
      <c r="B10" s="16"/>
    </row>
    <row r="11" spans="1:2" ht="15">
      <c r="A11" s="7" t="s">
        <v>61</v>
      </c>
      <c r="B11" s="16"/>
    </row>
    <row r="12" ht="15">
      <c r="B12" s="16"/>
    </row>
    <row r="13" ht="15">
      <c r="B13" s="16"/>
    </row>
    <row r="14" spans="1:3" ht="15">
      <c r="A14" s="7" t="s">
        <v>140</v>
      </c>
      <c r="B14" s="15">
        <v>4</v>
      </c>
      <c r="C14" s="15">
        <v>1.0333333333333334</v>
      </c>
    </row>
    <row r="15" spans="1:3" ht="15">
      <c r="A15" s="7" t="s">
        <v>141</v>
      </c>
      <c r="B15" s="15">
        <v>5.1</v>
      </c>
      <c r="C15" s="15">
        <v>5</v>
      </c>
    </row>
    <row r="16" spans="1:6" ht="15">
      <c r="A16" s="15" t="s">
        <v>142</v>
      </c>
      <c r="B16" s="15">
        <v>-11.8</v>
      </c>
      <c r="C16" s="15">
        <v>2.6333333333333333</v>
      </c>
      <c r="E16" s="15"/>
      <c r="F16" s="15"/>
    </row>
    <row r="17" spans="1:6" ht="15">
      <c r="A17" s="15" t="s">
        <v>143</v>
      </c>
      <c r="B17" s="15">
        <v>-2.2</v>
      </c>
      <c r="C17" s="15">
        <v>3.233333333333333</v>
      </c>
      <c r="E17" s="15"/>
      <c r="F17" s="15"/>
    </row>
    <row r="18" spans="1:6" ht="15">
      <c r="A18" s="15" t="s">
        <v>144</v>
      </c>
      <c r="B18" s="15">
        <v>-11.3</v>
      </c>
      <c r="C18" s="15">
        <v>-4.233333333333333</v>
      </c>
      <c r="E18" s="15"/>
      <c r="F18" s="15"/>
    </row>
    <row r="19" spans="1:6" ht="15">
      <c r="A19" s="15" t="s">
        <v>168</v>
      </c>
      <c r="B19" s="15">
        <v>-6.5</v>
      </c>
      <c r="C19" s="15">
        <v>-0.3333333333333333</v>
      </c>
      <c r="E19" s="15"/>
      <c r="F19" s="15"/>
    </row>
    <row r="20" spans="1:6" ht="15">
      <c r="A20" s="15" t="s">
        <v>145</v>
      </c>
      <c r="B20" s="15">
        <v>-0.5</v>
      </c>
      <c r="C20" s="15">
        <v>-1.7</v>
      </c>
      <c r="E20" s="15"/>
      <c r="F20" s="15"/>
    </row>
    <row r="21" spans="1:6" ht="15">
      <c r="A21" s="15" t="s">
        <v>146</v>
      </c>
      <c r="B21" s="15">
        <v>-0.8</v>
      </c>
      <c r="C21" s="15">
        <v>-0.6333333333333334</v>
      </c>
      <c r="E21" s="15"/>
      <c r="F21" s="15"/>
    </row>
    <row r="22" spans="1:6" ht="15">
      <c r="A22" s="15" t="s">
        <v>147</v>
      </c>
      <c r="B22" s="15">
        <v>-6.2</v>
      </c>
      <c r="C22" s="15">
        <v>-3.533333333333333</v>
      </c>
      <c r="E22" s="15"/>
      <c r="F22" s="15"/>
    </row>
    <row r="23" spans="1:6" ht="15">
      <c r="A23" s="15" t="s">
        <v>148</v>
      </c>
      <c r="B23" s="15">
        <v>10.2</v>
      </c>
      <c r="C23" s="15">
        <v>4.666666666666667</v>
      </c>
      <c r="E23" s="15"/>
      <c r="F23" s="15"/>
    </row>
    <row r="24" spans="1:6" ht="15">
      <c r="A24" s="15" t="s">
        <v>149</v>
      </c>
      <c r="B24" s="15">
        <v>-4.5</v>
      </c>
      <c r="C24" s="15">
        <v>2.733333333333333</v>
      </c>
      <c r="E24" s="15"/>
      <c r="F24" s="15"/>
    </row>
    <row r="25" spans="1:6" ht="15">
      <c r="A25" s="15" t="s">
        <v>150</v>
      </c>
      <c r="B25" s="15">
        <v>7.6</v>
      </c>
      <c r="C25" s="15">
        <v>9.299999999999999</v>
      </c>
      <c r="E25" s="15"/>
      <c r="F25" s="15"/>
    </row>
    <row r="26" spans="1:6" ht="15">
      <c r="A26" s="15" t="s">
        <v>151</v>
      </c>
      <c r="B26" s="15">
        <v>2.6</v>
      </c>
      <c r="C26" s="15">
        <v>0.6999999999999998</v>
      </c>
      <c r="E26" s="15"/>
      <c r="F26" s="15"/>
    </row>
    <row r="27" spans="1:3" ht="15">
      <c r="A27" s="7" t="s">
        <v>152</v>
      </c>
      <c r="B27" s="15">
        <v>-7.6</v>
      </c>
      <c r="C27" s="15">
        <v>-0.39999999999999997</v>
      </c>
    </row>
    <row r="28" spans="1:3" ht="15">
      <c r="A28" s="7" t="s">
        <v>169</v>
      </c>
      <c r="B28" s="15">
        <v>-2.8</v>
      </c>
      <c r="C28" s="15">
        <v>2.766666666666667</v>
      </c>
    </row>
    <row r="29" spans="1:3" ht="15">
      <c r="A29" s="7" t="s">
        <v>153</v>
      </c>
      <c r="B29" s="15">
        <v>-7</v>
      </c>
      <c r="C29" s="15">
        <v>2.866666666666667</v>
      </c>
    </row>
    <row r="30" spans="1:3" ht="15">
      <c r="A30" s="7" t="s">
        <v>154</v>
      </c>
      <c r="B30" s="15">
        <v>4.8</v>
      </c>
      <c r="C30" s="15">
        <v>-1.7</v>
      </c>
    </row>
    <row r="31" spans="1:3" ht="15">
      <c r="A31" s="7" t="s">
        <v>155</v>
      </c>
      <c r="B31" s="15">
        <v>-13.1</v>
      </c>
      <c r="C31" s="15">
        <v>-0.5333333333333333</v>
      </c>
    </row>
    <row r="32" spans="1:3" ht="15">
      <c r="A32" s="7" t="s">
        <v>156</v>
      </c>
      <c r="B32" s="15">
        <v>-3.6</v>
      </c>
      <c r="C32" s="15">
        <v>-0.3</v>
      </c>
    </row>
    <row r="33" spans="1:3" ht="15">
      <c r="A33" s="7" t="s">
        <v>157</v>
      </c>
      <c r="B33" s="15">
        <v>3.1</v>
      </c>
      <c r="C33" s="15">
        <v>4.7</v>
      </c>
    </row>
    <row r="34" spans="1:3" ht="15">
      <c r="A34" s="7" t="s">
        <v>158</v>
      </c>
      <c r="B34" s="15">
        <v>-14.5</v>
      </c>
      <c r="C34" s="15">
        <v>-0.16666666666666666</v>
      </c>
    </row>
    <row r="35" spans="1:3" ht="15">
      <c r="A35" s="7" t="s">
        <v>159</v>
      </c>
      <c r="B35" s="15">
        <v>-8.2</v>
      </c>
      <c r="C35" s="15">
        <v>0.033333333333333326</v>
      </c>
    </row>
    <row r="36" spans="1:3" ht="15">
      <c r="A36" s="7" t="s">
        <v>160</v>
      </c>
      <c r="B36" s="15">
        <v>-7.7</v>
      </c>
      <c r="C36" s="15">
        <v>6</v>
      </c>
    </row>
    <row r="37" spans="1:3" ht="15">
      <c r="A37" s="7" t="s">
        <v>161</v>
      </c>
      <c r="B37" s="15">
        <v>-2.6</v>
      </c>
      <c r="C37" s="15">
        <v>-2.0666666666666664</v>
      </c>
    </row>
    <row r="38" spans="1:3" ht="15">
      <c r="A38" s="7" t="s">
        <v>162</v>
      </c>
      <c r="B38" s="15">
        <v>-8.1</v>
      </c>
      <c r="C38" s="15">
        <v>-4.133333333333333</v>
      </c>
    </row>
    <row r="39" spans="1:3" ht="15">
      <c r="A39" s="7" t="s">
        <v>163</v>
      </c>
      <c r="B39" s="15">
        <v>7.3</v>
      </c>
      <c r="C39" s="15">
        <v>6.366666666666667</v>
      </c>
    </row>
    <row r="40" spans="1:3" ht="15">
      <c r="A40" s="7" t="s">
        <v>164</v>
      </c>
      <c r="B40" s="15">
        <v>-2.1</v>
      </c>
      <c r="C40" s="15">
        <v>-2.1666666666666665</v>
      </c>
    </row>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F35"/>
  <sheetViews>
    <sheetView zoomScale="70" zoomScaleNormal="70" zoomScalePageLayoutView="0" workbookViewId="0" topLeftCell="A1">
      <selection activeCell="A1" sqref="A1"/>
    </sheetView>
  </sheetViews>
  <sheetFormatPr defaultColWidth="9.125" defaultRowHeight="16.5"/>
  <cols>
    <col min="1" max="1" width="13.50390625" style="27" customWidth="1"/>
    <col min="2" max="2" width="9.125" style="27" customWidth="1"/>
    <col min="3" max="3" width="23.375" style="27" bestFit="1" customWidth="1"/>
    <col min="4" max="4" width="21.375" style="27" bestFit="1" customWidth="1"/>
    <col min="5" max="5" width="23.125" style="27" bestFit="1" customWidth="1"/>
    <col min="6" max="16384" width="9.125" style="27" customWidth="1"/>
  </cols>
  <sheetData>
    <row r="2" spans="1:2" ht="15">
      <c r="A2" s="8" t="s">
        <v>10</v>
      </c>
      <c r="B2" s="9" t="s">
        <v>185</v>
      </c>
    </row>
    <row r="3" spans="1:2" ht="15">
      <c r="A3" s="8" t="s">
        <v>11</v>
      </c>
      <c r="B3" s="9" t="s">
        <v>186</v>
      </c>
    </row>
    <row r="4" spans="1:2" ht="15">
      <c r="A4" s="8"/>
      <c r="B4" s="10"/>
    </row>
    <row r="5" spans="1:2" ht="15">
      <c r="A5" s="8" t="s">
        <v>3</v>
      </c>
      <c r="B5" s="10" t="s">
        <v>4</v>
      </c>
    </row>
    <row r="6" spans="1:2" ht="15">
      <c r="A6" s="8"/>
      <c r="B6" s="10" t="s">
        <v>6</v>
      </c>
    </row>
    <row r="7" spans="1:2" ht="15">
      <c r="A7" s="8"/>
      <c r="B7" s="10"/>
    </row>
    <row r="8" spans="1:2" ht="15">
      <c r="A8" s="8" t="s">
        <v>5</v>
      </c>
      <c r="B8" s="9"/>
    </row>
    <row r="9" spans="1:2" ht="15">
      <c r="A9" s="8" t="s">
        <v>61</v>
      </c>
      <c r="B9" s="9"/>
    </row>
    <row r="10" spans="1:2" ht="15">
      <c r="A10" s="8"/>
      <c r="B10" s="8"/>
    </row>
    <row r="11" spans="1:6" ht="15">
      <c r="A11" s="8"/>
      <c r="B11" s="9" t="s">
        <v>109</v>
      </c>
      <c r="C11" s="10" t="s">
        <v>110</v>
      </c>
      <c r="D11" s="10" t="s">
        <v>111</v>
      </c>
      <c r="F11" s="10"/>
    </row>
    <row r="12" spans="1:6" ht="15">
      <c r="A12" s="8"/>
      <c r="B12" s="9" t="s">
        <v>77</v>
      </c>
      <c r="C12" s="9" t="s">
        <v>112</v>
      </c>
      <c r="D12" s="9" t="s">
        <v>113</v>
      </c>
      <c r="F12" s="10"/>
    </row>
    <row r="13" spans="1:4" ht="15">
      <c r="A13" s="11">
        <v>2004</v>
      </c>
      <c r="B13" s="12">
        <v>27.77796245782688</v>
      </c>
      <c r="C13" s="12">
        <v>57.59478144125341</v>
      </c>
      <c r="D13" s="12">
        <v>85.37274389908029</v>
      </c>
    </row>
    <row r="14" spans="1:4" ht="15">
      <c r="A14" s="11">
        <v>2005</v>
      </c>
      <c r="B14" s="12">
        <v>31.37395907648936</v>
      </c>
      <c r="C14" s="12">
        <v>63.04929317150024</v>
      </c>
      <c r="D14" s="12">
        <v>94.4232522479896</v>
      </c>
    </row>
    <row r="15" spans="1:4" ht="15">
      <c r="A15" s="11">
        <v>2006</v>
      </c>
      <c r="B15" s="12">
        <v>35.8998136113061</v>
      </c>
      <c r="C15" s="12">
        <v>66.90797413820628</v>
      </c>
      <c r="D15" s="12">
        <v>102.80778774951239</v>
      </c>
    </row>
    <row r="16" spans="1:4" ht="15">
      <c r="A16" s="11">
        <v>2007</v>
      </c>
      <c r="B16" s="12">
        <v>44.82041540785379</v>
      </c>
      <c r="C16" s="12">
        <v>60.2235779111157</v>
      </c>
      <c r="D16" s="12">
        <v>105.04399331896948</v>
      </c>
    </row>
    <row r="17" spans="1:4" ht="15">
      <c r="A17" s="11">
        <v>2008</v>
      </c>
      <c r="B17" s="12">
        <v>53.6602413329832</v>
      </c>
      <c r="C17" s="12">
        <v>52.341051473428344</v>
      </c>
      <c r="D17" s="12">
        <v>106.00129280641154</v>
      </c>
    </row>
    <row r="18" spans="1:4" ht="15">
      <c r="A18" s="11">
        <v>2009</v>
      </c>
      <c r="B18" s="12">
        <v>54.154784532541996</v>
      </c>
      <c r="C18" s="12">
        <v>63.09073728085218</v>
      </c>
      <c r="D18" s="12">
        <v>117.24552181339418</v>
      </c>
    </row>
    <row r="19" spans="1:4" ht="15">
      <c r="A19" s="11">
        <v>2010</v>
      </c>
      <c r="B19" s="12">
        <v>53.272704889867484</v>
      </c>
      <c r="C19" s="12">
        <v>58.97730359329471</v>
      </c>
      <c r="D19" s="12">
        <v>112.25000848316219</v>
      </c>
    </row>
    <row r="20" spans="1:4" ht="15">
      <c r="A20" s="11">
        <v>2011</v>
      </c>
      <c r="B20" s="12">
        <v>49.40176522151326</v>
      </c>
      <c r="C20" s="12">
        <v>55.72523578467319</v>
      </c>
      <c r="D20" s="12">
        <v>105.12700100618645</v>
      </c>
    </row>
    <row r="21" spans="1:4" ht="15">
      <c r="A21" s="11">
        <v>2012</v>
      </c>
      <c r="B21" s="12">
        <v>40.958977488836105</v>
      </c>
      <c r="C21" s="12">
        <v>51.77258034090031</v>
      </c>
      <c r="D21" s="12">
        <v>92.73155782973642</v>
      </c>
    </row>
    <row r="22" spans="1:4" ht="15">
      <c r="A22" s="11">
        <v>2013</v>
      </c>
      <c r="B22" s="12">
        <v>34.815631270739196</v>
      </c>
      <c r="C22" s="12">
        <v>46.163412193429146</v>
      </c>
      <c r="D22" s="12">
        <v>80.97904346416834</v>
      </c>
    </row>
    <row r="23" spans="1:4" ht="15">
      <c r="A23" s="10"/>
      <c r="B23" s="12"/>
      <c r="C23" s="12"/>
      <c r="D23" s="12"/>
    </row>
    <row r="24" spans="1:4" ht="15">
      <c r="A24" s="10"/>
      <c r="B24" s="12"/>
      <c r="C24" s="12"/>
      <c r="D24" s="12"/>
    </row>
    <row r="25" spans="3:4" ht="15">
      <c r="C25" s="28"/>
      <c r="D25" s="28"/>
    </row>
    <row r="26" spans="3:4" ht="15">
      <c r="C26" s="28"/>
      <c r="D26" s="28"/>
    </row>
    <row r="27" spans="2:4" ht="15">
      <c r="B27" s="12"/>
      <c r="C27" s="28"/>
      <c r="D27" s="28"/>
    </row>
    <row r="28" ht="15"/>
    <row r="29" ht="15"/>
    <row r="30" ht="15"/>
    <row r="31" ht="15">
      <c r="E31" s="12"/>
    </row>
    <row r="32" ht="15">
      <c r="E32" s="12"/>
    </row>
    <row r="33" ht="15">
      <c r="E33" s="28"/>
    </row>
    <row r="34" ht="15">
      <c r="E34" s="28"/>
    </row>
    <row r="35" ht="15">
      <c r="E35" s="28"/>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Kékesi Zsuzsa</dc:creator>
  <cp:keywords/>
  <dc:description/>
  <cp:lastModifiedBy>schindleri</cp:lastModifiedBy>
  <dcterms:created xsi:type="dcterms:W3CDTF">2011-06-01T14:19:48Z</dcterms:created>
  <dcterms:modified xsi:type="dcterms:W3CDTF">2013-01-09T13:05:42Z</dcterms:modified>
  <cp:category/>
  <cp:version/>
  <cp:contentType/>
  <cp:contentStatus/>
</cp:coreProperties>
</file>