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0" yWindow="1785" windowWidth="15330" windowHeight="8730" tabRatio="696" activeTab="1"/>
  </bookViews>
  <sheets>
    <sheet name="info" sheetId="1" r:id="rId1"/>
    <sheet name="c5-1" sheetId="2" r:id="rId2"/>
    <sheet name="c5-2" sheetId="3" r:id="rId3"/>
    <sheet name="c5-3" sheetId="4" r:id="rId4"/>
    <sheet name="c5-4" sheetId="5" r:id="rId5"/>
    <sheet name="c5-5" sheetId="6" r:id="rId6"/>
    <sheet name="t5-1" sheetId="7" r:id="rId7"/>
    <sheet name="t5-2" sheetId="8" r:id="rId8"/>
    <sheet name="t5-3" sheetId="9" r:id="rId9"/>
    <sheet name="t5-4" sheetId="10" r:id="rId10"/>
    <sheet name="t5-5" sheetId="11" r:id="rId11"/>
    <sheet name="t5-6" sheetId="12" r:id="rId12"/>
    <sheet name="t5-7" sheetId="13" r:id="rId13"/>
    <sheet name="c5-6" sheetId="14" r:id="rId14"/>
  </sheets>
  <definedNames>
    <definedName name="_____cp10" localSheetId="0" hidden="1">{"'előző év december'!$A$2:$CP$214"}</definedName>
    <definedName name="_____cp10" hidden="1">{"'előző év december'!$A$2:$CP$214"}</definedName>
    <definedName name="_____cp11" localSheetId="0" hidden="1">{"'előző év december'!$A$2:$CP$214"}</definedName>
    <definedName name="_____cp11" hidden="1">{"'előző év december'!$A$2:$CP$214"}</definedName>
    <definedName name="_____cp2" localSheetId="0" hidden="1">{"'előző év december'!$A$2:$CP$214"}</definedName>
    <definedName name="_____cp2" hidden="1">{"'előző év december'!$A$2:$CP$214"}</definedName>
    <definedName name="_____cp3" localSheetId="0" hidden="1">{"'előző év december'!$A$2:$CP$214"}</definedName>
    <definedName name="_____cp3" hidden="1">{"'előző év december'!$A$2:$CP$214"}</definedName>
    <definedName name="_____cp4" localSheetId="0" hidden="1">{"'előző év december'!$A$2:$CP$214"}</definedName>
    <definedName name="_____cp4" hidden="1">{"'előző év december'!$A$2:$CP$214"}</definedName>
    <definedName name="_____cp5" localSheetId="0" hidden="1">{"'előző év december'!$A$2:$CP$214"}</definedName>
    <definedName name="_____cp5" hidden="1">{"'előző év december'!$A$2:$CP$214"}</definedName>
    <definedName name="_____cp6" localSheetId="0" hidden="1">{"'előző év december'!$A$2:$CP$214"}</definedName>
    <definedName name="_____cp6" hidden="1">{"'előző év december'!$A$2:$CP$214"}</definedName>
    <definedName name="_____cp7" localSheetId="0" hidden="1">{"'előző év december'!$A$2:$CP$214"}</definedName>
    <definedName name="_____cp7" hidden="1">{"'előző év december'!$A$2:$CP$214"}</definedName>
    <definedName name="_____cp8" localSheetId="0" hidden="1">{"'előző év december'!$A$2:$CP$214"}</definedName>
    <definedName name="_____cp8" hidden="1">{"'előző év december'!$A$2:$CP$214"}</definedName>
    <definedName name="_____cp9" localSheetId="0" hidden="1">{"'előző év december'!$A$2:$CP$214"}</definedName>
    <definedName name="_____cp9" hidden="1">{"'előző év december'!$A$2:$CP$214"}</definedName>
    <definedName name="_____cpr2" localSheetId="0" hidden="1">{"'előző év december'!$A$2:$CP$214"}</definedName>
    <definedName name="_____cpr2" hidden="1">{"'előző év december'!$A$2:$CP$214"}</definedName>
    <definedName name="_____cpr3" localSheetId="0" hidden="1">{"'előző év december'!$A$2:$CP$214"}</definedName>
    <definedName name="_____cpr3" hidden="1">{"'előző év december'!$A$2:$CP$214"}</definedName>
    <definedName name="_____cpr4" localSheetId="0" hidden="1">{"'előző év december'!$A$2:$CP$214"}</definedName>
    <definedName name="_____cpr4" hidden="1">{"'előző év december'!$A$2:$CP$214"}</definedName>
    <definedName name="____cp10" localSheetId="0" hidden="1">{"'előző év december'!$A$2:$CP$214"}</definedName>
    <definedName name="____cp10" hidden="1">{"'előző év december'!$A$2:$CP$214"}</definedName>
    <definedName name="____cp11" localSheetId="0" hidden="1">{"'előző év december'!$A$2:$CP$214"}</definedName>
    <definedName name="____cp11" hidden="1">{"'előző év december'!$A$2:$CP$214"}</definedName>
    <definedName name="____cp2" localSheetId="0" hidden="1">{"'előző év december'!$A$2:$CP$214"}</definedName>
    <definedName name="____cp2" hidden="1">{"'előző év december'!$A$2:$CP$214"}</definedName>
    <definedName name="____cp3" localSheetId="0" hidden="1">{"'előző év december'!$A$2:$CP$214"}</definedName>
    <definedName name="____cp3" hidden="1">{"'előző év december'!$A$2:$CP$214"}</definedName>
    <definedName name="____cp4" localSheetId="0" hidden="1">{"'előző év december'!$A$2:$CP$214"}</definedName>
    <definedName name="____cp4" hidden="1">{"'előző év december'!$A$2:$CP$214"}</definedName>
    <definedName name="____cp5" localSheetId="0" hidden="1">{"'előző év december'!$A$2:$CP$214"}</definedName>
    <definedName name="____cp5" hidden="1">{"'előző év december'!$A$2:$CP$214"}</definedName>
    <definedName name="____cp6" localSheetId="0" hidden="1">{"'előző év december'!$A$2:$CP$214"}</definedName>
    <definedName name="____cp6" hidden="1">{"'előző év december'!$A$2:$CP$214"}</definedName>
    <definedName name="____cp7" localSheetId="0" hidden="1">{"'előző év december'!$A$2:$CP$214"}</definedName>
    <definedName name="____cp7" hidden="1">{"'előző év december'!$A$2:$CP$214"}</definedName>
    <definedName name="____cp8" localSheetId="0" hidden="1">{"'előző év december'!$A$2:$CP$214"}</definedName>
    <definedName name="____cp8" hidden="1">{"'előző év december'!$A$2:$CP$214"}</definedName>
    <definedName name="____cp9" localSheetId="0" hidden="1">{"'előző év december'!$A$2:$CP$214"}</definedName>
    <definedName name="____cp9" hidden="1">{"'előző év december'!$A$2:$CP$214"}</definedName>
    <definedName name="____cpr2" localSheetId="0" hidden="1">{"'előző év december'!$A$2:$CP$214"}</definedName>
    <definedName name="____cpr2" hidden="1">{"'előző év december'!$A$2:$CP$214"}</definedName>
    <definedName name="____cpr3" localSheetId="0" hidden="1">{"'előző év december'!$A$2:$CP$214"}</definedName>
    <definedName name="____cpr3" hidden="1">{"'előző év december'!$A$2:$CP$214"}</definedName>
    <definedName name="____cpr4" localSheetId="0" hidden="1">{"'előző év december'!$A$2:$CP$214"}</definedName>
    <definedName name="____cpr4" hidden="1">{"'előző év december'!$A$2:$CP$214"}</definedName>
    <definedName name="___cp10" localSheetId="0" hidden="1">{"'előző év december'!$A$2:$CP$214"}</definedName>
    <definedName name="___cp10" hidden="1">{"'előző év december'!$A$2:$CP$214"}</definedName>
    <definedName name="___cp11" localSheetId="0" hidden="1">{"'előző év december'!$A$2:$CP$214"}</definedName>
    <definedName name="___cp11" hidden="1">{"'előző év december'!$A$2:$CP$214"}</definedName>
    <definedName name="___cp2" localSheetId="0" hidden="1">{"'előző év december'!$A$2:$CP$214"}</definedName>
    <definedName name="___cp2" hidden="1">{"'előző év december'!$A$2:$CP$214"}</definedName>
    <definedName name="___cp3" localSheetId="0" hidden="1">{"'előző év december'!$A$2:$CP$214"}</definedName>
    <definedName name="___cp3" hidden="1">{"'előző év december'!$A$2:$CP$214"}</definedName>
    <definedName name="___cp4" localSheetId="0" hidden="1">{"'előző év december'!$A$2:$CP$214"}</definedName>
    <definedName name="___cp4" hidden="1">{"'előző év december'!$A$2:$CP$214"}</definedName>
    <definedName name="___cp5" localSheetId="0" hidden="1">{"'előző év december'!$A$2:$CP$214"}</definedName>
    <definedName name="___cp5" hidden="1">{"'előző év december'!$A$2:$CP$214"}</definedName>
    <definedName name="___cp6" localSheetId="0" hidden="1">{"'előző év december'!$A$2:$CP$214"}</definedName>
    <definedName name="___cp6" hidden="1">{"'előző év december'!$A$2:$CP$214"}</definedName>
    <definedName name="___cp7" localSheetId="0" hidden="1">{"'előző év december'!$A$2:$CP$214"}</definedName>
    <definedName name="___cp7" hidden="1">{"'előző év december'!$A$2:$CP$214"}</definedName>
    <definedName name="___cp8" localSheetId="0" hidden="1">{"'előző év december'!$A$2:$CP$214"}</definedName>
    <definedName name="___cp8" hidden="1">{"'előző év december'!$A$2:$CP$214"}</definedName>
    <definedName name="___cp9" localSheetId="0" hidden="1">{"'előző év december'!$A$2:$CP$214"}</definedName>
    <definedName name="___cp9" hidden="1">{"'előző év december'!$A$2:$CP$214"}</definedName>
    <definedName name="___cpr2" localSheetId="0" hidden="1">{"'előző év december'!$A$2:$CP$214"}</definedName>
    <definedName name="___cpr2" hidden="1">{"'előző év december'!$A$2:$CP$214"}</definedName>
    <definedName name="___cpr3" localSheetId="0" hidden="1">{"'előző év december'!$A$2:$CP$214"}</definedName>
    <definedName name="___cpr3" hidden="1">{"'előző év december'!$A$2:$CP$214"}</definedName>
    <definedName name="___cpr4" localSheetId="0" hidden="1">{"'előző év december'!$A$2:$CP$214"}</definedName>
    <definedName name="___cpr4" hidden="1">{"'előző év december'!$A$2:$CP$214"}</definedName>
    <definedName name="_cp10" localSheetId="0" hidden="1">{"'előző év december'!$A$2:$CP$214"}</definedName>
    <definedName name="_cp10" hidden="1">{"'előző év december'!$A$2:$CP$214"}</definedName>
    <definedName name="_cp11" localSheetId="0" hidden="1">{"'előző év december'!$A$2:$CP$214"}</definedName>
    <definedName name="_cp11" hidden="1">{"'előző év december'!$A$2:$CP$214"}</definedName>
    <definedName name="_cp2" localSheetId="0" hidden="1">{"'előző év december'!$A$2:$CP$214"}</definedName>
    <definedName name="_cp2" hidden="1">{"'előző év december'!$A$2:$CP$214"}</definedName>
    <definedName name="_cp3" localSheetId="0" hidden="1">{"'előző év december'!$A$2:$CP$214"}</definedName>
    <definedName name="_cp3" hidden="1">{"'előző év december'!$A$2:$CP$214"}</definedName>
    <definedName name="_cp4" localSheetId="0" hidden="1">{"'előző év december'!$A$2:$CP$214"}</definedName>
    <definedName name="_cp4" hidden="1">{"'előző év december'!$A$2:$CP$214"}</definedName>
    <definedName name="_cp5" localSheetId="0" hidden="1">{"'előző év december'!$A$2:$CP$214"}</definedName>
    <definedName name="_cp5" hidden="1">{"'előző év december'!$A$2:$CP$214"}</definedName>
    <definedName name="_cp6" localSheetId="0" hidden="1">{"'előző év december'!$A$2:$CP$214"}</definedName>
    <definedName name="_cp6" hidden="1">{"'előző év december'!$A$2:$CP$214"}</definedName>
    <definedName name="_cp7" localSheetId="0" hidden="1">{"'előző év december'!$A$2:$CP$214"}</definedName>
    <definedName name="_cp7" hidden="1">{"'előző év december'!$A$2:$CP$214"}</definedName>
    <definedName name="_cp8" localSheetId="0" hidden="1">{"'előző év december'!$A$2:$CP$214"}</definedName>
    <definedName name="_cp8" hidden="1">{"'előző év december'!$A$2:$CP$214"}</definedName>
    <definedName name="_cp9" localSheetId="0" hidden="1">{"'előző év december'!$A$2:$CP$214"}</definedName>
    <definedName name="_cp9" hidden="1">{"'előző év december'!$A$2:$CP$214"}</definedName>
    <definedName name="_cpr2" localSheetId="0" hidden="1">{"'előző év december'!$A$2:$CP$214"}</definedName>
    <definedName name="_cpr2" hidden="1">{"'előző év december'!$A$2:$CP$214"}</definedName>
    <definedName name="_cpr3" localSheetId="0" hidden="1">{"'előző év december'!$A$2:$CP$214"}</definedName>
    <definedName name="_cpr3" hidden="1">{"'előző év december'!$A$2:$CP$214"}</definedName>
    <definedName name="_cpr4" localSheetId="0" hidden="1">{"'előző év december'!$A$2:$CP$214"}</definedName>
    <definedName name="_cpr4" hidden="1">{"'előző év december'!$A$2:$CP$214"}</definedName>
    <definedName name="asdfasd" localSheetId="0" hidden="1">{"'előző év december'!$A$2:$CP$214"}</definedName>
    <definedName name="asdfasd" hidden="1">{"'előző év december'!$A$2:$CP$214"}</definedName>
    <definedName name="bn" localSheetId="0" hidden="1">{"'előző év december'!$A$2:$CP$214"}</definedName>
    <definedName name="bn" hidden="1">{"'előző év december'!$A$2:$CP$214"}</definedName>
    <definedName name="brr" localSheetId="0" hidden="1">{"'előző év december'!$A$2:$CP$214"}</definedName>
    <definedName name="brr" hidden="1">{"'előző év december'!$A$2:$CP$214"}</definedName>
    <definedName name="cp" localSheetId="0" hidden="1">{"'előző év december'!$A$2:$CP$214"}</definedName>
    <definedName name="cp" hidden="1">{"'előző év december'!$A$2:$CP$214"}</definedName>
    <definedName name="cpr" localSheetId="0" hidden="1">{"'előző év december'!$A$2:$CP$214"}</definedName>
    <definedName name="cpr" hidden="1">{"'előző év december'!$A$2:$CP$214"}</definedName>
    <definedName name="cprsa" localSheetId="0" hidden="1">{"'előző év december'!$A$2:$CP$214"}</definedName>
    <definedName name="cprsa" hidden="1">{"'előző év december'!$A$2:$CP$214"}</definedName>
    <definedName name="cx" localSheetId="0" hidden="1">{"'előző év december'!$A$2:$CP$214"}</definedName>
    <definedName name="cx" hidden="1">{"'előző év december'!$A$2:$CP$214"}</definedName>
    <definedName name="d" localSheetId="0" hidden="1">{"'előző év december'!$A$2:$CP$214"}</definedName>
    <definedName name="d" hidden="1">{"'előző év december'!$A$2:$CP$214"}</definedName>
    <definedName name="edr" localSheetId="0" hidden="1">{"'előző év december'!$A$2:$CP$214"}</definedName>
    <definedName name="edr" hidden="1">{"'előző év december'!$A$2:$CP$214"}</definedName>
    <definedName name="ert" localSheetId="0" hidden="1">{"'előző év december'!$A$2:$CP$214"}</definedName>
    <definedName name="ert" hidden="1">{"'előző év december'!$A$2:$CP$214"}</definedName>
    <definedName name="ertertwertwert" localSheetId="0" hidden="1">{"'előző év december'!$A$2:$CP$214"}</definedName>
    <definedName name="ertertwertwert" hidden="1">{"'előző év december'!$A$2:$CP$214"}</definedName>
    <definedName name="f" localSheetId="0" hidden="1">{"'előző év december'!$A$2:$CP$214"}</definedName>
    <definedName name="f" hidden="1">{"'előző év december'!$A$2:$CP$214"}</definedName>
    <definedName name="ff" localSheetId="0" hidden="1">{"'előző év december'!$A$2:$CP$214"}</definedName>
    <definedName name="ff" hidden="1">{"'előző év december'!$A$2:$CP$214"}</definedName>
    <definedName name="ffg" localSheetId="0" hidden="1">{"'előző év december'!$A$2:$CP$214"}</definedName>
    <definedName name="ffg" hidden="1">{"'előző év december'!$A$2:$CP$214"}</definedName>
    <definedName name="fg" localSheetId="0" hidden="1">{"'előző év december'!$A$2:$CP$214"}</definedName>
    <definedName name="fg" hidden="1">{"'előző év december'!$A$2:$CP$214"}</definedName>
    <definedName name="frt" localSheetId="0" hidden="1">{"'előző év december'!$A$2:$CP$214"}</definedName>
    <definedName name="frt" hidden="1">{"'előző év december'!$A$2:$CP$214"}</definedName>
    <definedName name="g" hidden="1">{"'előző év december'!$A$2:$CP$214"}</definedName>
    <definedName name="gg" hidden="1">{"'előző év december'!$A$2:$CP$214"}</definedName>
    <definedName name="gh" localSheetId="0" hidden="1">{"'előző év december'!$A$2:$CP$214"}</definedName>
    <definedName name="gh" hidden="1">{"'előző év december'!$A$2:$CP$214"}</definedName>
    <definedName name="ghj" localSheetId="0" hidden="1">{"'előző év december'!$A$2:$CP$214"}</definedName>
    <definedName name="ghj" hidden="1">{"'előző év december'!$A$2:$CP$214"}</definedName>
    <definedName name="hgf" localSheetId="0" hidden="1">{"'előző év december'!$A$2:$CP$214"}</definedName>
    <definedName name="hgf" hidden="1">{"'előző év december'!$A$2:$CP$214"}</definedName>
    <definedName name="HTML_CodePage" hidden="1">1250</definedName>
    <definedName name="HTML_Control" localSheetId="0" hidden="1">{"'előző év december'!$A$2:$CP$214"}</definedName>
    <definedName name="HTML_Control" hidden="1">{"'előző év december'!$A$2:$CP$214"}</definedName>
    <definedName name="HTML_Controll2" localSheetId="0"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nm" localSheetId="0" hidden="1">{"'előző év december'!$A$2:$CP$214"}</definedName>
    <definedName name="nm" hidden="1">{"'előző év december'!$A$2:$CP$214"}</definedName>
    <definedName name="qwerw" localSheetId="0" hidden="1">{"'előző év december'!$A$2:$CP$214"}</definedName>
    <definedName name="qwerw" hidden="1">{"'előző év december'!$A$2:$CP$214"}</definedName>
    <definedName name="rt" localSheetId="0" hidden="1">{"'előző év december'!$A$2:$CP$214"}</definedName>
    <definedName name="rt" hidden="1">{"'előző év december'!$A$2:$CP$214"}</definedName>
    <definedName name="rte" localSheetId="0" hidden="1">{"'előző év december'!$A$2:$CP$214"}</definedName>
    <definedName name="rte" hidden="1">{"'előző év december'!$A$2:$CP$214"}</definedName>
    <definedName name="rtew" localSheetId="0" hidden="1">{"'előző év december'!$A$2:$CP$214"}</definedName>
    <definedName name="rtew" hidden="1">{"'előző év december'!$A$2:$CP$214"}</definedName>
    <definedName name="rtz" localSheetId="0" hidden="1">{"'előző év december'!$A$2:$CP$214"}</definedName>
    <definedName name="rtz" hidden="1">{"'előző év december'!$A$2:$CP$214"}</definedName>
    <definedName name="sdf" localSheetId="0" hidden="1">{"'előző év december'!$A$2:$CP$214"}</definedName>
    <definedName name="sdf" hidden="1">{"'előző év december'!$A$2:$CP$214"}</definedName>
    <definedName name="test" localSheetId="0" hidden="1">{"'előző év december'!$A$2:$CP$214"}</definedName>
    <definedName name="test" hidden="1">{"'előző év december'!$A$2:$CP$214"}</definedName>
    <definedName name="tgz" localSheetId="0" hidden="1">{"'előző év december'!$A$2:$CP$214"}</definedName>
    <definedName name="tgz" hidden="1">{"'előző év december'!$A$2:$CP$214"}</definedName>
    <definedName name="tre" localSheetId="0" hidden="1">{"'előző év december'!$A$2:$CP$214"}</definedName>
    <definedName name="tre" hidden="1">{"'előző év december'!$A$2:$CP$214"}</definedName>
    <definedName name="vb" localSheetId="0" hidden="1">{"'előző év december'!$A$2:$CP$214"}</definedName>
    <definedName name="vb" hidden="1">{"'előző év december'!$A$2:$CP$214"}</definedName>
    <definedName name="vc" localSheetId="0" hidden="1">{"'előző év december'!$A$2:$CP$214"}</definedName>
    <definedName name="vc" hidden="1">{"'előző év december'!$A$2:$CP$214"}</definedName>
    <definedName name="w" localSheetId="0" hidden="1">{"'előző év december'!$A$2:$CP$214"}</definedName>
    <definedName name="w" hidden="1">{"'előző év december'!$A$2:$CP$214"}</definedName>
    <definedName name="we" localSheetId="0" hidden="1">{"'előző év december'!$A$2:$CP$214"}</definedName>
    <definedName name="we" hidden="1">{"'előző év december'!$A$2:$CP$214"}</definedName>
    <definedName name="wee" localSheetId="0" hidden="1">{"'előző év december'!$A$2:$CP$214"}</definedName>
    <definedName name="wee" hidden="1">{"'előző év december'!$A$2:$CP$214"}</definedName>
    <definedName name="werwer" localSheetId="0" hidden="1">{"'előző év december'!$A$2:$CP$214"}</definedName>
    <definedName name="werwer" hidden="1">{"'előző év december'!$A$2:$CP$214"}</definedName>
    <definedName name="ww" localSheetId="0" hidden="1">{"'előző év december'!$A$2:$CP$214"}</definedName>
    <definedName name="ww" hidden="1">{"'előző év december'!$A$2:$CP$214"}</definedName>
    <definedName name="www" localSheetId="0" hidden="1">{"'előző év december'!$A$2:$CP$214"}</definedName>
    <definedName name="www" hidden="1">{"'előző év december'!$A$2:$CP$214"}</definedName>
    <definedName name="xxx" localSheetId="0" hidden="1">{"'előző év december'!$A$2:$CP$214"}</definedName>
    <definedName name="xxx" hidden="1">{"'előző év december'!$A$2:$CP$214"}</definedName>
    <definedName name="yyy" localSheetId="0" hidden="1">{"'előző év december'!$A$2:$CP$214"}</definedName>
    <definedName name="yyy" hidden="1">{"'előző év december'!$A$2:$CP$214"}</definedName>
    <definedName name="ztr" localSheetId="0" hidden="1">{"'előző év december'!$A$2:$CP$214"}</definedName>
    <definedName name="ztr" hidden="1">{"'előző év december'!$A$2:$CP$214"}</definedName>
    <definedName name="zzz" localSheetId="0"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<sst xmlns="http://schemas.openxmlformats.org/spreadsheetml/2006/main" count="300" uniqueCount="219">
  <si>
    <t>Reálgazdasági egyenleg</t>
  </si>
  <si>
    <t>Jövedelemegyenleg</t>
  </si>
  <si>
    <t>Transzferegyenleg</t>
  </si>
  <si>
    <t>Magyarország</t>
  </si>
  <si>
    <t>Csehország</t>
  </si>
  <si>
    <t>Lengyelország</t>
  </si>
  <si>
    <t>Szlovákia</t>
  </si>
  <si>
    <t>Külső finanszírozási képesség (felülről)</t>
  </si>
  <si>
    <t>Cím:</t>
  </si>
  <si>
    <t>Title:</t>
  </si>
  <si>
    <t>Tengelyfelirat:</t>
  </si>
  <si>
    <t>%</t>
  </si>
  <si>
    <t>Megjegyzés:</t>
  </si>
  <si>
    <t>Per cent</t>
  </si>
  <si>
    <t>A külső finanszírozási képesség és komponenseinek alakulása nemzetközi összehasonlításban (GDP-arányos értékek)</t>
  </si>
  <si>
    <t>Hungary</t>
  </si>
  <si>
    <t>Poland</t>
  </si>
  <si>
    <t>Czech Republic</t>
  </si>
  <si>
    <t>Slovakia</t>
  </si>
  <si>
    <t>Balance of goods and services</t>
  </si>
  <si>
    <t>Income balance</t>
  </si>
  <si>
    <t>Transfer balance</t>
  </si>
  <si>
    <t>Net lending (+)/Net borrowing (-)</t>
  </si>
  <si>
    <t xml:space="preserve">Cím: </t>
  </si>
  <si>
    <t>Title</t>
  </si>
  <si>
    <t>*Az EU-csatlakozás miatt előrehozott import által okozott eltérés és az EU-csatlakozás következtében megszűnő vámraktárak, valamint a Gripen vadászgépek importnövelő hatásával korrigált adatok.</t>
  </si>
  <si>
    <t>Az idősorok szezonális igazítása direkt igazítással készült, így a külső finanszírozási képesség komponenseinek összege nem feltétlenül egyezik meg a külső finanszírozási képesség igazított értékeivel.</t>
  </si>
  <si>
    <t>Time series are adjusted directly for seasonal effects, thus the sum total of external financing capacity does not necessarily correspond to the adjusted values of the external financing capacity.</t>
  </si>
  <si>
    <t>Balance of goods and services*</t>
  </si>
  <si>
    <t>External financing capacity*</t>
  </si>
  <si>
    <t>Külső finanszírozási képesség*</t>
  </si>
  <si>
    <t>II.</t>
  </si>
  <si>
    <t>Q2</t>
  </si>
  <si>
    <t>III.</t>
  </si>
  <si>
    <t>Q3</t>
  </si>
  <si>
    <t>IV.</t>
  </si>
  <si>
    <t>Q4</t>
  </si>
  <si>
    <t>2006 Q1</t>
  </si>
  <si>
    <t>2007 Q1</t>
  </si>
  <si>
    <t>2008 Q1</t>
  </si>
  <si>
    <t>2009 Q1</t>
  </si>
  <si>
    <t>2010 Q1</t>
  </si>
  <si>
    <t>Reálgazdasági egyenleg*</t>
  </si>
  <si>
    <t>Megjegyzés</t>
  </si>
  <si>
    <t>Az alulról számított finanszírozási igény megegyezik a külső finanszírozási igény és a fizetésimérleg-statisztika tévedések és hiba egyenlegének összegével</t>
  </si>
  <si>
    <t>The financing requirement calculated by a bottom-up method corresponds to the total of the external financing requirement and the BOP balance of statistical errors and residuals.</t>
  </si>
  <si>
    <t>per cent</t>
  </si>
  <si>
    <t>External financing need (from below)</t>
  </si>
  <si>
    <t>Debt generating financing</t>
  </si>
  <si>
    <t>Non debt generating financing</t>
  </si>
  <si>
    <t>Transactions related to derivatives</t>
  </si>
  <si>
    <t>Külső finanszírozási igény (alulról)</t>
  </si>
  <si>
    <t>Adóssággeneráló finanszírozás</t>
  </si>
  <si>
    <t>Adósságot nem generáló finanszírozás</t>
  </si>
  <si>
    <t>Derivatív ügyletek tranzakciói</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</si>
  <si>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</si>
  <si>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</si>
  <si>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</si>
  <si>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</si>
  <si>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</si>
  <si>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</si>
  <si>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</si>
  <si>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</si>
  <si>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</si>
  <si>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</si>
  <si>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</si>
  <si>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</si>
  <si>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</si>
  <si>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</si>
  <si>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</si>
  <si>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</si>
  <si>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</si>
  <si>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</si>
  <si>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</si>
  <si>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</si>
  <si>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</si>
  <si>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</si>
  <si>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</si>
  <si>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</si>
  <si>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External financing need (from above)</t>
  </si>
  <si>
    <t>Külső finanszírozási igény (felülről)</t>
  </si>
  <si>
    <t>Magyarázat a munkalap nevekhez/Sheet name legend</t>
  </si>
  <si>
    <t>t - táblázat/table</t>
  </si>
  <si>
    <t>c - grafikon/chart</t>
  </si>
  <si>
    <t>Tartalomjegyzék</t>
  </si>
  <si>
    <t>Contents</t>
  </si>
  <si>
    <t>General government balance indicators (as a percentage of GDP)</t>
  </si>
  <si>
    <t>ESA-egyenleg</t>
  </si>
  <si>
    <t>Ciklikus komponens</t>
  </si>
  <si>
    <t>ESA balance</t>
  </si>
  <si>
    <t>Az ESA- és SNA-egyenleg 2011. évi különbségeit okozó költségvetési bevételek és kiadások (a GDP százalékában)</t>
  </si>
  <si>
    <t>1. Magánnyugdíjpénztáraktól eredő portfolióbevétel</t>
  </si>
  <si>
    <t>2. Volt magánnyugdíjpénztáraki tagoknak kifizetendő összeg</t>
  </si>
  <si>
    <t>3. MÁV adósságának átvállalása</t>
  </si>
  <si>
    <t>4. BKV adósságának átvállalása és PPP szerződések kiváltása</t>
  </si>
  <si>
    <t>5. Összesen (1+2+3+4)</t>
  </si>
  <si>
    <t>6. További korrekciók</t>
  </si>
  <si>
    <t>7. Összes ESA-SNA korrekció (5+6)</t>
  </si>
  <si>
    <t>5. Total (1+2+3+4)</t>
  </si>
  <si>
    <t>7. Total ESA-SNA bridge (5+6)</t>
  </si>
  <si>
    <t>6. Minor differents</t>
  </si>
  <si>
    <t>1. Portfolio revenue from private pension funds</t>
  </si>
  <si>
    <t>2. Refundable to former member of private pension funds</t>
  </si>
  <si>
    <t>3. Debt assumption from MÁV</t>
  </si>
  <si>
    <t>4. Debt assumption from BKV and changes in PPP contracts</t>
  </si>
  <si>
    <t>A Konvergencia Program és az MNB 2011. évi költségvetési prognózisának összehasonlítása (ESA-egyenleg a GDP százalékában)</t>
  </si>
  <si>
    <t>Konvergencia Program alapján</t>
  </si>
  <si>
    <t>MNB</t>
  </si>
  <si>
    <t>2. Magasabb magánnyugdíjpénztári portfolió-bevétel</t>
  </si>
  <si>
    <t>5. Stabilitási tartalék létrehozása</t>
  </si>
  <si>
    <t>6. Várható egyenleg (Konvergencia Program alapján és aktuális Inflációs Jelentés) (1+..+5)</t>
  </si>
  <si>
    <t>According to CP</t>
  </si>
  <si>
    <t>1. Budgetary bill and MNB forecast in 2011 Q3</t>
  </si>
  <si>
    <t>2. Higher portfolio revenue from private pension funds</t>
  </si>
  <si>
    <t>4. Debt assumption (MÁV and BKV) and PPP contracts</t>
  </si>
  <si>
    <t>4. Adósságátvállalás (BKV, MÁV) és PPP szerződések</t>
  </si>
  <si>
    <t>5. Stability reserve</t>
  </si>
  <si>
    <t>7. Hivatalos egyenlegcél (Konvergencia Program)</t>
  </si>
  <si>
    <t>7.Official target (Convergence Programme)</t>
  </si>
  <si>
    <t>Kormány által várt bruttó egyenlegjavulás</t>
  </si>
  <si>
    <t xml:space="preserve">Becsült bruttó egyenlegjavulás             </t>
  </si>
  <si>
    <t xml:space="preserve">Becsült nettó egyenlegjavulás </t>
  </si>
  <si>
    <t>(közvetlen adótartalom levonása után)</t>
  </si>
  <si>
    <t xml:space="preserve"> I. Foglalkoztatás és munkaerőpiac</t>
  </si>
  <si>
    <t xml:space="preserve"> II. Nyugdíjrendszer reformja</t>
  </si>
  <si>
    <t xml:space="preserve"> III. Közösségi közlekedés</t>
  </si>
  <si>
    <t xml:space="preserve"> V. Gyógyszerkassza</t>
  </si>
  <si>
    <t xml:space="preserve"> VI. Állami és önkormányzati finanszírozás</t>
  </si>
  <si>
    <t xml:space="preserve"> VII. Államadósság Csökkentő Alap</t>
  </si>
  <si>
    <t xml:space="preserve"> Összesen</t>
  </si>
  <si>
    <t>A Széll Kálmán terv intézkedéseinek becsült költségvetési hatása (a GDP százalékában)</t>
  </si>
  <si>
    <t xml:space="preserve"> I. Employment and labour market</t>
  </si>
  <si>
    <t xml:space="preserve"> II. Pension system reform</t>
  </si>
  <si>
    <t xml:space="preserve"> III. Public transport</t>
  </si>
  <si>
    <t xml:space="preserve"> IV. Felsőoktatás</t>
  </si>
  <si>
    <t xml:space="preserve"> IV. Higher education</t>
  </si>
  <si>
    <t xml:space="preserve"> VI. State and municipal financing</t>
  </si>
  <si>
    <t xml:space="preserve"> VII. Public debt reducing fund</t>
  </si>
  <si>
    <t>Gross deficit reducing effect expected by the Government</t>
  </si>
  <si>
    <t>Gross deficit reducing effect expected by the MNB</t>
  </si>
  <si>
    <t>Összes figyelembe vett intézkedés</t>
  </si>
  <si>
    <t>Total incorporated measures</t>
  </si>
  <si>
    <t>Budgetary effects of incorporated fiscal measures (as a percentage of GDP)</t>
  </si>
  <si>
    <t>Konvergencia Program</t>
  </si>
  <si>
    <t>Széll Kálmán terv</t>
  </si>
  <si>
    <t>Stabilitási tartalék</t>
  </si>
  <si>
    <t>Összesen</t>
  </si>
  <si>
    <t>Széll Kálmán plan</t>
  </si>
  <si>
    <t>Convergence Programme</t>
  </si>
  <si>
    <t>Stability reserve</t>
  </si>
  <si>
    <t>Eszközök felhasználása nélkül</t>
  </si>
  <si>
    <t>Eszközök teljes felhasználásával 2012-ben</t>
  </si>
  <si>
    <t>A bruttó államadósság alakulása (a GDP százalékában)</t>
  </si>
  <si>
    <t>Gross public debt (as a percentage of GDP)</t>
  </si>
  <si>
    <t>Assuming the use of all assets</t>
  </si>
  <si>
    <t>Assuming the use of no assets</t>
  </si>
  <si>
    <t>Potential additional effects conditional on the publication of detailed measures (as a percentage of GDP)</t>
  </si>
  <si>
    <t>Estimated budgetary effects of the Széll Kálmán plan (as a percentage of GDP)</t>
  </si>
  <si>
    <t>Comparison between the budgetary forecast of the Convergence Programme (CP) and that of the MNB for 2011 (ESA-balance as a percentage of GDP)</t>
  </si>
  <si>
    <t>The main components of the ESA-SNA bridge in 2011 (as a percentage of GDP)</t>
  </si>
  <si>
    <t xml:space="preserve"> V. Pharmaceutical subsidies</t>
  </si>
  <si>
    <t>Total</t>
  </si>
  <si>
    <t>Államháztartás*</t>
  </si>
  <si>
    <t>Külső finanszírozási képesség</t>
  </si>
  <si>
    <t>Az egyes szektorok finanszírozási képessége (a GDP arányában, százalék)</t>
  </si>
  <si>
    <t>Net financing capacity of specific sectors (as percentage of GDP, per cent)</t>
  </si>
  <si>
    <t>bal tengely/left scale</t>
  </si>
  <si>
    <t>External financing capacity</t>
  </si>
  <si>
    <t>előrejelzés</t>
  </si>
  <si>
    <t>A külső finanszírozási képesség szerkezete (GDP arányában, százalék)</t>
  </si>
  <si>
    <t>The structure of external financing capacity (as percentage of GDP, per cent)</t>
  </si>
  <si>
    <t>jobb tengely/right scale</t>
  </si>
  <si>
    <t>forecast</t>
  </si>
  <si>
    <t>A háztartási szektor nettó finanszírozási képességének alakulása (a GDP arányában, százalék)</t>
  </si>
  <si>
    <t>Changes in net financial saving of households (as percentage of GDP)</t>
  </si>
  <si>
    <t>Nettó finanszírozási képesség a pénzügyi számlákban</t>
  </si>
  <si>
    <t xml:space="preserve"> -  Az átlépők nyugdíjpénztári megtakarításainak szétterítése</t>
  </si>
  <si>
    <t>Kiegészített SNA-hiánnyal konzisztens nettó finanszírozási képesség</t>
  </si>
  <si>
    <t>Net financial saving in the financial accounts</t>
  </si>
  <si>
    <t xml:space="preserve"> -  Accrual basis accounting of the second pillar</t>
  </si>
  <si>
    <t>Financial saving consistent with augmented SNA deficit</t>
  </si>
  <si>
    <t>Államháztartási egyenlegmutatók (a GDP százalékában)</t>
  </si>
  <si>
    <t>Az előrejelzésben elszámolt költségvetési intézkedések (a GDP százalékában)</t>
  </si>
  <si>
    <t>Az intézkedések további részleteinek közzététele után elszámolható addicionális hatás (a GDP százalékában)</t>
  </si>
  <si>
    <t>General government*</t>
  </si>
  <si>
    <t>Net deficit reducing effect expected by the MNB</t>
  </si>
  <si>
    <t>(exclusing direct taxes)</t>
  </si>
  <si>
    <t xml:space="preserve"> +  Az átlépők miatti vagyonhatás</t>
  </si>
  <si>
    <t xml:space="preserve"> +  Wealth effect due to leaving the second pillar</t>
  </si>
  <si>
    <t xml:space="preserve"> +  Reálhozam megtakarításra fordított része</t>
  </si>
  <si>
    <t xml:space="preserve"> +  Savings from disbursement of real yields</t>
  </si>
  <si>
    <t>1. Költségvetési törvény és az MNB 2010 őszi előrejelzése</t>
  </si>
  <si>
    <t>Kiegészített SNA-egyenleg</t>
  </si>
  <si>
    <t>Ciklikusan igazított kiegészített SNA egyenleg</t>
  </si>
  <si>
    <t>Augmented SNA balance</t>
  </si>
  <si>
    <t>Cyclical component</t>
  </si>
  <si>
    <t>Cyclically-adjusted augmented SNA balance</t>
  </si>
  <si>
    <t>3. Költségvetési folyamatok megítélésének változása 2010 ősze óta</t>
  </si>
  <si>
    <t>3. Changes in assessing of budgetary developments since autumn 2010</t>
  </si>
  <si>
    <t>6. Expected balance (according to CP and the current Report) (1+..+5)</t>
  </si>
  <si>
    <t>Várható intézkedések</t>
  </si>
  <si>
    <t>Expected measures</t>
  </si>
  <si>
    <t>Notes:</t>
  </si>
  <si>
    <t>A külső finanszírozási képesség tényezőinek alakulása (szezonálisan igazított, GDP-arányos értékek)</t>
  </si>
  <si>
    <t>The change of the main components of external financing capacity (seasonally adjusted, GDP proportionate data)</t>
  </si>
  <si>
    <t>External financing capacity and its main components in international comparison (GDP proportionate data)</t>
  </si>
  <si>
    <t>A pénzügyi mérleg alakulása (GDP-arányos értékek)*</t>
  </si>
  <si>
    <t>Changes in the financial account (GDP proportionate data)*</t>
  </si>
  <si>
    <t>Forrás: Eurostat, nemzeti jegybankok</t>
  </si>
  <si>
    <t>Source: Eurostat, central banks</t>
  </si>
  <si>
    <t>Vállalat és "hiba"</t>
  </si>
  <si>
    <t>Corporate sector and "error"</t>
  </si>
  <si>
    <t>Household sector**</t>
  </si>
  <si>
    <t>Háztartás**</t>
  </si>
  <si>
    <t xml:space="preserve">**Net financial saving consistent with the SNA deficit does not contain private pension savings.
The official financing saving of households (in the financial account) is different from data on the chart.
</t>
  </si>
  <si>
    <t>**A háztartások SNA-mutatóval konzisztens nettó finanszírozási képessége, nem tartalmazza az átlépők nyugdíj-megtakarításait, a hivatalos (pénzügyi számlában szereplő) nettó finanszírozási képesség eltér az ábrán jelzettől.</t>
  </si>
  <si>
    <t>* In addition to the central government, the augmented general government includes local governments, ÁPV Ltd., institutions discharging quasi-fiscal duties (MÁV, BKV), the MNB and authorities implementing capital projects initiated and controlled by the government but formally implemented under PPP schemes. The augmented SNA deficit takes into account private pension savings.</t>
  </si>
  <si>
    <t>*A kibővített államháztartásba az állami költségvetésen túl az önkormányzatok, az ÁPV Rt., a kvázifiskális feladatokat ellátó intézmények (MÁV, BKV), az MNB és az állami kezdeményezésű, de formálisan PPP-konstrukciójú beruházásokat végző intézmények tartoznak. A kiegészített SNA-mutató figyelembe veszi a magán-nyugdíjpénztári megtakarításokat.</t>
  </si>
  <si>
    <t>*Data adjusted for the import increasing effects of the difference caused by import prescheduled due to Hungary’s accession to the EU and the customs warehouses wound up on account of the accession, as well as the Gripen fighters.</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</si>
</sst>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yyyy\-mm\-dd;@"/>
    <numFmt numFmtId="166" formatCode="_-* #,##0.00_-;\-* #,##0.00_-;_-* &quot;-&quot;??_-;_-@_-"/>
  </numFmts>
  <fonts count="63">
    <font>
      <sz val="11"/>
      <color theme="1"/>
      <name val="Trebuchet MS"/>
      <family val="2"/>
    </font>
    <font>
      <sz val="10"/>
      <color indexed="8"/>
      <name val="Trebuchet MS"/>
      <family val="2"/>
    </font>
    <font>
      <sz val="10"/>
      <name val="Trebuchet MS"/>
      <family val="2"/>
    </font>
    <font>
      <sz val="12"/>
      <name val="Garamond"/>
      <family val="1"/>
    </font>
    <font>
      <sz val="10"/>
      <name val="Arial"/>
      <family val="2"/>
    </font>
    <font>
      <sz val="10"/>
      <name val="Times New Roman"/>
      <family val="1"/>
    </font>
    <font>
      <u val="single"/>
      <sz val="10"/>
      <color indexed="12"/>
      <name val="Arial"/>
      <family val="2"/>
    </font>
    <font>
      <b/>
      <sz val="10"/>
      <name val="Times New Roman"/>
      <family val="1"/>
    </font>
    <font>
      <sz val="10"/>
      <name val="Trebuche"/>
      <family val="0"/>
    </font>
    <font>
      <sz val="11"/>
      <color indexed="8"/>
      <name val="Trebuchet MS"/>
      <family val="2"/>
    </font>
    <font>
      <sz val="10"/>
      <color indexed="9"/>
      <name val="Trebuchet MS"/>
      <family val="2"/>
    </font>
    <font>
      <sz val="11"/>
      <color indexed="9"/>
      <name val="Trebuchet MS"/>
      <family val="2"/>
    </font>
    <font>
      <sz val="10"/>
      <color indexed="20"/>
      <name val="Trebuchet MS"/>
      <family val="2"/>
    </font>
    <font>
      <b/>
      <sz val="10"/>
      <color indexed="52"/>
      <name val="Trebuchet MS"/>
      <family val="2"/>
    </font>
    <font>
      <b/>
      <sz val="10"/>
      <color indexed="9"/>
      <name val="Trebuchet MS"/>
      <family val="2"/>
    </font>
    <font>
      <i/>
      <sz val="10"/>
      <color indexed="23"/>
      <name val="Trebuchet MS"/>
      <family val="2"/>
    </font>
    <font>
      <sz val="10"/>
      <color indexed="17"/>
      <name val="Trebuchet MS"/>
      <family val="2"/>
    </font>
    <font>
      <b/>
      <sz val="15"/>
      <color indexed="52"/>
      <name val="Trebuchet MS"/>
      <family val="2"/>
    </font>
    <font>
      <b/>
      <sz val="13"/>
      <color indexed="52"/>
      <name val="Trebuchet MS"/>
      <family val="2"/>
    </font>
    <font>
      <b/>
      <sz val="11"/>
      <color indexed="52"/>
      <name val="Trebuchet MS"/>
      <family val="2"/>
    </font>
    <font>
      <u val="single"/>
      <sz val="8"/>
      <color indexed="40"/>
      <name val="Arial"/>
      <family val="2"/>
    </font>
    <font>
      <sz val="10"/>
      <color indexed="62"/>
      <name val="Trebuchet MS"/>
      <family val="2"/>
    </font>
    <font>
      <sz val="10"/>
      <color indexed="52"/>
      <name val="Trebuchet MS"/>
      <family val="2"/>
    </font>
    <font>
      <sz val="10"/>
      <color indexed="60"/>
      <name val="Trebuchet MS"/>
      <family val="2"/>
    </font>
    <font>
      <sz val="10"/>
      <color indexed="8"/>
      <name val="Arial"/>
      <family val="2"/>
    </font>
    <font>
      <b/>
      <sz val="10"/>
      <color indexed="63"/>
      <name val="Trebuchet MS"/>
      <family val="2"/>
    </font>
    <font>
      <b/>
      <sz val="18"/>
      <color indexed="52"/>
      <name val="Trebuchet MS"/>
      <family val="2"/>
    </font>
    <font>
      <b/>
      <sz val="10"/>
      <color indexed="8"/>
      <name val="Trebuchet MS"/>
      <family val="2"/>
    </font>
    <font>
      <sz val="10"/>
      <color indexed="10"/>
      <name val="Trebuchet MS"/>
      <family val="2"/>
    </font>
    <font>
      <sz val="10"/>
      <color indexed="55"/>
      <name val="Trebuchet MS"/>
      <family val="2"/>
    </font>
    <font>
      <sz val="10"/>
      <color indexed="8"/>
      <name val="Trebuche"/>
      <family val="0"/>
    </font>
    <font>
      <sz val="14"/>
      <color indexed="8"/>
      <name val="Trebuchet MS"/>
      <family val="2"/>
    </font>
    <font>
      <b/>
      <sz val="14"/>
      <color indexed="8"/>
      <name val="Trebuchet MS"/>
      <family val="2"/>
    </font>
    <font>
      <i/>
      <sz val="14"/>
      <color indexed="8"/>
      <name val="Trebuche"/>
      <family val="0"/>
    </font>
    <font>
      <sz val="14"/>
      <color indexed="8"/>
      <name val="Trebuche"/>
      <family val="0"/>
    </font>
    <font>
      <i/>
      <sz val="14"/>
      <color indexed="8"/>
      <name val="Trebuchet MS"/>
      <family val="2"/>
    </font>
    <font>
      <sz val="10"/>
      <color theme="1"/>
      <name val="Trebuchet MS"/>
      <family val="2"/>
    </font>
    <font>
      <sz val="10"/>
      <color theme="0"/>
      <name val="Trebuchet MS"/>
      <family val="2"/>
    </font>
    <font>
      <sz val="11"/>
      <color theme="0"/>
      <name val="Trebuchet MS"/>
      <family val="2"/>
    </font>
    <font>
      <sz val="10"/>
      <color rgb="FF3F3F76"/>
      <name val="Trebuchet MS"/>
      <family val="2"/>
    </font>
    <font>
      <b/>
      <sz val="18"/>
      <color theme="3"/>
      <name val="Trebuchet MS"/>
      <family val="2"/>
    </font>
    <font>
      <b/>
      <sz val="15"/>
      <color theme="3"/>
      <name val="Trebuchet MS"/>
      <family val="2"/>
    </font>
    <font>
      <b/>
      <sz val="13"/>
      <color theme="3"/>
      <name val="Trebuchet MS"/>
      <family val="2"/>
    </font>
    <font>
      <b/>
      <sz val="11"/>
      <color theme="3"/>
      <name val="Trebuchet MS"/>
      <family val="2"/>
    </font>
    <font>
      <b/>
      <sz val="10"/>
      <color theme="0"/>
      <name val="Trebuchet MS"/>
      <family val="2"/>
    </font>
    <font>
      <sz val="10"/>
      <color rgb="FFFF0000"/>
      <name val="Trebuchet MS"/>
      <family val="2"/>
    </font>
    <font>
      <sz val="10"/>
      <color rgb="FFFA7D00"/>
      <name val="Trebuchet MS"/>
      <family val="2"/>
    </font>
    <font>
      <u val="single"/>
      <sz val="8"/>
      <color theme="10"/>
      <name val="Arial"/>
      <family val="2"/>
    </font>
    <font>
      <sz val="10"/>
      <color rgb="FF006100"/>
      <name val="Trebuchet MS"/>
      <family val="2"/>
    </font>
    <font>
      <b/>
      <sz val="10"/>
      <color rgb="FF3F3F3F"/>
      <name val="Trebuchet MS"/>
      <family val="2"/>
    </font>
    <font>
      <i/>
      <sz val="10"/>
      <color rgb="FF7F7F7F"/>
      <name val="Trebuchet MS"/>
      <family val="2"/>
    </font>
    <font>
      <sz val="10"/>
      <color theme="1"/>
      <name val="Arial"/>
      <family val="2"/>
    </font>
    <font>
      <b/>
      <sz val="10"/>
      <color theme="1"/>
      <name val="Trebuchet MS"/>
      <family val="2"/>
    </font>
    <font>
      <sz val="10"/>
      <color rgb="FF9C0006"/>
      <name val="Trebuchet MS"/>
      <family val="2"/>
    </font>
    <font>
      <sz val="10"/>
      <color rgb="FF9C6500"/>
      <name val="Trebuchet MS"/>
      <family val="2"/>
    </font>
    <font>
      <b/>
      <sz val="10"/>
      <color rgb="FFFA7D00"/>
      <name val="Trebuchet MS"/>
      <family val="2"/>
    </font>
    <font>
      <sz val="10"/>
      <color theme="0" tint="-0.3499799966812134"/>
      <name val="Trebuchet MS"/>
      <family val="2"/>
    </font>
    <font>
      <sz val="10"/>
      <color theme="1"/>
      <name val="Trebuche"/>
      <family val="0"/>
    </font>
    <font>
      <sz val="14"/>
      <color theme="1"/>
      <name val="Trebuchet MS"/>
      <family val="2"/>
    </font>
    <font>
      <b/>
      <sz val="14"/>
      <color theme="1"/>
      <name val="Trebuchet MS"/>
      <family val="2"/>
    </font>
    <font>
      <i/>
      <sz val="14"/>
      <color theme="1"/>
      <name val="Trebuche"/>
      <family val="0"/>
    </font>
    <font>
      <sz val="14"/>
      <color theme="1"/>
      <name val="Trebuche"/>
      <family val="0"/>
    </font>
    <font>
      <i/>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top style="thin"/>
      <bottom style="thin"/>
    </border>
    <border>
      <left style="thin"/>
      <right/>
      <top style="thin"/>
      <bottom style="thin"/>
    </border>
    <border>
      <left/>
      <right style="thin"/>
      <top style="thin"/>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166" fontId="5" fillId="0" borderId="0" applyFont="0" applyFill="0" applyBorder="0" applyAlignment="0" applyProtection="0"/>
    <xf numFmtId="0" fontId="44"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0" fillId="23" borderId="7" applyNumberFormat="0" applyFont="0" applyAlignment="0" applyProtection="0"/>
    <xf numFmtId="0" fontId="37" fillId="24"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8" fillId="29" borderId="0" applyNumberFormat="0" applyBorder="0" applyAlignment="0" applyProtection="0"/>
    <xf numFmtId="0" fontId="49" fillId="30" borderId="8" applyNumberFormat="0" applyAlignment="0" applyProtection="0"/>
    <xf numFmtId="0" fontId="50" fillId="0" borderId="0" applyNumberFormat="0" applyFill="0" applyBorder="0" applyAlignment="0" applyProtection="0"/>
    <xf numFmtId="0" fontId="51" fillId="0" borderId="0">
      <alignment/>
      <protection/>
    </xf>
    <xf numFmtId="0" fontId="4" fillId="0" borderId="0">
      <alignment/>
      <protection/>
    </xf>
    <xf numFmtId="0" fontId="4" fillId="0" borderId="0">
      <alignment/>
      <protection/>
    </xf>
    <xf numFmtId="0" fontId="3" fillId="0" borderId="0">
      <alignment/>
      <protection/>
    </xf>
    <xf numFmtId="0" fontId="4" fillId="0" borderId="0">
      <alignment/>
      <protection/>
    </xf>
    <xf numFmtId="0" fontId="51" fillId="0" borderId="0">
      <alignment/>
      <protection/>
    </xf>
    <xf numFmtId="0" fontId="3" fillId="0" borderId="0">
      <alignment/>
      <protection/>
    </xf>
    <xf numFmtId="0" fontId="51" fillId="0" borderId="0">
      <alignment/>
      <protection/>
    </xf>
    <xf numFmtId="0" fontId="3" fillId="0" borderId="0">
      <alignment/>
      <protection/>
    </xf>
    <xf numFmtId="0" fontId="51" fillId="0" borderId="0">
      <alignment/>
      <protection/>
    </xf>
    <xf numFmtId="0" fontId="4" fillId="0" borderId="0">
      <alignment/>
      <protection/>
    </xf>
    <xf numFmtId="0" fontId="36" fillId="0" borderId="0">
      <alignment/>
      <protection/>
    </xf>
    <xf numFmtId="0" fontId="3" fillId="0" borderId="0">
      <alignment/>
      <protection/>
    </xf>
    <xf numFmtId="0" fontId="4" fillId="0" borderId="0">
      <alignment/>
      <protection/>
    </xf>
    <xf numFmtId="0" fontId="4" fillId="0" borderId="0" applyNumberFormat="0" applyFont="0" applyFill="0" applyBorder="0" applyAlignment="0" applyProtection="0"/>
    <xf numFmtId="0" fontId="36" fillId="0" borderId="0">
      <alignment/>
      <protection/>
    </xf>
    <xf numFmtId="0" fontId="4" fillId="0" borderId="0">
      <alignment/>
      <protection/>
    </xf>
    <xf numFmtId="0" fontId="5" fillId="0" borderId="0">
      <alignment/>
      <protection/>
    </xf>
    <xf numFmtId="0" fontId="4"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4" fillId="0" borderId="0">
      <alignment/>
      <protection/>
    </xf>
    <xf numFmtId="0" fontId="5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3" fillId="31" borderId="0" applyNumberFormat="0" applyBorder="0" applyAlignment="0" applyProtection="0"/>
    <xf numFmtId="0" fontId="54" fillId="32" borderId="0" applyNumberFormat="0" applyBorder="0" applyAlignment="0" applyProtection="0"/>
    <xf numFmtId="0" fontId="7" fillId="0" borderId="10">
      <alignment horizontal="right" vertical="center"/>
      <protection/>
    </xf>
    <xf numFmtId="0" fontId="55"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Font="1" applyAlignment="1">
      <alignment/>
    </xf>
    <xf numFmtId="0" fontId="56" fillId="0" borderId="0" xfId="79" applyFont="1" applyFill="1">
      <alignment/>
      <protection/>
    </xf>
    <xf numFmtId="0" fontId="2" fillId="0" borderId="0" xfId="0" applyFont="1" applyFill="1" applyAlignment="1">
      <alignment/>
    </xf>
    <xf numFmtId="0" fontId="2" fillId="0" borderId="0" xfId="0" applyFont="1" applyAlignment="1">
      <alignment/>
    </xf>
    <xf numFmtId="165" fontId="2" fillId="0" borderId="0" xfId="60" applyNumberFormat="1" applyFont="1" applyFill="1" applyBorder="1" applyAlignment="1" applyProtection="1">
      <alignment/>
      <protection/>
    </xf>
    <xf numFmtId="0" fontId="2" fillId="0" borderId="0" xfId="60" applyFont="1" applyAlignment="1">
      <alignment/>
      <protection/>
    </xf>
    <xf numFmtId="164" fontId="2" fillId="0" borderId="0" xfId="60" applyNumberFormat="1" applyFont="1" applyFill="1" applyAlignment="1">
      <alignment/>
      <protection/>
    </xf>
    <xf numFmtId="164" fontId="2" fillId="0" borderId="0" xfId="60" applyNumberFormat="1" applyFont="1" applyAlignment="1">
      <alignment/>
      <protection/>
    </xf>
    <xf numFmtId="0" fontId="2" fillId="0" borderId="0" xfId="60" applyFont="1">
      <alignment/>
      <protection/>
    </xf>
    <xf numFmtId="0" fontId="2" fillId="0" borderId="0" xfId="60" applyFont="1" applyAlignment="1">
      <alignment wrapText="1"/>
      <protection/>
    </xf>
    <xf numFmtId="0" fontId="36" fillId="0" borderId="0" xfId="69" applyFont="1">
      <alignment/>
      <protection/>
    </xf>
    <xf numFmtId="0" fontId="36" fillId="0" borderId="0" xfId="79" applyFont="1" applyFill="1" applyAlignment="1">
      <alignment horizontal="left"/>
      <protection/>
    </xf>
    <xf numFmtId="0" fontId="36" fillId="0" borderId="0" xfId="0" applyFont="1" applyFill="1" applyAlignment="1">
      <alignment/>
    </xf>
    <xf numFmtId="0" fontId="36" fillId="0" borderId="0" xfId="79" applyFont="1" applyFill="1">
      <alignment/>
      <protection/>
    </xf>
    <xf numFmtId="0" fontId="36" fillId="0" borderId="0" xfId="79" applyFont="1" applyFill="1" applyAlignment="1">
      <alignment horizontal="left" vertical="center"/>
      <protection/>
    </xf>
    <xf numFmtId="0" fontId="36" fillId="0" borderId="0" xfId="0" applyFont="1" applyFill="1" applyAlignment="1">
      <alignment/>
    </xf>
    <xf numFmtId="164" fontId="36" fillId="0" borderId="0" xfId="0" applyNumberFormat="1" applyFont="1" applyFill="1" applyAlignment="1">
      <alignment/>
    </xf>
    <xf numFmtId="0" fontId="36" fillId="0" borderId="0" xfId="0" applyFont="1" applyAlignment="1">
      <alignment/>
    </xf>
    <xf numFmtId="164" fontId="36" fillId="0" borderId="0" xfId="0" applyNumberFormat="1" applyFont="1" applyAlignment="1">
      <alignment/>
    </xf>
    <xf numFmtId="1" fontId="36" fillId="0" borderId="0" xfId="0" applyNumberFormat="1" applyFont="1" applyAlignment="1">
      <alignment/>
    </xf>
    <xf numFmtId="0" fontId="36" fillId="0" borderId="0" xfId="0" applyFont="1" applyAlignment="1">
      <alignment wrapText="1"/>
    </xf>
    <xf numFmtId="164" fontId="36" fillId="0" borderId="0" xfId="0" applyNumberFormat="1" applyFont="1" applyAlignment="1">
      <alignment wrapText="1"/>
    </xf>
    <xf numFmtId="0" fontId="8" fillId="0" borderId="0" xfId="60" applyFont="1" applyAlignment="1">
      <alignment horizontal="left"/>
      <protection/>
    </xf>
    <xf numFmtId="0" fontId="8" fillId="0" borderId="0" xfId="60" applyFont="1" applyAlignment="1">
      <alignment horizontal="center"/>
      <protection/>
    </xf>
    <xf numFmtId="0" fontId="36" fillId="0" borderId="0" xfId="0" applyFont="1" applyAlignment="1">
      <alignment/>
    </xf>
    <xf numFmtId="0" fontId="57" fillId="33" borderId="0" xfId="79" applyFont="1" applyFill="1" applyAlignment="1">
      <alignment horizontal="left" vertical="center"/>
      <protection/>
    </xf>
    <xf numFmtId="0" fontId="57" fillId="33" borderId="0" xfId="79" applyFont="1" applyFill="1">
      <alignment/>
      <protection/>
    </xf>
    <xf numFmtId="164" fontId="36" fillId="0" borderId="0" xfId="0" applyNumberFormat="1" applyFont="1" applyAlignment="1">
      <alignment/>
    </xf>
    <xf numFmtId="0" fontId="36" fillId="0" borderId="0" xfId="0" applyFont="1" applyFill="1" applyAlignment="1">
      <alignment/>
    </xf>
    <xf numFmtId="0" fontId="36" fillId="0" borderId="0" xfId="0" applyFont="1" applyAlignment="1">
      <alignment/>
    </xf>
    <xf numFmtId="0" fontId="2" fillId="0" borderId="0" xfId="60" applyFont="1" applyAlignment="1">
      <alignment horizontal="left"/>
      <protection/>
    </xf>
    <xf numFmtId="0" fontId="2" fillId="0" borderId="0" xfId="60" applyFont="1" applyFill="1" applyAlignment="1">
      <alignment horizontal="left"/>
      <protection/>
    </xf>
    <xf numFmtId="0" fontId="36" fillId="33" borderId="0" xfId="79" applyFont="1" applyFill="1" applyAlignment="1">
      <alignment horizontal="left" vertical="center"/>
      <protection/>
    </xf>
    <xf numFmtId="0" fontId="36" fillId="33" borderId="0" xfId="79" applyFont="1" applyFill="1">
      <alignment/>
      <protection/>
    </xf>
    <xf numFmtId="0" fontId="2" fillId="0" borderId="0" xfId="79" applyFont="1" applyFill="1">
      <alignment/>
      <protection/>
    </xf>
    <xf numFmtId="0" fontId="2" fillId="0" borderId="0" xfId="79" applyFont="1" applyFill="1" applyAlignment="1">
      <alignment/>
      <protection/>
    </xf>
    <xf numFmtId="0" fontId="36" fillId="0" borderId="0" xfId="0" applyFont="1" applyFill="1" applyAlignment="1">
      <alignment/>
    </xf>
    <xf numFmtId="0" fontId="36" fillId="0" borderId="0" xfId="0" applyFont="1" applyAlignment="1">
      <alignment/>
    </xf>
    <xf numFmtId="0" fontId="57" fillId="0" borderId="0" xfId="79" applyFont="1">
      <alignment/>
      <protection/>
    </xf>
    <xf numFmtId="0" fontId="8" fillId="0" borderId="0" xfId="60" applyFont="1" applyFill="1" applyAlignment="1">
      <alignment horizontal="left"/>
      <protection/>
    </xf>
    <xf numFmtId="164" fontId="58" fillId="0" borderId="11" xfId="0" applyNumberFormat="1" applyFont="1" applyBorder="1" applyAlignment="1">
      <alignment/>
    </xf>
    <xf numFmtId="164" fontId="58" fillId="0" borderId="0" xfId="0" applyNumberFormat="1" applyFont="1" applyBorder="1" applyAlignment="1">
      <alignment/>
    </xf>
    <xf numFmtId="164" fontId="58" fillId="0" borderId="12" xfId="0" applyNumberFormat="1" applyFont="1" applyBorder="1" applyAlignment="1">
      <alignment/>
    </xf>
    <xf numFmtId="164" fontId="58" fillId="0" borderId="13" xfId="0" applyNumberFormat="1" applyFont="1" applyBorder="1" applyAlignment="1">
      <alignment/>
    </xf>
    <xf numFmtId="164" fontId="58" fillId="0" borderId="14" xfId="0" applyNumberFormat="1" applyFont="1" applyBorder="1" applyAlignment="1">
      <alignment/>
    </xf>
    <xf numFmtId="164" fontId="58" fillId="0" borderId="15" xfId="0" applyNumberFormat="1" applyFont="1" applyBorder="1" applyAlignment="1">
      <alignment/>
    </xf>
    <xf numFmtId="164" fontId="59" fillId="0" borderId="16" xfId="0" applyNumberFormat="1" applyFont="1" applyBorder="1" applyAlignment="1">
      <alignment/>
    </xf>
    <xf numFmtId="1" fontId="59" fillId="0" borderId="17" xfId="0" applyNumberFormat="1" applyFont="1" applyBorder="1" applyAlignment="1">
      <alignment/>
    </xf>
    <xf numFmtId="1" fontId="59" fillId="0" borderId="18" xfId="0" applyNumberFormat="1" applyFont="1" applyBorder="1" applyAlignment="1">
      <alignment/>
    </xf>
    <xf numFmtId="0" fontId="58" fillId="0" borderId="16" xfId="0" applyFont="1" applyBorder="1" applyAlignment="1">
      <alignment/>
    </xf>
    <xf numFmtId="0" fontId="58" fillId="0" borderId="11" xfId="0" applyFont="1" applyBorder="1" applyAlignment="1">
      <alignment/>
    </xf>
    <xf numFmtId="0" fontId="58" fillId="0" borderId="13" xfId="0" applyFont="1" applyBorder="1" applyAlignment="1">
      <alignment/>
    </xf>
    <xf numFmtId="0" fontId="59" fillId="0" borderId="18" xfId="0" applyFont="1" applyBorder="1" applyAlignment="1">
      <alignment/>
    </xf>
    <xf numFmtId="0" fontId="58" fillId="0" borderId="16" xfId="0" applyFont="1" applyBorder="1" applyAlignment="1">
      <alignment wrapText="1"/>
    </xf>
    <xf numFmtId="0" fontId="58" fillId="0" borderId="18" xfId="0" applyFont="1" applyBorder="1" applyAlignment="1">
      <alignment horizontal="center" vertical="center" wrapText="1"/>
    </xf>
    <xf numFmtId="164" fontId="58" fillId="0" borderId="0" xfId="0" applyNumberFormat="1" applyFont="1" applyBorder="1" applyAlignment="1">
      <alignment horizontal="center"/>
    </xf>
    <xf numFmtId="164" fontId="58" fillId="0" borderId="12" xfId="0" applyNumberFormat="1" applyFont="1" applyBorder="1" applyAlignment="1">
      <alignment horizontal="center"/>
    </xf>
    <xf numFmtId="0" fontId="58" fillId="0" borderId="13" xfId="0" applyFont="1" applyBorder="1" applyAlignment="1">
      <alignment horizontal="left" vertical="center" wrapText="1"/>
    </xf>
    <xf numFmtId="164" fontId="58" fillId="0" borderId="14" xfId="0" applyNumberFormat="1" applyFont="1" applyBorder="1" applyAlignment="1">
      <alignment horizontal="center"/>
    </xf>
    <xf numFmtId="164" fontId="58" fillId="0" borderId="15" xfId="0" applyNumberFormat="1" applyFont="1" applyBorder="1" applyAlignment="1">
      <alignment horizontal="center"/>
    </xf>
    <xf numFmtId="0" fontId="59" fillId="0" borderId="17" xfId="0" applyFont="1" applyBorder="1" applyAlignment="1">
      <alignment horizontal="center" vertical="center" wrapText="1"/>
    </xf>
    <xf numFmtId="0" fontId="59" fillId="0" borderId="18" xfId="0" applyFont="1" applyBorder="1" applyAlignment="1">
      <alignment horizontal="center" vertical="center" wrapText="1"/>
    </xf>
    <xf numFmtId="0" fontId="58" fillId="0" borderId="11" xfId="0" applyFont="1" applyBorder="1" applyAlignment="1">
      <alignment vertical="top"/>
    </xf>
    <xf numFmtId="0" fontId="58" fillId="0" borderId="12" xfId="0" applyFont="1" applyBorder="1" applyAlignment="1">
      <alignment horizontal="center" vertical="center" wrapText="1"/>
    </xf>
    <xf numFmtId="2" fontId="58" fillId="0" borderId="0" xfId="0" applyNumberFormat="1" applyFont="1" applyBorder="1" applyAlignment="1">
      <alignment horizontal="center"/>
    </xf>
    <xf numFmtId="2" fontId="58" fillId="0" borderId="12" xfId="0" applyNumberFormat="1" applyFont="1" applyBorder="1" applyAlignment="1">
      <alignment horizontal="center"/>
    </xf>
    <xf numFmtId="2" fontId="58" fillId="0" borderId="14" xfId="0" applyNumberFormat="1" applyFont="1" applyBorder="1" applyAlignment="1">
      <alignment horizontal="center"/>
    </xf>
    <xf numFmtId="2" fontId="58" fillId="0" borderId="15" xfId="0" applyNumberFormat="1" applyFont="1" applyBorder="1" applyAlignment="1">
      <alignment horizontal="center"/>
    </xf>
    <xf numFmtId="0" fontId="58" fillId="0" borderId="0" xfId="0" applyFont="1" applyAlignment="1">
      <alignment/>
    </xf>
    <xf numFmtId="0" fontId="59" fillId="0" borderId="17" xfId="0" applyFont="1" applyBorder="1" applyAlignment="1">
      <alignment/>
    </xf>
    <xf numFmtId="0" fontId="58" fillId="0" borderId="16" xfId="0" applyFont="1" applyFill="1" applyBorder="1" applyAlignment="1">
      <alignment/>
    </xf>
    <xf numFmtId="0" fontId="58" fillId="0" borderId="11" xfId="0" applyFont="1" applyFill="1" applyBorder="1" applyAlignment="1">
      <alignment/>
    </xf>
    <xf numFmtId="164" fontId="58" fillId="0" borderId="0" xfId="0" applyNumberFormat="1" applyFont="1" applyFill="1" applyBorder="1" applyAlignment="1">
      <alignment/>
    </xf>
    <xf numFmtId="164" fontId="58" fillId="0" borderId="12" xfId="0" applyNumberFormat="1" applyFont="1" applyFill="1" applyBorder="1" applyAlignment="1">
      <alignment/>
    </xf>
    <xf numFmtId="0" fontId="58" fillId="0" borderId="13" xfId="0" applyFont="1" applyFill="1" applyBorder="1" applyAlignment="1">
      <alignment/>
    </xf>
    <xf numFmtId="164" fontId="58" fillId="0" borderId="14" xfId="0" applyNumberFormat="1" applyFont="1" applyFill="1" applyBorder="1" applyAlignment="1">
      <alignment/>
    </xf>
    <xf numFmtId="164" fontId="58" fillId="0" borderId="15" xfId="0" applyNumberFormat="1" applyFont="1" applyFill="1" applyBorder="1" applyAlignment="1">
      <alignment/>
    </xf>
    <xf numFmtId="0" fontId="58" fillId="0" borderId="0" xfId="0" applyFont="1" applyFill="1" applyAlignment="1">
      <alignment/>
    </xf>
    <xf numFmtId="0" fontId="59" fillId="0" borderId="17" xfId="0" applyFont="1" applyFill="1" applyBorder="1" applyAlignment="1">
      <alignment/>
    </xf>
    <xf numFmtId="0" fontId="59" fillId="0" borderId="18" xfId="0" applyFont="1" applyFill="1" applyBorder="1" applyAlignment="1">
      <alignment/>
    </xf>
    <xf numFmtId="0" fontId="60" fillId="33" borderId="19" xfId="79" applyFont="1" applyFill="1" applyBorder="1">
      <alignment/>
      <protection/>
    </xf>
    <xf numFmtId="0" fontId="60" fillId="33" borderId="20" xfId="79" applyFont="1" applyFill="1" applyBorder="1">
      <alignment/>
      <protection/>
    </xf>
    <xf numFmtId="0" fontId="61" fillId="0" borderId="21" xfId="79" applyFont="1" applyFill="1" applyBorder="1">
      <alignment/>
      <protection/>
    </xf>
    <xf numFmtId="164" fontId="58" fillId="0" borderId="19" xfId="0" applyNumberFormat="1" applyFont="1" applyBorder="1" applyAlignment="1">
      <alignment/>
    </xf>
    <xf numFmtId="0" fontId="60" fillId="33" borderId="12" xfId="79" applyFont="1" applyFill="1" applyBorder="1">
      <alignment/>
      <protection/>
    </xf>
    <xf numFmtId="164" fontId="58" fillId="0" borderId="0" xfId="0" applyNumberFormat="1" applyFont="1" applyAlignment="1">
      <alignment/>
    </xf>
    <xf numFmtId="0" fontId="62" fillId="33" borderId="12" xfId="0" applyFont="1" applyFill="1" applyBorder="1" applyAlignment="1">
      <alignment/>
    </xf>
    <xf numFmtId="0" fontId="61" fillId="33" borderId="21" xfId="79" applyFont="1" applyFill="1" applyBorder="1">
      <alignment/>
      <protection/>
    </xf>
    <xf numFmtId="164" fontId="58" fillId="0" borderId="20" xfId="0" applyNumberFormat="1" applyFont="1" applyBorder="1" applyAlignment="1">
      <alignment/>
    </xf>
    <xf numFmtId="0" fontId="60" fillId="33" borderId="0" xfId="79" applyFont="1" applyFill="1">
      <alignment/>
      <protection/>
    </xf>
    <xf numFmtId="0" fontId="61" fillId="33" borderId="0" xfId="79" applyFont="1" applyFill="1">
      <alignment/>
      <protection/>
    </xf>
    <xf numFmtId="0" fontId="61" fillId="0" borderId="0" xfId="79" applyFont="1">
      <alignment/>
      <protection/>
    </xf>
    <xf numFmtId="0" fontId="36" fillId="0" borderId="0" xfId="79" applyFont="1" applyFill="1">
      <alignment/>
      <protection/>
    </xf>
    <xf numFmtId="0" fontId="36" fillId="0" borderId="0" xfId="0" applyFont="1" applyFill="1" applyAlignment="1">
      <alignment/>
    </xf>
    <xf numFmtId="0" fontId="58" fillId="0" borderId="17" xfId="0" applyFont="1" applyBorder="1" applyAlignment="1">
      <alignment horizontal="center" vertical="center" wrapText="1"/>
    </xf>
    <xf numFmtId="0" fontId="58" fillId="0" borderId="0" xfId="0" applyFont="1" applyBorder="1" applyAlignment="1">
      <alignment horizontal="center" vertical="center" wrapText="1"/>
    </xf>
  </cellXfs>
  <cellStyles count="8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Accent2 2" xfId="33"/>
    <cellStyle name="Bevitel" xfId="34"/>
    <cellStyle name="Cím" xfId="35"/>
    <cellStyle name="Címsor 1" xfId="36"/>
    <cellStyle name="Címsor 2" xfId="37"/>
    <cellStyle name="Címsor 3" xfId="38"/>
    <cellStyle name="Címsor 4" xfId="39"/>
    <cellStyle name="Comma 2" xfId="40"/>
    <cellStyle name="Ellenőrzőcella" xfId="41"/>
    <cellStyle name="Comma" xfId="42"/>
    <cellStyle name="Comma [0]" xfId="43"/>
    <cellStyle name="Figyelmeztetés" xfId="44"/>
    <cellStyle name="Hivatkozott cella" xfId="45"/>
    <cellStyle name="Hyperlink 2" xfId="46"/>
    <cellStyle name="Hyperlink 3" xfId="47"/>
    <cellStyle name="Jegyzet"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Magyarázó szöveg" xfId="57"/>
    <cellStyle name="Normal 10" xfId="58"/>
    <cellStyle name="Normal 11" xfId="59"/>
    <cellStyle name="Normal 2" xfId="60"/>
    <cellStyle name="Normál 2" xfId="61"/>
    <cellStyle name="Normal 2 2" xfId="62"/>
    <cellStyle name="Normál 2 2" xfId="63"/>
    <cellStyle name="Normál 2 2 2" xfId="64"/>
    <cellStyle name="Normál 2 3" xfId="65"/>
    <cellStyle name="Normal 2 4" xfId="66"/>
    <cellStyle name="Normál 2 4" xfId="67"/>
    <cellStyle name="Normál 2 5" xfId="68"/>
    <cellStyle name="Normal 3" xfId="69"/>
    <cellStyle name="Normál 3" xfId="70"/>
    <cellStyle name="Normal 3 2" xfId="71"/>
    <cellStyle name="Normal 4" xfId="72"/>
    <cellStyle name="Normál 4" xfId="73"/>
    <cellStyle name="Normál 4 2" xfId="74"/>
    <cellStyle name="Normal 5" xfId="75"/>
    <cellStyle name="Normál 5" xfId="76"/>
    <cellStyle name="Normal 6" xfId="77"/>
    <cellStyle name="Normál 6" xfId="78"/>
    <cellStyle name="Normal 7" xfId="79"/>
    <cellStyle name="Normál 7" xfId="80"/>
    <cellStyle name="Normal 8" xfId="81"/>
    <cellStyle name="Normál 8" xfId="82"/>
    <cellStyle name="Normal 9" xfId="83"/>
    <cellStyle name="Összesen" xfId="84"/>
    <cellStyle name="Currency" xfId="85"/>
    <cellStyle name="Currency [0]" xfId="86"/>
    <cellStyle name="Percent 2" xfId="87"/>
    <cellStyle name="Percent 3" xfId="88"/>
    <cellStyle name="Percent 4" xfId="89"/>
    <cellStyle name="Rossz" xfId="90"/>
    <cellStyle name="Semleges" xfId="91"/>
    <cellStyle name="sor1" xfId="92"/>
    <cellStyle name="Számítás" xfId="93"/>
    <cellStyle name="Percent" xfId="94"/>
    <cellStyle name="Százalék 2"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276225</xdr:colOff>
      <xdr:row>31</xdr:row>
      <xdr:rowOff>152400</xdr:rowOff>
    </xdr:to>
    <xdr:pic>
      <xdr:nvPicPr>
        <xdr:cNvPr id="1" name="Picture 1"/>
        <xdr:cNvPicPr preferRelativeResize="1">
          <a:picLocks noChangeAspect="1"/>
        </xdr:cNvPicPr>
      </xdr:nvPicPr>
      <xdr:blipFill>
        <a:blip r:embed="rId1"/>
        <a:stretch>
          <a:fillRect/>
        </a:stretch>
      </xdr:blipFill>
      <xdr:spPr>
        <a:xfrm>
          <a:off x="8915400" y="1714500"/>
          <a:ext cx="6534150"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285750</xdr:colOff>
      <xdr:row>59</xdr:row>
      <xdr:rowOff>171450</xdr:rowOff>
    </xdr:to>
    <xdr:pic>
      <xdr:nvPicPr>
        <xdr:cNvPr id="2" name="Picture 2"/>
        <xdr:cNvPicPr preferRelativeResize="1">
          <a:picLocks noChangeAspect="1"/>
        </xdr:cNvPicPr>
      </xdr:nvPicPr>
      <xdr:blipFill>
        <a:blip r:embed="rId2"/>
        <a:stretch>
          <a:fillRect/>
        </a:stretch>
      </xdr:blipFill>
      <xdr:spPr>
        <a:xfrm>
          <a:off x="8915400" y="7048500"/>
          <a:ext cx="6543675" cy="436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13</xdr:row>
      <xdr:rowOff>9525</xdr:rowOff>
    </xdr:from>
    <xdr:to>
      <xdr:col>20</xdr:col>
      <xdr:colOff>285750</xdr:colOff>
      <xdr:row>35</xdr:row>
      <xdr:rowOff>171450</xdr:rowOff>
    </xdr:to>
    <xdr:pic>
      <xdr:nvPicPr>
        <xdr:cNvPr id="1" name="Picture 1"/>
        <xdr:cNvPicPr preferRelativeResize="1">
          <a:picLocks noChangeAspect="1"/>
        </xdr:cNvPicPr>
      </xdr:nvPicPr>
      <xdr:blipFill>
        <a:blip r:embed="rId1"/>
        <a:stretch>
          <a:fillRect/>
        </a:stretch>
      </xdr:blipFill>
      <xdr:spPr>
        <a:xfrm>
          <a:off x="7991475" y="2486025"/>
          <a:ext cx="6534150" cy="4352925"/>
        </a:xfrm>
        <a:prstGeom prst="rect">
          <a:avLst/>
        </a:prstGeom>
        <a:noFill/>
        <a:ln w="9525" cmpd="sng">
          <a:noFill/>
        </a:ln>
      </xdr:spPr>
    </xdr:pic>
    <xdr:clientData/>
  </xdr:twoCellAnchor>
  <xdr:twoCellAnchor editAs="oneCell">
    <xdr:from>
      <xdr:col>11</xdr:col>
      <xdr:colOff>0</xdr:colOff>
      <xdr:row>37</xdr:row>
      <xdr:rowOff>0</xdr:rowOff>
    </xdr:from>
    <xdr:to>
      <xdr:col>20</xdr:col>
      <xdr:colOff>276225</xdr:colOff>
      <xdr:row>59</xdr:row>
      <xdr:rowOff>161925</xdr:rowOff>
    </xdr:to>
    <xdr:pic>
      <xdr:nvPicPr>
        <xdr:cNvPr id="2" name="Picture 2"/>
        <xdr:cNvPicPr preferRelativeResize="1">
          <a:picLocks noChangeAspect="1"/>
        </xdr:cNvPicPr>
      </xdr:nvPicPr>
      <xdr:blipFill>
        <a:blip r:embed="rId2"/>
        <a:stretch>
          <a:fillRect/>
        </a:stretch>
      </xdr:blipFill>
      <xdr:spPr>
        <a:xfrm>
          <a:off x="7981950" y="7086600"/>
          <a:ext cx="6534150" cy="437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361950</xdr:colOff>
      <xdr:row>31</xdr:row>
      <xdr:rowOff>142875</xdr:rowOff>
    </xdr:to>
    <xdr:pic>
      <xdr:nvPicPr>
        <xdr:cNvPr id="1" name="Picture 1"/>
        <xdr:cNvPicPr preferRelativeResize="1">
          <a:picLocks noChangeAspect="1"/>
        </xdr:cNvPicPr>
      </xdr:nvPicPr>
      <xdr:blipFill>
        <a:blip r:embed="rId1"/>
        <a:stretch>
          <a:fillRect/>
        </a:stretch>
      </xdr:blipFill>
      <xdr:spPr>
        <a:xfrm>
          <a:off x="8048625" y="1752600"/>
          <a:ext cx="6619875" cy="4333875"/>
        </a:xfrm>
        <a:prstGeom prst="rect">
          <a:avLst/>
        </a:prstGeom>
        <a:noFill/>
        <a:ln w="9525" cmpd="sng">
          <a:noFill/>
        </a:ln>
      </xdr:spPr>
    </xdr:pic>
    <xdr:clientData/>
  </xdr:twoCellAnchor>
  <xdr:twoCellAnchor editAs="oneCell">
    <xdr:from>
      <xdr:col>11</xdr:col>
      <xdr:colOff>0</xdr:colOff>
      <xdr:row>37</xdr:row>
      <xdr:rowOff>0</xdr:rowOff>
    </xdr:from>
    <xdr:to>
      <xdr:col>20</xdr:col>
      <xdr:colOff>361950</xdr:colOff>
      <xdr:row>59</xdr:row>
      <xdr:rowOff>171450</xdr:rowOff>
    </xdr:to>
    <xdr:pic>
      <xdr:nvPicPr>
        <xdr:cNvPr id="2" name="Picture 2"/>
        <xdr:cNvPicPr preferRelativeResize="1">
          <a:picLocks noChangeAspect="1"/>
        </xdr:cNvPicPr>
      </xdr:nvPicPr>
      <xdr:blipFill>
        <a:blip r:embed="rId2"/>
        <a:stretch>
          <a:fillRect/>
        </a:stretch>
      </xdr:blipFill>
      <xdr:spPr>
        <a:xfrm>
          <a:off x="8048625" y="7124700"/>
          <a:ext cx="6619875" cy="438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21</xdr:col>
      <xdr:colOff>19050</xdr:colOff>
      <xdr:row>33</xdr:row>
      <xdr:rowOff>133350</xdr:rowOff>
    </xdr:to>
    <xdr:pic>
      <xdr:nvPicPr>
        <xdr:cNvPr id="1" name="Picture 1"/>
        <xdr:cNvPicPr preferRelativeResize="1">
          <a:picLocks noChangeAspect="1"/>
        </xdr:cNvPicPr>
      </xdr:nvPicPr>
      <xdr:blipFill>
        <a:blip r:embed="rId1"/>
        <a:stretch>
          <a:fillRect/>
        </a:stretch>
      </xdr:blipFill>
      <xdr:spPr>
        <a:xfrm>
          <a:off x="9629775" y="1733550"/>
          <a:ext cx="6781800" cy="4705350"/>
        </a:xfrm>
        <a:prstGeom prst="rect">
          <a:avLst/>
        </a:prstGeom>
        <a:noFill/>
        <a:ln w="9525" cmpd="sng">
          <a:noFill/>
        </a:ln>
      </xdr:spPr>
    </xdr:pic>
    <xdr:clientData/>
  </xdr:twoCellAnchor>
  <xdr:twoCellAnchor editAs="oneCell">
    <xdr:from>
      <xdr:col>11</xdr:col>
      <xdr:colOff>0</xdr:colOff>
      <xdr:row>37</xdr:row>
      <xdr:rowOff>0</xdr:rowOff>
    </xdr:from>
    <xdr:to>
      <xdr:col>21</xdr:col>
      <xdr:colOff>19050</xdr:colOff>
      <xdr:row>61</xdr:row>
      <xdr:rowOff>133350</xdr:rowOff>
    </xdr:to>
    <xdr:pic>
      <xdr:nvPicPr>
        <xdr:cNvPr id="2" name="Picture 2"/>
        <xdr:cNvPicPr preferRelativeResize="1">
          <a:picLocks noChangeAspect="1"/>
        </xdr:cNvPicPr>
      </xdr:nvPicPr>
      <xdr:blipFill>
        <a:blip r:embed="rId2"/>
        <a:stretch>
          <a:fillRect/>
        </a:stretch>
      </xdr:blipFill>
      <xdr:spPr>
        <a:xfrm>
          <a:off x="9629775" y="7143750"/>
          <a:ext cx="6781800" cy="472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22</xdr:col>
      <xdr:colOff>200025</xdr:colOff>
      <xdr:row>34</xdr:row>
      <xdr:rowOff>133350</xdr:rowOff>
    </xdr:to>
    <xdr:pic>
      <xdr:nvPicPr>
        <xdr:cNvPr id="1" name="Picture 1"/>
        <xdr:cNvPicPr preferRelativeResize="1">
          <a:picLocks noChangeAspect="1"/>
        </xdr:cNvPicPr>
      </xdr:nvPicPr>
      <xdr:blipFill>
        <a:blip r:embed="rId1"/>
        <a:stretch>
          <a:fillRect/>
        </a:stretch>
      </xdr:blipFill>
      <xdr:spPr>
        <a:xfrm>
          <a:off x="9753600" y="1714500"/>
          <a:ext cx="7639050" cy="4895850"/>
        </a:xfrm>
        <a:prstGeom prst="rect">
          <a:avLst/>
        </a:prstGeom>
        <a:noFill/>
        <a:ln w="9525" cmpd="sng">
          <a:noFill/>
        </a:ln>
      </xdr:spPr>
    </xdr:pic>
    <xdr:clientData/>
  </xdr:twoCellAnchor>
  <xdr:twoCellAnchor editAs="oneCell">
    <xdr:from>
      <xdr:col>11</xdr:col>
      <xdr:colOff>0</xdr:colOff>
      <xdr:row>37</xdr:row>
      <xdr:rowOff>0</xdr:rowOff>
    </xdr:from>
    <xdr:to>
      <xdr:col>22</xdr:col>
      <xdr:colOff>200025</xdr:colOff>
      <xdr:row>67</xdr:row>
      <xdr:rowOff>200025</xdr:rowOff>
    </xdr:to>
    <xdr:pic>
      <xdr:nvPicPr>
        <xdr:cNvPr id="2" name="Picture 2"/>
        <xdr:cNvPicPr preferRelativeResize="1">
          <a:picLocks noChangeAspect="1"/>
        </xdr:cNvPicPr>
      </xdr:nvPicPr>
      <xdr:blipFill>
        <a:blip r:embed="rId2"/>
        <a:stretch>
          <a:fillRect/>
        </a:stretch>
      </xdr:blipFill>
      <xdr:spPr>
        <a:xfrm>
          <a:off x="9753600" y="7105650"/>
          <a:ext cx="7639050" cy="5934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285750</xdr:colOff>
      <xdr:row>31</xdr:row>
      <xdr:rowOff>152400</xdr:rowOff>
    </xdr:to>
    <xdr:pic>
      <xdr:nvPicPr>
        <xdr:cNvPr id="1" name="Picture 1"/>
        <xdr:cNvPicPr preferRelativeResize="1">
          <a:picLocks noChangeAspect="1"/>
        </xdr:cNvPicPr>
      </xdr:nvPicPr>
      <xdr:blipFill>
        <a:blip r:embed="rId1"/>
        <a:stretch>
          <a:fillRect/>
        </a:stretch>
      </xdr:blipFill>
      <xdr:spPr>
        <a:xfrm>
          <a:off x="9229725" y="1790700"/>
          <a:ext cx="6543675"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285750</xdr:colOff>
      <xdr:row>59</xdr:row>
      <xdr:rowOff>161925</xdr:rowOff>
    </xdr:to>
    <xdr:pic>
      <xdr:nvPicPr>
        <xdr:cNvPr id="2" name="Picture 2"/>
        <xdr:cNvPicPr preferRelativeResize="1">
          <a:picLocks noChangeAspect="1"/>
        </xdr:cNvPicPr>
      </xdr:nvPicPr>
      <xdr:blipFill>
        <a:blip r:embed="rId2"/>
        <a:stretch>
          <a:fillRect/>
        </a:stretch>
      </xdr:blipFill>
      <xdr:spPr>
        <a:xfrm>
          <a:off x="9229725" y="7162800"/>
          <a:ext cx="6543675" cy="437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MNB színséma">
      <a:dk1>
        <a:sysClr val="windowText" lastClr="000000"/>
      </a:dk1>
      <a:lt1>
        <a:sysClr val="window" lastClr="FFFFFF"/>
      </a:lt1>
      <a:dk2>
        <a:srgbClr val="857760"/>
      </a:dk2>
      <a:lt2>
        <a:srgbClr val="DFD9D4"/>
      </a:lt2>
      <a:accent1>
        <a:srgbClr val="80BA27"/>
      </a:accent1>
      <a:accent2>
        <a:srgbClr val="FBBA00"/>
      </a:accent2>
      <a:accent3>
        <a:srgbClr val="00998B"/>
      </a:accent3>
      <a:accent4>
        <a:srgbClr val="00B68B"/>
      </a:accent4>
      <a:accent5>
        <a:srgbClr val="B12009"/>
      </a:accent5>
      <a:accent6>
        <a:srgbClr val="E7378C"/>
      </a:accent6>
      <a:hlink>
        <a:srgbClr val="00B6ED"/>
      </a:hlink>
      <a:folHlink>
        <a:srgbClr val="00998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8"/>
  <sheetViews>
    <sheetView showGridLines="0" zoomScale="70" zoomScaleNormal="7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25" defaultRowHeight="16.5"/>
  <cols>
    <col min="1" max="1" width="4.625" style="10" customWidth="1"/>
    <col min="2" max="2" width="107.50390625" style="10" customWidth="1"/>
    <col min="3" max="3" width="4.625" style="10" customWidth="1"/>
    <col min="4" max="16384" width="9.125" style="10" customWidth="1"/>
  </cols>
  <sheetData>
    <row r="1" ht="15">
      <c r="B1" s="10" t="s">
        <v>81</v>
      </c>
    </row>
    <row r="2" ht="15">
      <c r="B2" s="10" t="s">
        <v>82</v>
      </c>
    </row>
    <row r="3" ht="15">
      <c r="B3" s="10" t="s">
        <v>83</v>
      </c>
    </row>
    <row r="5" spans="2:4" ht="15">
      <c r="B5" s="10" t="s">
        <v>84</v>
      </c>
      <c r="D5" s="10" t="s">
        <v>85</v>
      </c>
    </row>
    <row r="6" spans="1:4" ht="15">
      <c r="A6" s="10">
        <v>1</v>
      </c>
      <c r="B6" s="10" t="str">
        <f>'c5-1'!$B$2</f>
        <v>A külső finanszírozási képesség és komponenseinek alakulása nemzetközi összehasonlításban (GDP-arányos értékek)</v>
      </c>
      <c r="C6" s="10">
        <v>1</v>
      </c>
      <c r="D6" s="10" t="str">
        <f>'c5-1'!$B$3</f>
        <v>External financing capacity and its main components in international comparison (GDP proportionate data)</v>
      </c>
    </row>
    <row r="7" spans="1:4" ht="15">
      <c r="A7" s="10">
        <v>2</v>
      </c>
      <c r="B7" s="10" t="str">
        <f>'c5-2'!$B$2</f>
        <v>A külső finanszírozási képesség tényezőinek alakulása (szezonálisan igazított, GDP-arányos értékek)</v>
      </c>
      <c r="C7" s="10">
        <v>2</v>
      </c>
      <c r="D7" s="10" t="str">
        <f>'c5-2'!$B$3</f>
        <v>The change of the main components of external financing capacity (seasonally adjusted, GDP proportionate data)</v>
      </c>
    </row>
    <row r="8" spans="1:4" ht="15">
      <c r="A8" s="10">
        <v>3</v>
      </c>
      <c r="B8" s="10" t="str">
        <f>'c5-3'!$B$2</f>
        <v>A pénzügyi mérleg alakulása (GDP-arányos értékek)*</v>
      </c>
      <c r="C8" s="10">
        <v>3</v>
      </c>
      <c r="D8" s="10" t="str">
        <f>'c5-3'!$B$3</f>
        <v>Changes in the financial account (GDP proportionate data)*</v>
      </c>
    </row>
    <row r="9" spans="1:4" ht="15">
      <c r="A9" s="10">
        <v>4</v>
      </c>
      <c r="B9" s="10" t="s">
        <v>169</v>
      </c>
      <c r="C9" s="10">
        <v>4</v>
      </c>
      <c r="D9" s="10" t="s">
        <v>170</v>
      </c>
    </row>
    <row r="10" spans="1:4" ht="15">
      <c r="A10" s="10">
        <v>5</v>
      </c>
      <c r="B10" s="10" t="s">
        <v>164</v>
      </c>
      <c r="C10" s="10">
        <v>5</v>
      </c>
      <c r="D10" s="10" t="s">
        <v>165</v>
      </c>
    </row>
    <row r="11" spans="1:4" ht="15">
      <c r="A11" s="10">
        <v>6</v>
      </c>
      <c r="B11" s="10" t="s">
        <v>173</v>
      </c>
      <c r="C11" s="10">
        <v>6</v>
      </c>
      <c r="D11" s="10" t="s">
        <v>174</v>
      </c>
    </row>
    <row r="12" spans="1:4" ht="15">
      <c r="A12" s="10">
        <v>7</v>
      </c>
      <c r="B12" s="10" t="str">
        <f>'t5-2'!$B$2</f>
        <v>Államháztartási egyenlegmutatók (a GDP százalékában)</v>
      </c>
      <c r="C12" s="10">
        <v>7</v>
      </c>
      <c r="D12" s="10" t="str">
        <f>'t5-2'!$B$3</f>
        <v>General government balance indicators (as a percentage of GDP)</v>
      </c>
    </row>
    <row r="13" spans="1:4" ht="15">
      <c r="A13" s="10">
        <v>8</v>
      </c>
      <c r="B13" s="10" t="str">
        <f>'t5-3'!$B$2</f>
        <v>Az ESA- és SNA-egyenleg 2011. évi különbségeit okozó költségvetési bevételek és kiadások (a GDP százalékában)</v>
      </c>
      <c r="C13" s="10">
        <v>8</v>
      </c>
      <c r="D13" s="10" t="str">
        <f>'t5-3'!$B$3</f>
        <v>The main components of the ESA-SNA bridge in 2011 (as a percentage of GDP)</v>
      </c>
    </row>
    <row r="14" spans="1:4" ht="15">
      <c r="A14" s="10">
        <v>9</v>
      </c>
      <c r="B14" s="10" t="str">
        <f>'t5-4'!$B$2</f>
        <v>A Konvergencia Program és az MNB 2011. évi költségvetési prognózisának összehasonlítása (ESA-egyenleg a GDP százalékában)</v>
      </c>
      <c r="C14" s="10">
        <v>9</v>
      </c>
      <c r="D14" s="10" t="str">
        <f>'t5-4'!$B$3</f>
        <v>Comparison between the budgetary forecast of the Convergence Programme (CP) and that of the MNB for 2011 (ESA-balance as a percentage of GDP)</v>
      </c>
    </row>
    <row r="15" spans="1:4" ht="15">
      <c r="A15" s="10">
        <v>10</v>
      </c>
      <c r="B15" s="10" t="str">
        <f>'t5-5'!$B$2</f>
        <v>A Széll Kálmán terv intézkedéseinek becsült költségvetési hatása (a GDP százalékában)</v>
      </c>
      <c r="C15" s="10">
        <v>10</v>
      </c>
      <c r="D15" s="10" t="str">
        <f>'t5-5'!$B$3</f>
        <v>Estimated budgetary effects of the Széll Kálmán plan (as a percentage of GDP)</v>
      </c>
    </row>
    <row r="16" spans="1:4" ht="15">
      <c r="A16" s="10">
        <v>11</v>
      </c>
      <c r="B16" s="10" t="str">
        <f>'t5-6'!$B$2</f>
        <v>Az előrejelzésben elszámolt költségvetési intézkedések (a GDP százalékában)</v>
      </c>
      <c r="C16" s="10">
        <v>11</v>
      </c>
      <c r="D16" s="10" t="str">
        <f>'t5-6'!$B$3</f>
        <v>Budgetary effects of incorporated fiscal measures (as a percentage of GDP)</v>
      </c>
    </row>
    <row r="17" spans="1:4" ht="15">
      <c r="A17" s="10">
        <v>12</v>
      </c>
      <c r="B17" s="10" t="str">
        <f>'t5-7'!$B$2</f>
        <v>Az intézkedések további részleteinek közzététele után elszámolható addicionális hatás (a GDP százalékában)</v>
      </c>
      <c r="C17" s="10">
        <v>12</v>
      </c>
      <c r="D17" s="10" t="str">
        <f>'t5-7'!$B$3</f>
        <v>Potential additional effects conditional on the publication of detailed measures (as a percentage of GDP)</v>
      </c>
    </row>
    <row r="18" spans="1:4" ht="15">
      <c r="A18" s="10">
        <v>13</v>
      </c>
      <c r="B18" s="10" t="str">
        <f>'c5-6'!$B$2</f>
        <v>A bruttó államadósság alakulása (a GDP százalékában)</v>
      </c>
      <c r="C18" s="10">
        <v>13</v>
      </c>
      <c r="D18" s="10" t="str">
        <f>'c5-6'!$B$3</f>
        <v>Gross public debt (as a percentage of GDP)</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35"/>
  <sheetViews>
    <sheetView showGridLines="0" zoomScale="70" zoomScaleNormal="70" zoomScalePageLayoutView="0" workbookViewId="0" topLeftCell="A1">
      <selection activeCell="A1" sqref="A1:B1"/>
    </sheetView>
  </sheetViews>
  <sheetFormatPr defaultColWidth="9.125" defaultRowHeight="16.5"/>
  <cols>
    <col min="1" max="1" width="14.375" style="17" customWidth="1"/>
    <col min="2" max="2" width="59.50390625" style="17" customWidth="1"/>
    <col min="3" max="3" width="16.375" style="17" customWidth="1"/>
    <col min="4" max="8" width="9.125" style="17" customWidth="1"/>
    <col min="9" max="10" width="14.375" style="17" customWidth="1"/>
    <col min="11" max="16384" width="9.125" style="17" customWidth="1"/>
  </cols>
  <sheetData>
    <row r="1" ht="15">
      <c r="A1" s="12"/>
    </row>
    <row r="2" spans="1:2" ht="15">
      <c r="A2" s="17" t="s">
        <v>8</v>
      </c>
      <c r="B2" s="17" t="s">
        <v>105</v>
      </c>
    </row>
    <row r="3" ht="15">
      <c r="B3" s="17" t="s">
        <v>158</v>
      </c>
    </row>
    <row r="12" spans="1:7" ht="15">
      <c r="A12" s="8"/>
      <c r="C12" s="18"/>
      <c r="D12" s="18"/>
      <c r="E12" s="18"/>
      <c r="F12" s="18"/>
      <c r="G12" s="18"/>
    </row>
    <row r="13" spans="1:7" ht="56.25">
      <c r="A13" s="8"/>
      <c r="B13" s="53"/>
      <c r="C13" s="60" t="s">
        <v>106</v>
      </c>
      <c r="D13" s="61" t="s">
        <v>107</v>
      </c>
      <c r="E13" s="18"/>
      <c r="F13" s="18"/>
      <c r="G13" s="18"/>
    </row>
    <row r="14" spans="1:7" s="20" customFormat="1" ht="18.75">
      <c r="A14" s="9"/>
      <c r="B14" s="50" t="s">
        <v>191</v>
      </c>
      <c r="C14" s="55">
        <v>-2.94</v>
      </c>
      <c r="D14" s="56">
        <v>-2.7</v>
      </c>
      <c r="E14" s="21"/>
      <c r="F14" s="21"/>
      <c r="G14" s="21"/>
    </row>
    <row r="15" spans="1:7" ht="18.75">
      <c r="A15" s="8"/>
      <c r="B15" s="50" t="s">
        <v>108</v>
      </c>
      <c r="C15" s="55">
        <v>7</v>
      </c>
      <c r="D15" s="56">
        <v>7.598441811373277</v>
      </c>
      <c r="E15" s="18"/>
      <c r="F15" s="18"/>
      <c r="G15" s="18"/>
    </row>
    <row r="16" spans="1:7" ht="18.75">
      <c r="A16" s="8"/>
      <c r="B16" s="50" t="s">
        <v>197</v>
      </c>
      <c r="C16" s="55">
        <v>-0.7</v>
      </c>
      <c r="D16" s="56">
        <v>-0.6683455171718349</v>
      </c>
      <c r="E16" s="18"/>
      <c r="F16" s="18"/>
      <c r="G16" s="18"/>
    </row>
    <row r="17" spans="1:7" ht="18.75">
      <c r="A17" s="8"/>
      <c r="B17" s="50" t="s">
        <v>115</v>
      </c>
      <c r="C17" s="55">
        <v>-2.027654370717338</v>
      </c>
      <c r="D17" s="56">
        <v>-2.027654370717338</v>
      </c>
      <c r="E17" s="18"/>
      <c r="F17" s="18"/>
      <c r="G17" s="18"/>
    </row>
    <row r="18" spans="1:7" ht="18.75">
      <c r="A18" s="8"/>
      <c r="B18" s="50" t="s">
        <v>109</v>
      </c>
      <c r="C18" s="55">
        <v>0.8770131361234161</v>
      </c>
      <c r="D18" s="56">
        <v>0.13330599669075927</v>
      </c>
      <c r="E18" s="18"/>
      <c r="F18" s="18"/>
      <c r="G18" s="18"/>
    </row>
    <row r="19" spans="1:7" ht="37.5">
      <c r="A19" s="8"/>
      <c r="B19" s="57" t="s">
        <v>110</v>
      </c>
      <c r="C19" s="58">
        <v>2.209358765406079</v>
      </c>
      <c r="D19" s="59">
        <v>2.4</v>
      </c>
      <c r="E19" s="18"/>
      <c r="F19" s="18"/>
      <c r="G19" s="18"/>
    </row>
    <row r="20" spans="1:7" ht="18.75">
      <c r="A20" s="8"/>
      <c r="B20" s="51" t="s">
        <v>117</v>
      </c>
      <c r="C20" s="58">
        <v>2</v>
      </c>
      <c r="D20" s="59"/>
      <c r="E20" s="18"/>
      <c r="F20" s="18"/>
      <c r="G20" s="18"/>
    </row>
    <row r="21" spans="1:7" ht="15">
      <c r="A21" s="8"/>
      <c r="E21" s="18"/>
      <c r="F21" s="18"/>
      <c r="G21" s="18"/>
    </row>
    <row r="22" spans="1:7" ht="15">
      <c r="A22" s="8"/>
      <c r="E22" s="18"/>
      <c r="F22" s="18"/>
      <c r="G22" s="18"/>
    </row>
    <row r="23" spans="1:7" ht="37.5">
      <c r="A23" s="8"/>
      <c r="B23" s="53"/>
      <c r="C23" s="60" t="s">
        <v>111</v>
      </c>
      <c r="D23" s="61" t="s">
        <v>107</v>
      </c>
      <c r="E23" s="18"/>
      <c r="F23" s="18"/>
      <c r="G23" s="18"/>
    </row>
    <row r="24" spans="1:7" ht="18.75">
      <c r="A24" s="8"/>
      <c r="B24" s="50" t="s">
        <v>112</v>
      </c>
      <c r="C24" s="55">
        <v>-2.94</v>
      </c>
      <c r="D24" s="56">
        <v>-2.7</v>
      </c>
      <c r="E24" s="18"/>
      <c r="F24" s="18"/>
      <c r="G24" s="18"/>
    </row>
    <row r="25" spans="1:7" ht="18.75">
      <c r="A25" s="8"/>
      <c r="B25" s="50" t="s">
        <v>113</v>
      </c>
      <c r="C25" s="55">
        <v>7</v>
      </c>
      <c r="D25" s="56">
        <v>7.598441811373277</v>
      </c>
      <c r="E25" s="18"/>
      <c r="F25" s="18"/>
      <c r="G25" s="18"/>
    </row>
    <row r="26" spans="1:7" ht="18.75">
      <c r="A26" s="8"/>
      <c r="B26" s="50" t="s">
        <v>198</v>
      </c>
      <c r="C26" s="55">
        <v>-0.7</v>
      </c>
      <c r="D26" s="56">
        <v>-0.6683455171718349</v>
      </c>
      <c r="E26" s="18"/>
      <c r="F26" s="18"/>
      <c r="G26" s="18"/>
    </row>
    <row r="27" spans="1:7" ht="18.75">
      <c r="A27" s="8"/>
      <c r="B27" s="50" t="s">
        <v>114</v>
      </c>
      <c r="C27" s="55">
        <v>-2.027654370717338</v>
      </c>
      <c r="D27" s="56">
        <v>-2.027654370717338</v>
      </c>
      <c r="E27" s="18"/>
      <c r="F27" s="18"/>
      <c r="G27" s="18"/>
    </row>
    <row r="28" spans="1:7" ht="18.75">
      <c r="A28" s="8"/>
      <c r="B28" s="50" t="s">
        <v>116</v>
      </c>
      <c r="C28" s="55">
        <v>0.8770131361234161</v>
      </c>
      <c r="D28" s="56">
        <v>0.13330599669075927</v>
      </c>
      <c r="E28" s="18"/>
      <c r="F28" s="18"/>
      <c r="G28" s="18"/>
    </row>
    <row r="29" spans="1:7" ht="37.5">
      <c r="A29" s="8"/>
      <c r="B29" s="57" t="s">
        <v>199</v>
      </c>
      <c r="C29" s="58">
        <v>2.209358765406079</v>
      </c>
      <c r="D29" s="59">
        <v>2.4</v>
      </c>
      <c r="E29" s="18"/>
      <c r="F29" s="18"/>
      <c r="G29" s="18"/>
    </row>
    <row r="30" spans="1:7" ht="18.75">
      <c r="A30" s="8"/>
      <c r="B30" s="51" t="s">
        <v>118</v>
      </c>
      <c r="C30" s="58">
        <v>2</v>
      </c>
      <c r="D30" s="59"/>
      <c r="E30" s="18"/>
      <c r="F30" s="18"/>
      <c r="G30" s="18"/>
    </row>
    <row r="31" spans="1:7" ht="15">
      <c r="A31" s="8"/>
      <c r="C31" s="18"/>
      <c r="D31" s="18"/>
      <c r="E31" s="18"/>
      <c r="F31" s="18"/>
      <c r="G31" s="18"/>
    </row>
    <row r="32" spans="1:7" ht="15">
      <c r="A32" s="8"/>
      <c r="C32" s="18"/>
      <c r="D32" s="18"/>
      <c r="E32" s="18"/>
      <c r="F32" s="18"/>
      <c r="G32" s="18"/>
    </row>
    <row r="33" spans="1:7" ht="15">
      <c r="A33" s="8"/>
      <c r="C33" s="18"/>
      <c r="D33" s="18"/>
      <c r="E33" s="18"/>
      <c r="F33" s="18"/>
      <c r="G33" s="18"/>
    </row>
    <row r="34" spans="1:7" ht="15">
      <c r="A34" s="8"/>
      <c r="C34" s="18"/>
      <c r="D34" s="18"/>
      <c r="E34" s="18"/>
      <c r="F34" s="18"/>
      <c r="G34" s="18"/>
    </row>
    <row r="35" spans="1:7" ht="15">
      <c r="A35" s="8"/>
      <c r="C35" s="18"/>
      <c r="D35" s="18"/>
      <c r="E35" s="18"/>
      <c r="F35" s="18"/>
      <c r="G35" s="18"/>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35"/>
  <sheetViews>
    <sheetView showGridLines="0" zoomScale="70" zoomScaleNormal="70" zoomScalePageLayoutView="0" workbookViewId="0" topLeftCell="A1">
      <selection activeCell="A1" sqref="A1:B1"/>
    </sheetView>
  </sheetViews>
  <sheetFormatPr defaultColWidth="9.125" defaultRowHeight="16.5"/>
  <cols>
    <col min="1" max="1" width="14.375" style="17" customWidth="1"/>
    <col min="2" max="2" width="48.00390625" style="17" customWidth="1"/>
    <col min="3" max="5" width="19.50390625" style="17" customWidth="1"/>
    <col min="6" max="8" width="9.125" style="17" customWidth="1"/>
    <col min="9" max="12" width="9.375" style="17" customWidth="1"/>
    <col min="13" max="16384" width="9.125" style="17" customWidth="1"/>
  </cols>
  <sheetData>
    <row r="1" ht="15">
      <c r="A1" s="12"/>
    </row>
    <row r="2" spans="1:2" ht="15">
      <c r="A2" s="17" t="s">
        <v>8</v>
      </c>
      <c r="B2" s="17" t="s">
        <v>130</v>
      </c>
    </row>
    <row r="3" ht="15">
      <c r="B3" s="17" t="s">
        <v>157</v>
      </c>
    </row>
    <row r="12" spans="1:7" ht="15">
      <c r="A12" s="8"/>
      <c r="C12" s="18"/>
      <c r="D12" s="18"/>
      <c r="E12" s="18"/>
      <c r="F12" s="18"/>
      <c r="G12" s="18"/>
    </row>
    <row r="13" spans="1:7" ht="37.5">
      <c r="A13" s="8"/>
      <c r="B13" s="49"/>
      <c r="C13" s="94" t="s">
        <v>119</v>
      </c>
      <c r="D13" s="94" t="s">
        <v>120</v>
      </c>
      <c r="E13" s="54" t="s">
        <v>121</v>
      </c>
      <c r="F13" s="18"/>
      <c r="G13" s="18"/>
    </row>
    <row r="14" spans="1:7" ht="56.25">
      <c r="A14" s="8"/>
      <c r="B14" s="62" t="s">
        <v>200</v>
      </c>
      <c r="C14" s="95"/>
      <c r="D14" s="95"/>
      <c r="E14" s="63" t="s">
        <v>122</v>
      </c>
      <c r="F14" s="18"/>
      <c r="G14" s="18"/>
    </row>
    <row r="15" spans="1:7" ht="18.75">
      <c r="A15" s="8"/>
      <c r="B15" s="50" t="s">
        <v>123</v>
      </c>
      <c r="C15" s="64">
        <v>0.6470458250725386</v>
      </c>
      <c r="D15" s="64">
        <v>0.39826521869072395</v>
      </c>
      <c r="E15" s="65">
        <v>0.2744062694745226</v>
      </c>
      <c r="F15" s="18"/>
      <c r="G15" s="18"/>
    </row>
    <row r="16" spans="1:7" ht="18.75">
      <c r="A16" s="8"/>
      <c r="B16" s="50" t="s">
        <v>124</v>
      </c>
      <c r="C16" s="64">
        <v>0.3085910858038261</v>
      </c>
      <c r="D16" s="64">
        <v>0.25881833002901544</v>
      </c>
      <c r="E16" s="65">
        <v>0.25881833002901544</v>
      </c>
      <c r="F16" s="18"/>
      <c r="G16" s="18"/>
    </row>
    <row r="17" spans="1:7" ht="18.75">
      <c r="A17" s="8"/>
      <c r="B17" s="50" t="s">
        <v>125</v>
      </c>
      <c r="C17" s="64">
        <v>0.14931826732443199</v>
      </c>
      <c r="D17" s="64">
        <v>0.09954551154962132</v>
      </c>
      <c r="E17" s="65">
        <v>0.0929091441129799</v>
      </c>
      <c r="F17" s="18"/>
      <c r="G17" s="18"/>
    </row>
    <row r="18" spans="1:7" ht="18.75">
      <c r="A18" s="8"/>
      <c r="B18" s="50" t="s">
        <v>134</v>
      </c>
      <c r="C18" s="64">
        <v>0.03981820461984853</v>
      </c>
      <c r="D18" s="64">
        <v>0.03981820461984853</v>
      </c>
      <c r="E18" s="65">
        <v>0.026678197095298513</v>
      </c>
      <c r="F18" s="18"/>
      <c r="G18" s="18"/>
    </row>
    <row r="19" spans="1:7" ht="18.75">
      <c r="A19" s="8"/>
      <c r="B19" s="50" t="s">
        <v>126</v>
      </c>
      <c r="C19" s="64">
        <v>0.275409248620619</v>
      </c>
      <c r="D19" s="64">
        <v>0.1825001045076391</v>
      </c>
      <c r="E19" s="65">
        <v>0.16071069809066643</v>
      </c>
      <c r="F19" s="18"/>
      <c r="G19" s="18"/>
    </row>
    <row r="20" spans="1:7" ht="18.75">
      <c r="A20" s="8"/>
      <c r="B20" s="50" t="s">
        <v>127</v>
      </c>
      <c r="C20" s="64">
        <v>0.10618187898626275</v>
      </c>
      <c r="D20" s="64">
        <v>0.08959096039465919</v>
      </c>
      <c r="E20" s="65">
        <v>0.06636367436641422</v>
      </c>
      <c r="F20" s="18"/>
      <c r="G20" s="18"/>
    </row>
    <row r="21" spans="1:7" ht="18.75">
      <c r="A21" s="8"/>
      <c r="B21" s="50" t="s">
        <v>128</v>
      </c>
      <c r="C21" s="64">
        <v>0.29863653464886397</v>
      </c>
      <c r="D21" s="64">
        <v>0.3085910858038261</v>
      </c>
      <c r="E21" s="65">
        <v>0.2501910523613816</v>
      </c>
      <c r="F21" s="18"/>
      <c r="G21" s="18"/>
    </row>
    <row r="22" spans="1:7" ht="18.75">
      <c r="A22" s="8"/>
      <c r="B22" s="51" t="s">
        <v>129</v>
      </c>
      <c r="C22" s="66">
        <v>1.825001045076391</v>
      </c>
      <c r="D22" s="66">
        <v>1.3771294155953338</v>
      </c>
      <c r="E22" s="67">
        <v>1.1300773655302787</v>
      </c>
      <c r="F22" s="18"/>
      <c r="G22" s="18"/>
    </row>
    <row r="23" spans="1:7" ht="18.75">
      <c r="A23" s="8"/>
      <c r="B23" s="68"/>
      <c r="C23" s="68"/>
      <c r="D23" s="68"/>
      <c r="E23" s="68"/>
      <c r="F23" s="18"/>
      <c r="G23" s="18"/>
    </row>
    <row r="24" spans="1:7" ht="18.75">
      <c r="A24" s="8"/>
      <c r="B24" s="68"/>
      <c r="C24" s="68"/>
      <c r="D24" s="68"/>
      <c r="E24" s="68"/>
      <c r="F24" s="18"/>
      <c r="G24" s="18"/>
    </row>
    <row r="25" spans="1:7" ht="75">
      <c r="A25" s="8"/>
      <c r="B25" s="49"/>
      <c r="C25" s="94" t="s">
        <v>138</v>
      </c>
      <c r="D25" s="94" t="s">
        <v>139</v>
      </c>
      <c r="E25" s="54" t="s">
        <v>185</v>
      </c>
      <c r="F25" s="18"/>
      <c r="G25" s="18"/>
    </row>
    <row r="26" spans="1:7" ht="37.5">
      <c r="A26" s="8"/>
      <c r="B26" s="62" t="s">
        <v>201</v>
      </c>
      <c r="C26" s="95"/>
      <c r="D26" s="95"/>
      <c r="E26" s="63" t="s">
        <v>186</v>
      </c>
      <c r="F26" s="18"/>
      <c r="G26" s="18"/>
    </row>
    <row r="27" spans="1:7" ht="18.75">
      <c r="A27" s="8"/>
      <c r="B27" s="50" t="s">
        <v>131</v>
      </c>
      <c r="C27" s="64">
        <v>0.6470458250725386</v>
      </c>
      <c r="D27" s="64">
        <v>0.39826521869072395</v>
      </c>
      <c r="E27" s="65">
        <v>0.2744062694745226</v>
      </c>
      <c r="F27" s="18"/>
      <c r="G27" s="18"/>
    </row>
    <row r="28" spans="1:7" ht="18.75">
      <c r="A28" s="8"/>
      <c r="B28" s="50" t="s">
        <v>132</v>
      </c>
      <c r="C28" s="64">
        <v>0.3085910858038261</v>
      </c>
      <c r="D28" s="64">
        <v>0.25881833002901544</v>
      </c>
      <c r="E28" s="65">
        <v>0.25881833002901544</v>
      </c>
      <c r="F28" s="18"/>
      <c r="G28" s="18"/>
    </row>
    <row r="29" spans="1:7" ht="18.75">
      <c r="A29" s="8"/>
      <c r="B29" s="50" t="s">
        <v>133</v>
      </c>
      <c r="C29" s="64">
        <v>0.14931826732443199</v>
      </c>
      <c r="D29" s="64">
        <v>0.09954551154962132</v>
      </c>
      <c r="E29" s="65">
        <v>0.0929091441129799</v>
      </c>
      <c r="F29" s="18"/>
      <c r="G29" s="18"/>
    </row>
    <row r="30" spans="1:7" ht="18.75">
      <c r="A30" s="8"/>
      <c r="B30" s="50" t="s">
        <v>135</v>
      </c>
      <c r="C30" s="64">
        <v>0.03981820461984853</v>
      </c>
      <c r="D30" s="64">
        <v>0.03981820461984853</v>
      </c>
      <c r="E30" s="65">
        <v>0.026678197095298513</v>
      </c>
      <c r="F30" s="18"/>
      <c r="G30" s="18"/>
    </row>
    <row r="31" spans="1:7" ht="18.75">
      <c r="A31" s="8"/>
      <c r="B31" s="50" t="s">
        <v>160</v>
      </c>
      <c r="C31" s="64">
        <v>0.275409248620619</v>
      </c>
      <c r="D31" s="64">
        <v>0.1825001045076391</v>
      </c>
      <c r="E31" s="65">
        <v>0.16071069809066643</v>
      </c>
      <c r="F31" s="18"/>
      <c r="G31" s="18"/>
    </row>
    <row r="32" spans="1:7" ht="18.75">
      <c r="A32" s="8"/>
      <c r="B32" s="50" t="s">
        <v>136</v>
      </c>
      <c r="C32" s="64">
        <v>0.10618187898626275</v>
      </c>
      <c r="D32" s="64">
        <v>0.08959096039465919</v>
      </c>
      <c r="E32" s="65">
        <v>0.06636367436641422</v>
      </c>
      <c r="F32" s="18"/>
      <c r="G32" s="18"/>
    </row>
    <row r="33" spans="1:7" ht="18.75">
      <c r="A33" s="8"/>
      <c r="B33" s="50" t="s">
        <v>137</v>
      </c>
      <c r="C33" s="64">
        <v>0.29863653464886397</v>
      </c>
      <c r="D33" s="64">
        <v>0.3085910858038261</v>
      </c>
      <c r="E33" s="65">
        <v>0.2501910523613816</v>
      </c>
      <c r="F33" s="18"/>
      <c r="G33" s="18"/>
    </row>
    <row r="34" spans="1:7" ht="18.75">
      <c r="A34" s="8"/>
      <c r="B34" s="51" t="s">
        <v>129</v>
      </c>
      <c r="C34" s="66">
        <v>1.825001045076391</v>
      </c>
      <c r="D34" s="66">
        <v>1.3771294155953338</v>
      </c>
      <c r="E34" s="67">
        <v>1.1300773655302787</v>
      </c>
      <c r="F34" s="18"/>
      <c r="G34" s="18"/>
    </row>
    <row r="35" spans="1:7" ht="15">
      <c r="A35" s="8"/>
      <c r="C35" s="18"/>
      <c r="D35" s="18"/>
      <c r="E35" s="18"/>
      <c r="F35" s="18"/>
      <c r="G35" s="18"/>
    </row>
  </sheetData>
  <sheetProtection/>
  <mergeCells count="4">
    <mergeCell ref="C13:C14"/>
    <mergeCell ref="D13:D14"/>
    <mergeCell ref="C25:C26"/>
    <mergeCell ref="D25:D2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35"/>
  <sheetViews>
    <sheetView showGridLines="0" zoomScale="70" zoomScaleNormal="70" zoomScalePageLayoutView="0" workbookViewId="0" topLeftCell="A1">
      <selection activeCell="A1" sqref="A1:B1"/>
    </sheetView>
  </sheetViews>
  <sheetFormatPr defaultColWidth="9.125" defaultRowHeight="16.5"/>
  <cols>
    <col min="1" max="1" width="14.375" style="17" customWidth="1"/>
    <col min="2" max="2" width="37.75390625" style="17" customWidth="1"/>
    <col min="3" max="9" width="9.125" style="17" customWidth="1"/>
    <col min="10" max="16384" width="9.125" style="17" customWidth="1"/>
  </cols>
  <sheetData>
    <row r="1" ht="15">
      <c r="A1" s="12"/>
    </row>
    <row r="2" spans="1:2" ht="15">
      <c r="A2" s="17" t="s">
        <v>8</v>
      </c>
      <c r="B2" s="17" t="s">
        <v>182</v>
      </c>
    </row>
    <row r="3" ht="15">
      <c r="B3" s="17" t="s">
        <v>142</v>
      </c>
    </row>
    <row r="12" spans="1:7" ht="15">
      <c r="A12" s="8"/>
      <c r="C12" s="18"/>
      <c r="D12" s="18"/>
      <c r="E12" s="18"/>
      <c r="F12" s="18"/>
      <c r="G12" s="18"/>
    </row>
    <row r="13" spans="1:7" ht="18.75">
      <c r="A13" s="8"/>
      <c r="B13" s="49"/>
      <c r="C13" s="69">
        <v>2011</v>
      </c>
      <c r="D13" s="52">
        <v>2012</v>
      </c>
      <c r="E13" s="18"/>
      <c r="F13" s="18"/>
      <c r="G13" s="18"/>
    </row>
    <row r="14" spans="1:7" ht="18.75">
      <c r="A14" s="8"/>
      <c r="B14" s="50" t="s">
        <v>144</v>
      </c>
      <c r="C14" s="41">
        <v>0.11265034274930831</v>
      </c>
      <c r="D14" s="42">
        <v>1.1300773655302787</v>
      </c>
      <c r="E14" s="18"/>
      <c r="F14" s="18"/>
      <c r="G14" s="18"/>
    </row>
    <row r="15" spans="1:7" ht="18.75">
      <c r="A15" s="8"/>
      <c r="B15" s="50" t="s">
        <v>143</v>
      </c>
      <c r="C15" s="41">
        <v>-1.9399530571049968</v>
      </c>
      <c r="D15" s="42">
        <v>0.31854563695878824</v>
      </c>
      <c r="E15" s="18"/>
      <c r="F15" s="18"/>
      <c r="G15" s="18"/>
    </row>
    <row r="16" spans="1:7" ht="18.75">
      <c r="A16" s="8"/>
      <c r="B16" s="50" t="s">
        <v>145</v>
      </c>
      <c r="C16" s="41">
        <v>0.13330599669075927</v>
      </c>
      <c r="D16" s="42">
        <v>0.126090981296187</v>
      </c>
      <c r="E16" s="18"/>
      <c r="F16" s="18"/>
      <c r="G16" s="18"/>
    </row>
    <row r="17" spans="1:7" ht="18.75">
      <c r="A17" s="8"/>
      <c r="B17" s="51" t="s">
        <v>140</v>
      </c>
      <c r="C17" s="44">
        <v>-1.693996717664929</v>
      </c>
      <c r="D17" s="45">
        <v>1.574713983785254</v>
      </c>
      <c r="E17" s="18"/>
      <c r="F17" s="18"/>
      <c r="G17" s="18"/>
    </row>
    <row r="18" spans="1:7" ht="18.75">
      <c r="A18" s="8"/>
      <c r="B18" s="68"/>
      <c r="C18" s="68"/>
      <c r="D18" s="68"/>
      <c r="E18" s="18"/>
      <c r="F18" s="18"/>
      <c r="G18" s="18"/>
    </row>
    <row r="19" spans="1:7" ht="18.75">
      <c r="A19" s="8"/>
      <c r="B19" s="68"/>
      <c r="C19" s="68"/>
      <c r="D19" s="68"/>
      <c r="E19" s="18"/>
      <c r="F19" s="18"/>
      <c r="G19" s="18"/>
    </row>
    <row r="20" spans="1:7" ht="18.75">
      <c r="A20" s="8"/>
      <c r="B20" s="49"/>
      <c r="C20" s="69">
        <v>2011</v>
      </c>
      <c r="D20" s="52">
        <v>2012</v>
      </c>
      <c r="E20" s="18"/>
      <c r="F20" s="18"/>
      <c r="G20" s="18"/>
    </row>
    <row r="21" spans="1:7" ht="18.75">
      <c r="A21" s="8"/>
      <c r="B21" s="50" t="s">
        <v>147</v>
      </c>
      <c r="C21" s="41">
        <v>0.11265034274930831</v>
      </c>
      <c r="D21" s="42">
        <v>1.1300773655302787</v>
      </c>
      <c r="E21" s="18"/>
      <c r="F21" s="18"/>
      <c r="G21" s="18"/>
    </row>
    <row r="22" spans="1:7" ht="18.75">
      <c r="A22" s="8"/>
      <c r="B22" s="50" t="s">
        <v>148</v>
      </c>
      <c r="C22" s="41">
        <v>-1.9399530571049968</v>
      </c>
      <c r="D22" s="42">
        <v>0.31854563695878824</v>
      </c>
      <c r="E22" s="18"/>
      <c r="F22" s="18"/>
      <c r="G22" s="18"/>
    </row>
    <row r="23" spans="1:7" ht="18.75">
      <c r="A23" s="8"/>
      <c r="B23" s="50" t="s">
        <v>149</v>
      </c>
      <c r="C23" s="41">
        <v>0.13330599669075927</v>
      </c>
      <c r="D23" s="42">
        <v>0.126090981296187</v>
      </c>
      <c r="E23" s="18"/>
      <c r="F23" s="18"/>
      <c r="G23" s="18"/>
    </row>
    <row r="24" spans="1:7" ht="18.75">
      <c r="A24" s="8"/>
      <c r="B24" s="51" t="s">
        <v>141</v>
      </c>
      <c r="C24" s="44">
        <v>-1.693996717664929</v>
      </c>
      <c r="D24" s="45">
        <v>1.574713983785254</v>
      </c>
      <c r="E24" s="18"/>
      <c r="F24" s="18"/>
      <c r="G24" s="18"/>
    </row>
    <row r="25" spans="1:7" ht="15">
      <c r="A25" s="8"/>
      <c r="C25" s="18"/>
      <c r="D25" s="18"/>
      <c r="E25" s="18"/>
      <c r="F25" s="18"/>
      <c r="G25" s="18"/>
    </row>
    <row r="26" spans="1:7" ht="15">
      <c r="A26" s="8"/>
      <c r="C26" s="18"/>
      <c r="D26" s="18"/>
      <c r="E26" s="18"/>
      <c r="F26" s="18"/>
      <c r="G26" s="18"/>
    </row>
    <row r="27" spans="1:7" ht="15">
      <c r="A27" s="8"/>
      <c r="C27" s="18"/>
      <c r="D27" s="18"/>
      <c r="E27" s="18"/>
      <c r="F27" s="18"/>
      <c r="G27" s="18"/>
    </row>
    <row r="28" spans="1:7" ht="15">
      <c r="A28" s="8"/>
      <c r="C28" s="18"/>
      <c r="D28" s="18"/>
      <c r="E28" s="18"/>
      <c r="F28" s="18"/>
      <c r="G28" s="18"/>
    </row>
    <row r="29" spans="1:7" ht="15">
      <c r="A29" s="8"/>
      <c r="C29" s="18"/>
      <c r="D29" s="18"/>
      <c r="E29" s="18"/>
      <c r="F29" s="18"/>
      <c r="G29" s="18"/>
    </row>
    <row r="30" spans="1:7" ht="15">
      <c r="A30" s="8"/>
      <c r="C30" s="18"/>
      <c r="D30" s="18"/>
      <c r="E30" s="18"/>
      <c r="F30" s="18"/>
      <c r="G30" s="18"/>
    </row>
    <row r="31" spans="1:7" ht="15">
      <c r="A31" s="8"/>
      <c r="C31" s="18"/>
      <c r="D31" s="18"/>
      <c r="E31" s="18"/>
      <c r="F31" s="18"/>
      <c r="G31" s="18"/>
    </row>
    <row r="32" spans="1:7" ht="15">
      <c r="A32" s="8"/>
      <c r="C32" s="18"/>
      <c r="D32" s="18"/>
      <c r="E32" s="18"/>
      <c r="F32" s="18"/>
      <c r="G32" s="18"/>
    </row>
    <row r="33" spans="1:7" ht="15">
      <c r="A33" s="8"/>
      <c r="C33" s="18"/>
      <c r="D33" s="18"/>
      <c r="E33" s="18"/>
      <c r="F33" s="18"/>
      <c r="G33" s="18"/>
    </row>
    <row r="34" spans="1:7" ht="15">
      <c r="A34" s="8"/>
      <c r="C34" s="18"/>
      <c r="D34" s="18"/>
      <c r="E34" s="18"/>
      <c r="F34" s="18"/>
      <c r="G34" s="18"/>
    </row>
    <row r="35" spans="1:7" ht="15">
      <c r="A35" s="8"/>
      <c r="C35" s="18"/>
      <c r="D35" s="18"/>
      <c r="E35" s="18"/>
      <c r="F35" s="18"/>
      <c r="G35" s="18"/>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35"/>
  <sheetViews>
    <sheetView showGridLines="0" zoomScale="70" zoomScaleNormal="70" zoomScalePageLayoutView="0" workbookViewId="0" topLeftCell="A1">
      <selection activeCell="A1" sqref="A1:B1"/>
    </sheetView>
  </sheetViews>
  <sheetFormatPr defaultColWidth="9.125" defaultRowHeight="16.5"/>
  <cols>
    <col min="1" max="1" width="14.375" style="17" customWidth="1"/>
    <col min="2" max="2" width="27.75390625" style="17" customWidth="1"/>
    <col min="3" max="9" width="9.125" style="17" customWidth="1"/>
    <col min="10" max="16384" width="9.125" style="17" customWidth="1"/>
  </cols>
  <sheetData>
    <row r="1" ht="15">
      <c r="A1" s="12"/>
    </row>
    <row r="2" spans="1:2" ht="15">
      <c r="A2" s="17" t="s">
        <v>8</v>
      </c>
      <c r="B2" s="17" t="s">
        <v>183</v>
      </c>
    </row>
    <row r="3" ht="15">
      <c r="B3" s="17" t="s">
        <v>156</v>
      </c>
    </row>
    <row r="11" spans="9:12" ht="15">
      <c r="I11" s="12"/>
      <c r="J11" s="12"/>
      <c r="K11" s="12"/>
      <c r="L11" s="12"/>
    </row>
    <row r="12" spans="1:12" ht="18.75">
      <c r="A12" s="8"/>
      <c r="B12" s="70"/>
      <c r="C12" s="78">
        <v>2011</v>
      </c>
      <c r="D12" s="79">
        <v>2012</v>
      </c>
      <c r="E12" s="18"/>
      <c r="F12" s="18"/>
      <c r="G12" s="18"/>
      <c r="I12" s="12"/>
      <c r="J12" s="12"/>
      <c r="K12" s="12"/>
      <c r="L12" s="12"/>
    </row>
    <row r="13" spans="1:12" ht="18.75">
      <c r="A13" s="8"/>
      <c r="B13" s="71" t="s">
        <v>144</v>
      </c>
      <c r="C13" s="72">
        <v>0</v>
      </c>
      <c r="D13" s="73">
        <v>0.20240920681756336</v>
      </c>
      <c r="E13" s="18"/>
      <c r="F13" s="18"/>
      <c r="G13" s="18"/>
      <c r="I13" s="12"/>
      <c r="J13" s="12"/>
      <c r="K13" s="12"/>
      <c r="L13" s="12"/>
    </row>
    <row r="14" spans="1:12" ht="18.75">
      <c r="A14" s="8"/>
      <c r="B14" s="71" t="s">
        <v>143</v>
      </c>
      <c r="C14" s="72">
        <v>0</v>
      </c>
      <c r="D14" s="73">
        <v>0.08295459295801777</v>
      </c>
      <c r="E14" s="18"/>
      <c r="F14" s="18"/>
      <c r="G14" s="18"/>
      <c r="L14" s="12"/>
    </row>
    <row r="15" spans="1:12" ht="18.75">
      <c r="A15" s="8"/>
      <c r="B15" s="71" t="s">
        <v>145</v>
      </c>
      <c r="C15" s="72">
        <v>0.5949657115461254</v>
      </c>
      <c r="D15" s="73">
        <v>0.5627639586271925</v>
      </c>
      <c r="E15" s="18"/>
      <c r="F15" s="18"/>
      <c r="G15" s="18"/>
      <c r="L15" s="12"/>
    </row>
    <row r="16" spans="1:12" ht="18.75">
      <c r="A16" s="8"/>
      <c r="B16" s="74" t="s">
        <v>146</v>
      </c>
      <c r="C16" s="75">
        <v>0.5949657115461254</v>
      </c>
      <c r="D16" s="76">
        <v>0.8481277584027737</v>
      </c>
      <c r="E16" s="18"/>
      <c r="F16" s="18"/>
      <c r="G16" s="18"/>
      <c r="L16" s="12"/>
    </row>
    <row r="17" spans="1:12" ht="18.75">
      <c r="A17" s="8"/>
      <c r="B17" s="77"/>
      <c r="C17" s="77"/>
      <c r="D17" s="77"/>
      <c r="E17" s="18"/>
      <c r="F17" s="18"/>
      <c r="G17" s="18"/>
      <c r="L17" s="12"/>
    </row>
    <row r="18" spans="1:12" ht="18.75">
      <c r="A18" s="8"/>
      <c r="B18" s="77"/>
      <c r="C18" s="77"/>
      <c r="D18" s="77"/>
      <c r="E18" s="18"/>
      <c r="F18" s="18"/>
      <c r="G18" s="18"/>
      <c r="L18" s="12"/>
    </row>
    <row r="19" spans="1:12" ht="18.75">
      <c r="A19" s="8"/>
      <c r="B19" s="70"/>
      <c r="C19" s="78">
        <v>2011</v>
      </c>
      <c r="D19" s="79">
        <v>2012</v>
      </c>
      <c r="E19" s="18"/>
      <c r="F19" s="18"/>
      <c r="G19" s="18"/>
      <c r="L19" s="12"/>
    </row>
    <row r="20" spans="1:12" ht="18.75">
      <c r="A20" s="8"/>
      <c r="B20" s="71" t="s">
        <v>147</v>
      </c>
      <c r="C20" s="72">
        <v>0</v>
      </c>
      <c r="D20" s="73">
        <v>0.20240920681756336</v>
      </c>
      <c r="E20" s="18"/>
      <c r="F20" s="18"/>
      <c r="G20" s="18"/>
      <c r="L20" s="12"/>
    </row>
    <row r="21" spans="1:12" ht="18.75">
      <c r="A21" s="8"/>
      <c r="B21" s="71" t="s">
        <v>148</v>
      </c>
      <c r="C21" s="72">
        <v>0</v>
      </c>
      <c r="D21" s="73">
        <v>0.08295459295801777</v>
      </c>
      <c r="E21" s="18"/>
      <c r="F21" s="18"/>
      <c r="G21" s="18"/>
      <c r="L21" s="12"/>
    </row>
    <row r="22" spans="1:12" ht="18.75">
      <c r="A22" s="8"/>
      <c r="B22" s="71" t="s">
        <v>149</v>
      </c>
      <c r="C22" s="72">
        <v>0.5949657115461254</v>
      </c>
      <c r="D22" s="73">
        <v>0.5627639586271925</v>
      </c>
      <c r="E22" s="18"/>
      <c r="F22" s="18"/>
      <c r="G22" s="18"/>
      <c r="L22" s="12"/>
    </row>
    <row r="23" spans="1:12" ht="18.75">
      <c r="A23" s="8"/>
      <c r="B23" s="74" t="s">
        <v>161</v>
      </c>
      <c r="C23" s="75">
        <v>0.5949657115461254</v>
      </c>
      <c r="D23" s="76">
        <v>0.8481277584027737</v>
      </c>
      <c r="E23" s="18"/>
      <c r="F23" s="18"/>
      <c r="G23" s="18"/>
      <c r="L23" s="12"/>
    </row>
    <row r="24" spans="1:12" ht="15">
      <c r="A24" s="8"/>
      <c r="C24" s="18"/>
      <c r="D24" s="18"/>
      <c r="E24" s="18"/>
      <c r="F24" s="18"/>
      <c r="G24" s="18"/>
      <c r="L24" s="12"/>
    </row>
    <row r="25" spans="1:12" ht="15">
      <c r="A25" s="8"/>
      <c r="C25" s="18"/>
      <c r="D25" s="18"/>
      <c r="E25" s="18"/>
      <c r="F25" s="18"/>
      <c r="G25" s="18"/>
      <c r="L25" s="12"/>
    </row>
    <row r="26" spans="1:12" ht="15">
      <c r="A26" s="8"/>
      <c r="C26" s="18"/>
      <c r="D26" s="18"/>
      <c r="E26" s="18"/>
      <c r="F26" s="18"/>
      <c r="G26" s="18"/>
      <c r="I26" s="12"/>
      <c r="J26" s="12"/>
      <c r="K26" s="12"/>
      <c r="L26" s="12"/>
    </row>
    <row r="27" spans="1:12" ht="15">
      <c r="A27" s="8"/>
      <c r="C27" s="18"/>
      <c r="D27" s="18"/>
      <c r="E27" s="18"/>
      <c r="F27" s="18"/>
      <c r="G27" s="18"/>
      <c r="I27" s="12"/>
      <c r="J27" s="12"/>
      <c r="K27" s="12"/>
      <c r="L27" s="12"/>
    </row>
    <row r="28" spans="1:12" ht="15">
      <c r="A28" s="8"/>
      <c r="C28" s="18"/>
      <c r="D28" s="18"/>
      <c r="E28" s="18"/>
      <c r="F28" s="18"/>
      <c r="G28" s="18"/>
      <c r="I28" s="12"/>
      <c r="J28" s="12"/>
      <c r="K28" s="12"/>
      <c r="L28" s="12"/>
    </row>
    <row r="29" spans="1:7" ht="15">
      <c r="A29" s="8"/>
      <c r="C29" s="18"/>
      <c r="D29" s="18"/>
      <c r="E29" s="18"/>
      <c r="F29" s="18"/>
      <c r="G29" s="18"/>
    </row>
    <row r="30" spans="1:7" ht="15">
      <c r="A30" s="8"/>
      <c r="C30" s="18"/>
      <c r="D30" s="18"/>
      <c r="E30" s="18"/>
      <c r="F30" s="18"/>
      <c r="G30" s="18"/>
    </row>
    <row r="31" spans="1:7" ht="15">
      <c r="A31" s="8"/>
      <c r="C31" s="18"/>
      <c r="D31" s="18"/>
      <c r="E31" s="18"/>
      <c r="F31" s="18"/>
      <c r="G31" s="18"/>
    </row>
    <row r="32" spans="1:7" ht="15">
      <c r="A32" s="8"/>
      <c r="C32" s="18"/>
      <c r="D32" s="18"/>
      <c r="E32" s="18"/>
      <c r="F32" s="18"/>
      <c r="G32" s="18"/>
    </row>
    <row r="33" spans="1:7" ht="15">
      <c r="A33" s="8"/>
      <c r="C33" s="18"/>
      <c r="D33" s="18"/>
      <c r="E33" s="18"/>
      <c r="F33" s="18"/>
      <c r="G33" s="18"/>
    </row>
    <row r="34" spans="1:7" ht="15">
      <c r="A34" s="8"/>
      <c r="C34" s="18"/>
      <c r="D34" s="18"/>
      <c r="E34" s="18"/>
      <c r="F34" s="18"/>
      <c r="G34" s="18"/>
    </row>
    <row r="35" spans="1:7" ht="15">
      <c r="A35" s="8"/>
      <c r="C35" s="18"/>
      <c r="D35" s="18"/>
      <c r="E35" s="18"/>
      <c r="F35" s="18"/>
      <c r="G35" s="18"/>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35"/>
  <sheetViews>
    <sheetView showGridLines="0" zoomScale="70" zoomScaleNormal="70" zoomScalePageLayoutView="0" workbookViewId="0" topLeftCell="A1">
      <pane xSplit="2" ySplit="11" topLeftCell="C12" activePane="bottomRight" state="frozen"/>
      <selection pane="topLeft" activeCell="A1" sqref="A1:IV1"/>
      <selection pane="topRight" activeCell="A1" sqref="A1:IV1"/>
      <selection pane="bottomLeft" activeCell="A1" sqref="A1:IV1"/>
      <selection pane="bottomRight" activeCell="A1" sqref="A1:B1"/>
    </sheetView>
  </sheetViews>
  <sheetFormatPr defaultColWidth="9.125" defaultRowHeight="16.5"/>
  <cols>
    <col min="1" max="1" width="14.375" style="17" customWidth="1"/>
    <col min="2" max="2" width="9.125" style="17" customWidth="1"/>
    <col min="3" max="4" width="16.875" style="17" customWidth="1"/>
    <col min="5" max="16384" width="9.125" style="17" customWidth="1"/>
  </cols>
  <sheetData>
    <row r="1" ht="15">
      <c r="A1" s="12"/>
    </row>
    <row r="2" spans="1:2" ht="15">
      <c r="A2" s="17" t="s">
        <v>8</v>
      </c>
      <c r="B2" s="17" t="s">
        <v>152</v>
      </c>
    </row>
    <row r="3" ht="15">
      <c r="B3" s="17" t="s">
        <v>153</v>
      </c>
    </row>
    <row r="7" spans="1:3" ht="15">
      <c r="A7" s="17" t="s">
        <v>10</v>
      </c>
      <c r="C7" s="17" t="s">
        <v>11</v>
      </c>
    </row>
    <row r="8" ht="15">
      <c r="C8" s="17" t="s">
        <v>46</v>
      </c>
    </row>
    <row r="10" spans="3:4" ht="15">
      <c r="C10" s="17" t="s">
        <v>155</v>
      </c>
      <c r="D10" s="17" t="s">
        <v>154</v>
      </c>
    </row>
    <row r="11" spans="3:4" ht="15">
      <c r="C11" s="17" t="s">
        <v>150</v>
      </c>
      <c r="D11" s="17" t="s">
        <v>151</v>
      </c>
    </row>
    <row r="12" spans="1:7" ht="15">
      <c r="A12" s="8">
        <v>2004</v>
      </c>
      <c r="B12" s="17">
        <f>+A12</f>
        <v>2004</v>
      </c>
      <c r="C12" s="18">
        <v>59.1</v>
      </c>
      <c r="D12" s="18">
        <v>59.1</v>
      </c>
      <c r="E12" s="18"/>
      <c r="F12" s="18"/>
      <c r="G12" s="18"/>
    </row>
    <row r="13" spans="1:7" ht="15">
      <c r="A13" s="8">
        <f aca="true" t="shared" si="0" ref="A13:A20">+A12+1</f>
        <v>2005</v>
      </c>
      <c r="B13" s="17">
        <f aca="true" t="shared" si="1" ref="B13:B20">+A13</f>
        <v>2005</v>
      </c>
      <c r="C13" s="18">
        <v>61.8</v>
      </c>
      <c r="D13" s="18">
        <v>61.8</v>
      </c>
      <c r="E13" s="18"/>
      <c r="F13" s="18"/>
      <c r="G13" s="18"/>
    </row>
    <row r="14" spans="1:7" ht="15">
      <c r="A14" s="8">
        <f t="shared" si="0"/>
        <v>2006</v>
      </c>
      <c r="B14" s="17">
        <f t="shared" si="1"/>
        <v>2006</v>
      </c>
      <c r="C14" s="18">
        <v>65.7</v>
      </c>
      <c r="D14" s="18">
        <v>65.7</v>
      </c>
      <c r="E14" s="18"/>
      <c r="F14" s="18"/>
      <c r="G14" s="18"/>
    </row>
    <row r="15" spans="1:7" ht="15">
      <c r="A15" s="8">
        <f t="shared" si="0"/>
        <v>2007</v>
      </c>
      <c r="B15" s="17">
        <f t="shared" si="1"/>
        <v>2007</v>
      </c>
      <c r="C15" s="18">
        <v>66.1</v>
      </c>
      <c r="D15" s="18">
        <v>66.1</v>
      </c>
      <c r="E15" s="18"/>
      <c r="F15" s="18"/>
      <c r="G15" s="18"/>
    </row>
    <row r="16" spans="1:7" ht="15">
      <c r="A16" s="8">
        <f t="shared" si="0"/>
        <v>2008</v>
      </c>
      <c r="B16" s="17">
        <f t="shared" si="1"/>
        <v>2008</v>
      </c>
      <c r="C16" s="18">
        <v>72.3</v>
      </c>
      <c r="D16" s="18">
        <v>72.3</v>
      </c>
      <c r="E16" s="18"/>
      <c r="F16" s="18"/>
      <c r="G16" s="18"/>
    </row>
    <row r="17" spans="1:7" ht="15">
      <c r="A17" s="8">
        <f t="shared" si="0"/>
        <v>2009</v>
      </c>
      <c r="B17" s="17">
        <f t="shared" si="1"/>
        <v>2009</v>
      </c>
      <c r="C17" s="18">
        <v>78.38391213804572</v>
      </c>
      <c r="D17" s="18">
        <v>78.38391213804572</v>
      </c>
      <c r="E17" s="18"/>
      <c r="F17" s="18"/>
      <c r="G17" s="18"/>
    </row>
    <row r="18" spans="1:7" ht="15">
      <c r="A18" s="8">
        <f t="shared" si="0"/>
        <v>2010</v>
      </c>
      <c r="B18" s="17">
        <f t="shared" si="1"/>
        <v>2010</v>
      </c>
      <c r="C18" s="18">
        <v>80.19739649576752</v>
      </c>
      <c r="D18" s="18">
        <v>80.19739649576752</v>
      </c>
      <c r="E18" s="18"/>
      <c r="F18" s="18"/>
      <c r="G18" s="18"/>
    </row>
    <row r="19" spans="1:7" ht="15">
      <c r="A19" s="8">
        <f t="shared" si="0"/>
        <v>2011</v>
      </c>
      <c r="B19" s="17">
        <f t="shared" si="1"/>
        <v>2011</v>
      </c>
      <c r="C19" s="18">
        <v>73.97388349584027</v>
      </c>
      <c r="D19" s="18">
        <v>73.97388349584027</v>
      </c>
      <c r="E19" s="18"/>
      <c r="F19" s="18"/>
      <c r="G19" s="18"/>
    </row>
    <row r="20" spans="1:7" ht="15">
      <c r="A20" s="8">
        <f t="shared" si="0"/>
        <v>2012</v>
      </c>
      <c r="B20" s="17">
        <f t="shared" si="1"/>
        <v>2012</v>
      </c>
      <c r="C20" s="18">
        <v>72.52899601792497</v>
      </c>
      <c r="D20" s="18">
        <v>70.2077062540146</v>
      </c>
      <c r="E20" s="18"/>
      <c r="F20" s="18"/>
      <c r="G20" s="18"/>
    </row>
    <row r="21" spans="1:7" ht="15">
      <c r="A21" s="8"/>
      <c r="C21" s="18"/>
      <c r="D21" s="18"/>
      <c r="E21" s="18"/>
      <c r="F21" s="18"/>
      <c r="G21" s="18"/>
    </row>
    <row r="22" spans="1:7" ht="15">
      <c r="A22" s="8"/>
      <c r="C22" s="18"/>
      <c r="D22" s="18"/>
      <c r="E22" s="18"/>
      <c r="F22" s="18"/>
      <c r="G22" s="18"/>
    </row>
    <row r="23" spans="1:7" ht="15">
      <c r="A23" s="8"/>
      <c r="C23" s="18"/>
      <c r="D23" s="18"/>
      <c r="E23" s="18"/>
      <c r="F23" s="18"/>
      <c r="G23" s="18"/>
    </row>
    <row r="24" spans="1:7" ht="15">
      <c r="A24" s="8"/>
      <c r="C24" s="18"/>
      <c r="D24" s="18"/>
      <c r="E24" s="18"/>
      <c r="F24" s="18"/>
      <c r="G24" s="18"/>
    </row>
    <row r="25" spans="1:7" ht="15">
      <c r="A25" s="8"/>
      <c r="C25" s="18"/>
      <c r="D25" s="18"/>
      <c r="E25" s="18"/>
      <c r="F25" s="18"/>
      <c r="G25" s="18"/>
    </row>
    <row r="26" spans="1:7" ht="15">
      <c r="A26" s="8"/>
      <c r="C26" s="18"/>
      <c r="D26" s="18"/>
      <c r="E26" s="18"/>
      <c r="F26" s="18"/>
      <c r="G26" s="18"/>
    </row>
    <row r="27" spans="1:7" ht="15">
      <c r="A27" s="8"/>
      <c r="C27" s="18"/>
      <c r="D27" s="18"/>
      <c r="E27" s="18"/>
      <c r="F27" s="18"/>
      <c r="G27" s="18"/>
    </row>
    <row r="28" spans="1:7" ht="15">
      <c r="A28" s="8"/>
      <c r="C28" s="18"/>
      <c r="D28" s="18"/>
      <c r="E28" s="18"/>
      <c r="F28" s="18"/>
      <c r="G28" s="18"/>
    </row>
    <row r="29" spans="1:7" ht="15">
      <c r="A29" s="8"/>
      <c r="C29" s="18"/>
      <c r="D29" s="18"/>
      <c r="E29" s="18"/>
      <c r="F29" s="18"/>
      <c r="G29" s="18"/>
    </row>
    <row r="30" spans="1:7" ht="15">
      <c r="A30" s="8"/>
      <c r="C30" s="18"/>
      <c r="D30" s="18"/>
      <c r="E30" s="18"/>
      <c r="F30" s="18"/>
      <c r="G30" s="18"/>
    </row>
    <row r="31" spans="1:7" ht="15">
      <c r="A31" s="8"/>
      <c r="C31" s="18"/>
      <c r="D31" s="18"/>
      <c r="E31" s="18"/>
      <c r="F31" s="18"/>
      <c r="G31" s="18"/>
    </row>
    <row r="32" spans="1:7" ht="15">
      <c r="A32" s="8"/>
      <c r="C32" s="18"/>
      <c r="D32" s="18"/>
      <c r="E32" s="18"/>
      <c r="F32" s="18"/>
      <c r="G32" s="18"/>
    </row>
    <row r="33" spans="1:7" ht="15">
      <c r="A33" s="8"/>
      <c r="C33" s="18"/>
      <c r="D33" s="18"/>
      <c r="E33" s="18"/>
      <c r="F33" s="18"/>
      <c r="G33" s="18"/>
    </row>
    <row r="34" spans="1:7" ht="15">
      <c r="A34" s="8"/>
      <c r="C34" s="18"/>
      <c r="D34" s="18"/>
      <c r="E34" s="18"/>
      <c r="F34" s="18"/>
      <c r="G34" s="18"/>
    </row>
    <row r="35" spans="1:7" ht="15">
      <c r="A35" s="8"/>
      <c r="C35" s="18"/>
      <c r="D35" s="18"/>
      <c r="E35" s="18"/>
      <c r="F35" s="18"/>
      <c r="G35" s="18"/>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L42"/>
  <sheetViews>
    <sheetView showGridLines="0" tabSelected="1" zoomScale="70" zoomScaleNormal="7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B1"/>
    </sheetView>
  </sheetViews>
  <sheetFormatPr defaultColWidth="9.125" defaultRowHeight="16.5"/>
  <cols>
    <col min="1" max="1" width="15.625" style="12" customWidth="1"/>
    <col min="2" max="2" width="14.375" style="12" customWidth="1"/>
    <col min="3" max="3" width="14.00390625" style="12" customWidth="1"/>
    <col min="4" max="15" width="9.125" style="12" customWidth="1"/>
    <col min="16" max="16384" width="9.125" style="12" customWidth="1"/>
  </cols>
  <sheetData>
    <row r="1" ht="15">
      <c r="B1" s="17"/>
    </row>
    <row r="2" spans="1:6" ht="15">
      <c r="A2" s="11" t="s">
        <v>8</v>
      </c>
      <c r="B2" s="12" t="s">
        <v>14</v>
      </c>
      <c r="D2" s="13"/>
      <c r="E2" s="13"/>
      <c r="F2" s="1"/>
    </row>
    <row r="3" spans="1:6" ht="15">
      <c r="A3" s="11" t="s">
        <v>9</v>
      </c>
      <c r="B3" s="12" t="s">
        <v>205</v>
      </c>
      <c r="D3" s="13"/>
      <c r="E3" s="13"/>
      <c r="F3" s="1"/>
    </row>
    <row r="4" spans="1:6" ht="15">
      <c r="A4" s="14" t="s">
        <v>10</v>
      </c>
      <c r="B4" s="13" t="s">
        <v>11</v>
      </c>
      <c r="C4" s="13"/>
      <c r="D4" s="13"/>
      <c r="E4" s="13"/>
      <c r="F4" s="1"/>
    </row>
    <row r="5" spans="1:6" ht="15">
      <c r="A5" s="13"/>
      <c r="B5" s="13" t="s">
        <v>13</v>
      </c>
      <c r="C5" s="13"/>
      <c r="D5" s="13"/>
      <c r="E5" s="13"/>
      <c r="F5" s="1"/>
    </row>
    <row r="6" spans="1:6" ht="15">
      <c r="A6" s="12" t="s">
        <v>12</v>
      </c>
      <c r="B6" s="15" t="s">
        <v>208</v>
      </c>
      <c r="C6" s="15"/>
      <c r="D6" s="13"/>
      <c r="E6" s="13"/>
      <c r="F6" s="1"/>
    </row>
    <row r="7" spans="1:2" ht="15">
      <c r="A7" s="12" t="s">
        <v>202</v>
      </c>
      <c r="B7" s="12" t="s">
        <v>209</v>
      </c>
    </row>
    <row r="8" ht="15">
      <c r="C8" s="15"/>
    </row>
    <row r="9" spans="1:38" ht="15">
      <c r="A9" s="2"/>
      <c r="B9" s="2"/>
      <c r="C9" s="16"/>
      <c r="D9" s="16"/>
      <c r="E9" s="3" t="s">
        <v>22</v>
      </c>
      <c r="F9" s="16" t="s">
        <v>19</v>
      </c>
      <c r="G9" s="16" t="s">
        <v>20</v>
      </c>
      <c r="H9" s="3" t="s">
        <v>21</v>
      </c>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row>
    <row r="10" spans="4:8" ht="15">
      <c r="D10" s="2"/>
      <c r="E10" s="2" t="s">
        <v>7</v>
      </c>
      <c r="F10" s="2" t="s">
        <v>0</v>
      </c>
      <c r="G10" s="2" t="s">
        <v>1</v>
      </c>
      <c r="H10" s="2" t="s">
        <v>2</v>
      </c>
    </row>
    <row r="11" spans="1:8" ht="15">
      <c r="A11" s="12" t="s">
        <v>15</v>
      </c>
      <c r="B11" s="12">
        <v>2004</v>
      </c>
      <c r="C11" s="12" t="s">
        <v>3</v>
      </c>
      <c r="D11" s="12">
        <v>2004</v>
      </c>
      <c r="E11" s="16">
        <v>-8.502355991787065</v>
      </c>
      <c r="F11" s="16">
        <v>-3.2050705816980134</v>
      </c>
      <c r="G11" s="16">
        <v>-5.216917067907982</v>
      </c>
      <c r="H11" s="16">
        <v>-0.08036834218106795</v>
      </c>
    </row>
    <row r="12" spans="2:8" ht="15">
      <c r="B12" s="12">
        <v>2005</v>
      </c>
      <c r="D12" s="12">
        <v>2005</v>
      </c>
      <c r="E12" s="16">
        <v>-6.899124897538441</v>
      </c>
      <c r="F12" s="16">
        <v>-1.5895501007446882</v>
      </c>
      <c r="G12" s="16">
        <v>-5.66683531017951</v>
      </c>
      <c r="H12" s="16">
        <v>0.3572605133857566</v>
      </c>
    </row>
    <row r="13" spans="2:8" ht="15">
      <c r="B13" s="12">
        <v>2006</v>
      </c>
      <c r="D13" s="12">
        <v>2006</v>
      </c>
      <c r="E13" s="16">
        <v>-6.844485861914561</v>
      </c>
      <c r="F13" s="16">
        <v>-1.3679849196510838</v>
      </c>
      <c r="G13" s="16">
        <v>-5.899560357654114</v>
      </c>
      <c r="H13" s="16">
        <v>0.42305941539063735</v>
      </c>
    </row>
    <row r="14" spans="2:8" ht="15">
      <c r="B14" s="12">
        <v>2007</v>
      </c>
      <c r="D14" s="12">
        <v>2007</v>
      </c>
      <c r="E14" s="16">
        <v>-6.210672546130756</v>
      </c>
      <c r="F14" s="16">
        <v>0.9034210914358375</v>
      </c>
      <c r="G14" s="16">
        <v>-7.317459654022905</v>
      </c>
      <c r="H14" s="16">
        <v>0.20336601645631067</v>
      </c>
    </row>
    <row r="15" spans="2:8" ht="15">
      <c r="B15" s="12">
        <v>2008</v>
      </c>
      <c r="D15" s="12">
        <v>2008</v>
      </c>
      <c r="E15" s="16">
        <v>-6.352910520848221</v>
      </c>
      <c r="F15" s="16">
        <v>0.37160006516083477</v>
      </c>
      <c r="G15" s="16">
        <v>-7.128349111760303</v>
      </c>
      <c r="H15" s="16">
        <v>0.40383852575124735</v>
      </c>
    </row>
    <row r="16" spans="2:8" ht="15">
      <c r="B16" s="12">
        <v>2009</v>
      </c>
      <c r="D16" s="12">
        <v>2009</v>
      </c>
      <c r="E16" s="16">
        <v>1.5511460197733844</v>
      </c>
      <c r="F16" s="16">
        <v>5.079403254345631</v>
      </c>
      <c r="G16" s="16">
        <v>-5.107843349160655</v>
      </c>
      <c r="H16" s="16">
        <v>1.579586114588408</v>
      </c>
    </row>
    <row r="17" spans="2:8" ht="15">
      <c r="B17" s="12">
        <v>2010</v>
      </c>
      <c r="D17" s="12">
        <v>2010</v>
      </c>
      <c r="E17" s="16">
        <v>3.881505230687201</v>
      </c>
      <c r="F17" s="16">
        <v>7.1918305232869715</v>
      </c>
      <c r="G17" s="16">
        <v>-5.526548995742217</v>
      </c>
      <c r="H17" s="16">
        <v>2.216223703142446</v>
      </c>
    </row>
    <row r="18" spans="1:8" ht="15">
      <c r="A18" s="12" t="s">
        <v>17</v>
      </c>
      <c r="B18" s="12">
        <v>2004</v>
      </c>
      <c r="C18" s="12" t="s">
        <v>4</v>
      </c>
      <c r="D18" s="12">
        <v>2004</v>
      </c>
      <c r="E18" s="16">
        <v>-5.788108132605199</v>
      </c>
      <c r="F18" s="16">
        <v>0.10321542679748849</v>
      </c>
      <c r="G18" s="16">
        <v>-5.5882486234166455</v>
      </c>
      <c r="H18" s="16">
        <v>-0.3030749359860416</v>
      </c>
    </row>
    <row r="19" spans="2:8" ht="15">
      <c r="B19" s="12">
        <v>2005</v>
      </c>
      <c r="D19" s="12">
        <v>2005</v>
      </c>
      <c r="E19" s="16">
        <v>-1.186045327831792</v>
      </c>
      <c r="F19" s="16">
        <v>3.2145890661851806</v>
      </c>
      <c r="G19" s="16">
        <v>-4.799675816273263</v>
      </c>
      <c r="H19" s="16">
        <v>0.39904142225629086</v>
      </c>
    </row>
    <row r="20" spans="2:8" ht="15">
      <c r="B20" s="12">
        <v>2006</v>
      </c>
      <c r="D20" s="12">
        <v>2006</v>
      </c>
      <c r="E20" s="16">
        <v>-2.1512649092887264</v>
      </c>
      <c r="F20" s="16">
        <v>3.4145470505092965</v>
      </c>
      <c r="G20" s="16">
        <v>-5.193854835574546</v>
      </c>
      <c r="H20" s="16">
        <v>-0.37195712422347676</v>
      </c>
    </row>
    <row r="21" spans="2:8" ht="15">
      <c r="B21" s="12">
        <v>2007</v>
      </c>
      <c r="D21" s="12">
        <v>2007</v>
      </c>
      <c r="E21" s="16">
        <v>-2.6468128217512676</v>
      </c>
      <c r="F21" s="16">
        <v>4.810787674594855</v>
      </c>
      <c r="G21" s="16">
        <v>-7.240920282257589</v>
      </c>
      <c r="H21" s="16">
        <v>-0.21668021408853336</v>
      </c>
    </row>
    <row r="22" spans="2:8" ht="15">
      <c r="B22" s="12">
        <v>2008</v>
      </c>
      <c r="D22" s="12">
        <v>2008</v>
      </c>
      <c r="E22" s="16">
        <v>0.1681100735532263</v>
      </c>
      <c r="F22" s="16">
        <v>4.574812025753433</v>
      </c>
      <c r="G22" s="16">
        <v>-4.753876979401444</v>
      </c>
      <c r="H22" s="16">
        <v>0.3471750272012378</v>
      </c>
    </row>
    <row r="23" spans="2:8" ht="15">
      <c r="B23" s="12">
        <v>2009</v>
      </c>
      <c r="D23" s="12">
        <v>2009</v>
      </c>
      <c r="E23" s="16">
        <v>-2.056335050287438</v>
      </c>
      <c r="F23" s="16">
        <v>4.030795813694074</v>
      </c>
      <c r="G23" s="16">
        <v>-6.956616834899007</v>
      </c>
      <c r="H23" s="16">
        <v>0.869485970917495</v>
      </c>
    </row>
    <row r="24" spans="2:8" ht="15">
      <c r="B24" s="12">
        <v>2010</v>
      </c>
      <c r="D24" s="12">
        <v>2010</v>
      </c>
      <c r="E24" s="16">
        <v>-2.885546366703055</v>
      </c>
      <c r="F24" s="16">
        <v>3.2263767347299543</v>
      </c>
      <c r="G24" s="16">
        <v>-6.994285917895102</v>
      </c>
      <c r="H24" s="16">
        <v>0.8823628164620928</v>
      </c>
    </row>
    <row r="25" spans="1:8" ht="15">
      <c r="A25" s="12" t="s">
        <v>16</v>
      </c>
      <c r="B25" s="12">
        <v>2004</v>
      </c>
      <c r="C25" s="12" t="s">
        <v>5</v>
      </c>
      <c r="D25" s="12">
        <v>2004</v>
      </c>
      <c r="E25" s="16">
        <v>-3.5312003486154535</v>
      </c>
      <c r="F25" s="16">
        <v>-2.215079087234652</v>
      </c>
      <c r="G25" s="16">
        <v>-3.240361052015678</v>
      </c>
      <c r="H25" s="16">
        <v>1.9242397906348767</v>
      </c>
    </row>
    <row r="26" spans="2:8" ht="15">
      <c r="B26" s="12">
        <v>2005</v>
      </c>
      <c r="D26" s="12">
        <v>2005</v>
      </c>
      <c r="E26" s="16">
        <v>-0.9123635903921158</v>
      </c>
      <c r="F26" s="16">
        <v>-0.6779311521433793</v>
      </c>
      <c r="G26" s="16">
        <v>-2.1982643816936496</v>
      </c>
      <c r="H26" s="16">
        <v>1.9638319434449132</v>
      </c>
    </row>
    <row r="27" spans="2:8" ht="15">
      <c r="B27" s="12">
        <v>2006</v>
      </c>
      <c r="D27" s="12">
        <v>2006</v>
      </c>
      <c r="E27" s="16">
        <v>-2.123938168738232</v>
      </c>
      <c r="F27" s="16">
        <v>-1.8218310265505133</v>
      </c>
      <c r="G27" s="16">
        <v>-2.8343677378974297</v>
      </c>
      <c r="H27" s="16">
        <v>2.532260595709711</v>
      </c>
    </row>
    <row r="28" spans="2:8" ht="15">
      <c r="B28" s="12">
        <v>2007</v>
      </c>
      <c r="D28" s="12">
        <v>2007</v>
      </c>
      <c r="E28" s="16">
        <v>-3.626346737011405</v>
      </c>
      <c r="F28" s="16">
        <v>-2.8707238577795553</v>
      </c>
      <c r="G28" s="16">
        <v>-3.8488535593213795</v>
      </c>
      <c r="H28" s="16">
        <v>3.0932306800895297</v>
      </c>
    </row>
    <row r="29" spans="2:8" ht="15">
      <c r="B29" s="12">
        <v>2008</v>
      </c>
      <c r="D29" s="12">
        <v>2008</v>
      </c>
      <c r="E29" s="16">
        <v>-3.6667669914969885</v>
      </c>
      <c r="F29" s="16">
        <v>-3.9236830025413485</v>
      </c>
      <c r="G29" s="16">
        <v>-2.3852159567698195</v>
      </c>
      <c r="H29" s="16">
        <v>2.6421319678141786</v>
      </c>
    </row>
    <row r="30" spans="2:8" ht="15">
      <c r="B30" s="12">
        <v>2009</v>
      </c>
      <c r="D30" s="12">
        <v>2009</v>
      </c>
      <c r="E30" s="16">
        <v>-0.5375452315808629</v>
      </c>
      <c r="F30" s="16">
        <v>0.10467477547260662</v>
      </c>
      <c r="G30" s="16">
        <v>-3.815315046918455</v>
      </c>
      <c r="H30" s="16">
        <v>3.1730950398649855</v>
      </c>
    </row>
    <row r="31" spans="2:8" ht="15">
      <c r="B31" s="12">
        <v>2010</v>
      </c>
      <c r="D31" s="12">
        <v>2010</v>
      </c>
      <c r="E31" s="16">
        <v>-1.5562648851052954</v>
      </c>
      <c r="F31" s="16">
        <v>-0.9557004563328303</v>
      </c>
      <c r="G31" s="16">
        <v>-3.7094184279971603</v>
      </c>
      <c r="H31" s="16">
        <v>3.1088539992246953</v>
      </c>
    </row>
    <row r="32" spans="1:8" ht="15">
      <c r="A32" s="12" t="s">
        <v>18</v>
      </c>
      <c r="B32" s="12">
        <v>2004</v>
      </c>
      <c r="C32" s="12" t="s">
        <v>6</v>
      </c>
      <c r="D32" s="12">
        <v>2004</v>
      </c>
      <c r="E32" s="16">
        <v>-3.0681343507498253</v>
      </c>
      <c r="F32" s="16">
        <v>-2.835744500597154</v>
      </c>
      <c r="G32" s="16">
        <v>-0.9648591246845087</v>
      </c>
      <c r="H32" s="16">
        <v>0.7324692745318374</v>
      </c>
    </row>
    <row r="33" spans="2:8" ht="15">
      <c r="B33" s="12">
        <v>2005</v>
      </c>
      <c r="D33" s="12">
        <v>2005</v>
      </c>
      <c r="E33" s="16">
        <v>-8.454341618795972</v>
      </c>
      <c r="F33" s="16">
        <v>-4.341488889062099</v>
      </c>
      <c r="G33" s="16">
        <v>-4.1180490060822414</v>
      </c>
      <c r="H33" s="16">
        <v>0.005196276348368759</v>
      </c>
    </row>
    <row r="34" spans="2:8" ht="15">
      <c r="B34" s="12">
        <v>2006</v>
      </c>
      <c r="D34" s="12">
        <v>2006</v>
      </c>
      <c r="E34" s="16">
        <v>-8.23499581518605</v>
      </c>
      <c r="F34" s="16">
        <v>-4.341884714546324</v>
      </c>
      <c r="G34" s="16">
        <v>-3.718089391216154</v>
      </c>
      <c r="H34" s="16">
        <v>-0.17502170942357273</v>
      </c>
    </row>
    <row r="35" spans="2:8" ht="15">
      <c r="B35" s="12">
        <v>2007</v>
      </c>
      <c r="D35" s="12">
        <v>2007</v>
      </c>
      <c r="E35" s="16">
        <v>-4.697229927492547</v>
      </c>
      <c r="F35" s="16">
        <v>-0.4899398412157793</v>
      </c>
      <c r="G35" s="16">
        <v>-4.221860787874262</v>
      </c>
      <c r="H35" s="16">
        <v>0.014570701597495296</v>
      </c>
    </row>
    <row r="36" spans="2:8" ht="15">
      <c r="B36" s="12">
        <v>2008</v>
      </c>
      <c r="D36" s="12">
        <v>2008</v>
      </c>
      <c r="E36" s="16">
        <v>-4.980456046236473</v>
      </c>
      <c r="F36" s="16">
        <v>-1.9296169880630112</v>
      </c>
      <c r="G36" s="16">
        <v>-2.916106571848034</v>
      </c>
      <c r="H36" s="16">
        <v>-0.13473248632542695</v>
      </c>
    </row>
    <row r="37" spans="2:8" ht="15">
      <c r="B37" s="12">
        <v>2009</v>
      </c>
      <c r="D37" s="12">
        <v>2009</v>
      </c>
      <c r="E37" s="16">
        <v>-2.477371385250283</v>
      </c>
      <c r="F37" s="16">
        <v>-0.0967475380923606</v>
      </c>
      <c r="G37" s="16">
        <v>-2.0428004764419745</v>
      </c>
      <c r="H37" s="16">
        <v>-0.33782337071594765</v>
      </c>
    </row>
    <row r="38" spans="2:8" ht="15">
      <c r="B38" s="12">
        <v>2010</v>
      </c>
      <c r="D38" s="12">
        <v>2010</v>
      </c>
      <c r="E38" s="16">
        <v>-1.898172383185015</v>
      </c>
      <c r="F38" s="16">
        <v>-0.9043251321968575</v>
      </c>
      <c r="G38" s="16">
        <v>-1.898172383185015</v>
      </c>
      <c r="H38" s="16">
        <v>0.9043251321968575</v>
      </c>
    </row>
    <row r="39" ht="15"/>
    <row r="40" ht="15"/>
    <row r="41" ht="15">
      <c r="C41" s="3"/>
    </row>
    <row r="42" ht="15">
      <c r="C42" s="3"/>
    </row>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33"/>
  <sheetViews>
    <sheetView showGridLines="0" zoomScale="70" zoomScaleNormal="70" zoomScalePageLayoutView="0" workbookViewId="0" topLeftCell="A1">
      <pane xSplit="2" ySplit="13" topLeftCell="C14" activePane="bottomRight" state="frozen"/>
      <selection pane="topLeft" activeCell="A1" sqref="A1"/>
      <selection pane="topRight" activeCell="C1" sqref="C1"/>
      <selection pane="bottomLeft" activeCell="A16" sqref="A16"/>
      <selection pane="bottomRight" activeCell="A1" sqref="A1:B1"/>
    </sheetView>
  </sheetViews>
  <sheetFormatPr defaultColWidth="9.125" defaultRowHeight="16.5"/>
  <cols>
    <col min="1" max="1" width="13.50390625" style="17" customWidth="1"/>
    <col min="2" max="16384" width="9.125" style="17" customWidth="1"/>
  </cols>
  <sheetData>
    <row r="1" ht="15">
      <c r="A1" s="12"/>
    </row>
    <row r="2" spans="1:2" ht="15">
      <c r="A2" s="4" t="s">
        <v>23</v>
      </c>
      <c r="B2" s="4" t="s">
        <v>203</v>
      </c>
    </row>
    <row r="3" spans="1:2" ht="15">
      <c r="A3" s="4" t="s">
        <v>24</v>
      </c>
      <c r="B3" s="4" t="s">
        <v>204</v>
      </c>
    </row>
    <row r="4" spans="1:2" ht="15">
      <c r="A4" s="4"/>
      <c r="B4" s="5"/>
    </row>
    <row r="5" spans="1:2" ht="15">
      <c r="A5" s="4" t="s">
        <v>10</v>
      </c>
      <c r="B5" s="5" t="s">
        <v>11</v>
      </c>
    </row>
    <row r="6" spans="1:2" ht="15">
      <c r="A6" s="4"/>
      <c r="B6" s="5" t="s">
        <v>13</v>
      </c>
    </row>
    <row r="7" spans="1:2" ht="15">
      <c r="A7" s="4" t="s">
        <v>12</v>
      </c>
      <c r="B7" s="4" t="s">
        <v>25</v>
      </c>
    </row>
    <row r="8" ht="15">
      <c r="B8" s="4" t="s">
        <v>26</v>
      </c>
    </row>
    <row r="9" spans="1:2" ht="15">
      <c r="A9" s="4" t="s">
        <v>202</v>
      </c>
      <c r="B9" s="4" t="s">
        <v>218</v>
      </c>
    </row>
    <row r="10" spans="1:2" ht="15">
      <c r="A10" s="4"/>
      <c r="B10" s="4" t="s">
        <v>27</v>
      </c>
    </row>
    <row r="11" spans="1:2" ht="15">
      <c r="A11" s="4"/>
      <c r="B11" s="4"/>
    </row>
    <row r="12" spans="1:7" ht="15">
      <c r="A12" s="4"/>
      <c r="B12" s="4"/>
      <c r="C12" s="5" t="s">
        <v>28</v>
      </c>
      <c r="D12" s="5" t="s">
        <v>20</v>
      </c>
      <c r="E12" s="5" t="s">
        <v>21</v>
      </c>
      <c r="F12" s="5" t="s">
        <v>29</v>
      </c>
      <c r="G12" s="5"/>
    </row>
    <row r="13" spans="1:7" ht="15">
      <c r="A13" s="4"/>
      <c r="B13" s="4"/>
      <c r="C13" s="5" t="s">
        <v>42</v>
      </c>
      <c r="D13" s="5" t="s">
        <v>1</v>
      </c>
      <c r="E13" s="5" t="s">
        <v>2</v>
      </c>
      <c r="F13" s="5" t="s">
        <v>30</v>
      </c>
      <c r="G13" s="5"/>
    </row>
    <row r="14" spans="1:7" ht="15">
      <c r="A14" s="5">
        <v>2006</v>
      </c>
      <c r="B14" s="5">
        <v>2006</v>
      </c>
      <c r="C14" s="6">
        <v>-2.1681645555731888</v>
      </c>
      <c r="D14" s="6">
        <v>-6.107181379330006</v>
      </c>
      <c r="E14" s="6">
        <v>0.7545965944978351</v>
      </c>
      <c r="F14" s="6">
        <v>-6.868525822187377</v>
      </c>
      <c r="G14" s="5" t="s">
        <v>37</v>
      </c>
    </row>
    <row r="15" spans="1:7" ht="15">
      <c r="A15" s="5">
        <v>2006</v>
      </c>
      <c r="B15" s="5" t="s">
        <v>31</v>
      </c>
      <c r="C15" s="6">
        <v>-0.6558325298888986</v>
      </c>
      <c r="D15" s="6">
        <v>-6.464785727458401</v>
      </c>
      <c r="E15" s="6">
        <v>-0.08866230024531485</v>
      </c>
      <c r="F15" s="6">
        <v>-6.651989853562348</v>
      </c>
      <c r="G15" s="5" t="s">
        <v>32</v>
      </c>
    </row>
    <row r="16" spans="1:7" ht="15">
      <c r="A16" s="5">
        <v>2006</v>
      </c>
      <c r="B16" s="5" t="s">
        <v>33</v>
      </c>
      <c r="C16" s="6">
        <v>-0.9596925717840953</v>
      </c>
      <c r="D16" s="6">
        <v>-5.565517761247078</v>
      </c>
      <c r="E16" s="6">
        <v>0.7122744464011844</v>
      </c>
      <c r="F16" s="6">
        <v>-6.307010410994357</v>
      </c>
      <c r="G16" s="5" t="s">
        <v>34</v>
      </c>
    </row>
    <row r="17" spans="1:7" ht="15">
      <c r="A17" s="5">
        <v>2006</v>
      </c>
      <c r="B17" s="5" t="s">
        <v>35</v>
      </c>
      <c r="C17" s="6">
        <v>0.2946111772108817</v>
      </c>
      <c r="D17" s="6">
        <v>-6.233473575329391</v>
      </c>
      <c r="E17" s="6">
        <v>0.3192256843521092</v>
      </c>
      <c r="F17" s="6">
        <v>-5.9365249747946445</v>
      </c>
      <c r="G17" s="5" t="s">
        <v>36</v>
      </c>
    </row>
    <row r="18" spans="1:7" ht="15">
      <c r="A18" s="5">
        <v>2007</v>
      </c>
      <c r="B18" s="5">
        <v>2007</v>
      </c>
      <c r="C18" s="6">
        <v>0.27801625139153546</v>
      </c>
      <c r="D18" s="6">
        <v>-7.472410160416832</v>
      </c>
      <c r="E18" s="6">
        <v>-0.06389182944883297</v>
      </c>
      <c r="F18" s="6">
        <v>-6.188090994201964</v>
      </c>
      <c r="G18" s="5" t="s">
        <v>38</v>
      </c>
    </row>
    <row r="19" spans="1:7" ht="15">
      <c r="A19" s="5">
        <v>2007</v>
      </c>
      <c r="B19" s="5" t="s">
        <v>31</v>
      </c>
      <c r="C19" s="6">
        <v>0.8832689923832429</v>
      </c>
      <c r="D19" s="6">
        <v>-8.321224433778994</v>
      </c>
      <c r="E19" s="6">
        <v>0.6173803430216116</v>
      </c>
      <c r="F19" s="6">
        <v>-6.307805294584402</v>
      </c>
      <c r="G19" s="7" t="s">
        <v>32</v>
      </c>
    </row>
    <row r="20" spans="1:7" ht="15">
      <c r="A20" s="5">
        <v>2007</v>
      </c>
      <c r="B20" s="5" t="s">
        <v>33</v>
      </c>
      <c r="C20" s="6">
        <v>1.9676944495190438</v>
      </c>
      <c r="D20" s="6">
        <v>-6.870395831789729</v>
      </c>
      <c r="E20" s="6">
        <v>0.0239698798186462</v>
      </c>
      <c r="F20" s="6">
        <v>-5.030724835415114</v>
      </c>
      <c r="G20" s="7" t="s">
        <v>34</v>
      </c>
    </row>
    <row r="21" spans="1:7" ht="15">
      <c r="A21" s="5">
        <v>2007</v>
      </c>
      <c r="B21" s="5" t="s">
        <v>35</v>
      </c>
      <c r="C21" s="6">
        <v>1.9163875180736651</v>
      </c>
      <c r="D21" s="6">
        <v>-7.458925018908697</v>
      </c>
      <c r="E21" s="6">
        <v>0.23487822916863615</v>
      </c>
      <c r="F21" s="6">
        <v>-5.746901685785977</v>
      </c>
      <c r="G21" s="7" t="s">
        <v>36</v>
      </c>
    </row>
    <row r="22" spans="1:7" ht="15">
      <c r="A22" s="5">
        <v>2008</v>
      </c>
      <c r="B22" s="5">
        <v>2008</v>
      </c>
      <c r="C22" s="6">
        <v>0.7650736058151772</v>
      </c>
      <c r="D22" s="6">
        <v>-6.94018911300571</v>
      </c>
      <c r="E22" s="6">
        <v>-0.33402272970423175</v>
      </c>
      <c r="F22" s="6">
        <v>-5.586668385547679</v>
      </c>
      <c r="G22" s="7" t="s">
        <v>39</v>
      </c>
    </row>
    <row r="23" spans="1:7" ht="15">
      <c r="A23" s="5">
        <v>2008</v>
      </c>
      <c r="B23" s="5" t="s">
        <v>31</v>
      </c>
      <c r="C23" s="6">
        <v>0.8752852535339157</v>
      </c>
      <c r="D23" s="6">
        <v>-6.278850235695595</v>
      </c>
      <c r="E23" s="6">
        <v>0.07042535697538492</v>
      </c>
      <c r="F23" s="6">
        <v>-5.887771552012266</v>
      </c>
      <c r="G23" s="7" t="s">
        <v>32</v>
      </c>
    </row>
    <row r="24" spans="1:7" ht="15">
      <c r="A24" s="5">
        <v>2008</v>
      </c>
      <c r="B24" s="5" t="s">
        <v>33</v>
      </c>
      <c r="C24" s="6">
        <v>0.32722331610743194</v>
      </c>
      <c r="D24" s="6">
        <v>-7.841122553432735</v>
      </c>
      <c r="E24" s="6">
        <v>0.12713689257619853</v>
      </c>
      <c r="F24" s="6">
        <v>-7.293421190699238</v>
      </c>
      <c r="G24" s="7" t="s">
        <v>34</v>
      </c>
    </row>
    <row r="25" spans="1:7" ht="15">
      <c r="A25" s="5">
        <v>2008</v>
      </c>
      <c r="B25" s="5" t="s">
        <v>35</v>
      </c>
      <c r="C25" s="6">
        <v>0.054137839675457454</v>
      </c>
      <c r="D25" s="6">
        <v>-7.1024536901705115</v>
      </c>
      <c r="E25" s="6">
        <v>1.822645295508724</v>
      </c>
      <c r="F25" s="6">
        <v>-5.595457262436609</v>
      </c>
      <c r="G25" s="7" t="s">
        <v>36</v>
      </c>
    </row>
    <row r="26" spans="1:7" ht="15">
      <c r="A26" s="5">
        <v>2009</v>
      </c>
      <c r="B26" s="5">
        <v>2009</v>
      </c>
      <c r="C26" s="6">
        <v>1.8683568494244192</v>
      </c>
      <c r="D26" s="6">
        <v>-5.410401602678366</v>
      </c>
      <c r="E26" s="6">
        <v>1.5400120823272627</v>
      </c>
      <c r="F26" s="6">
        <v>-0.9820235365140392</v>
      </c>
      <c r="G26" s="7" t="s">
        <v>40</v>
      </c>
    </row>
    <row r="27" spans="1:7" ht="15">
      <c r="A27" s="5">
        <v>2009</v>
      </c>
      <c r="B27" s="5" t="s">
        <v>31</v>
      </c>
      <c r="C27" s="6">
        <v>5.775592156418854</v>
      </c>
      <c r="D27" s="6">
        <v>-4.774398349307036</v>
      </c>
      <c r="E27" s="6">
        <v>2.0223195085940944</v>
      </c>
      <c r="F27" s="6">
        <v>1.4623670563016054</v>
      </c>
      <c r="G27" s="7" t="s">
        <v>32</v>
      </c>
    </row>
    <row r="28" spans="1:7" ht="15">
      <c r="A28" s="5">
        <v>2009</v>
      </c>
      <c r="B28" s="5" t="s">
        <v>33</v>
      </c>
      <c r="C28" s="6">
        <v>6.454537413732006</v>
      </c>
      <c r="D28" s="6">
        <v>-4.785256227238318</v>
      </c>
      <c r="E28" s="6">
        <v>1.9317456452274104</v>
      </c>
      <c r="F28" s="6">
        <v>2.9618067131198633</v>
      </c>
      <c r="G28" s="7" t="s">
        <v>34</v>
      </c>
    </row>
    <row r="29" spans="1:7" ht="15">
      <c r="A29" s="5">
        <v>2009</v>
      </c>
      <c r="B29" s="5" t="str">
        <f>B25</f>
        <v>IV.</v>
      </c>
      <c r="C29" s="6">
        <v>6.482516946867517</v>
      </c>
      <c r="D29" s="6">
        <v>-4.4218010021478324</v>
      </c>
      <c r="E29" s="6">
        <v>0.8665777015705666</v>
      </c>
      <c r="F29" s="6">
        <v>2.610864358924499</v>
      </c>
      <c r="G29" s="7" t="s">
        <v>36</v>
      </c>
    </row>
    <row r="30" spans="1:7" ht="15">
      <c r="A30" s="5">
        <v>2010</v>
      </c>
      <c r="B30" s="5">
        <v>2010</v>
      </c>
      <c r="C30" s="6">
        <v>6.841307318967599</v>
      </c>
      <c r="D30" s="6">
        <v>-5.607457984998625</v>
      </c>
      <c r="E30" s="6">
        <v>2.253800618361804</v>
      </c>
      <c r="F30" s="6">
        <v>4.098583400888355</v>
      </c>
      <c r="G30" s="7" t="s">
        <v>41</v>
      </c>
    </row>
    <row r="31" spans="1:7" ht="15">
      <c r="A31" s="5">
        <v>2010</v>
      </c>
      <c r="B31" s="5" t="str">
        <f>B27</f>
        <v>II.</v>
      </c>
      <c r="C31" s="6">
        <v>7.368961488877939</v>
      </c>
      <c r="D31" s="6">
        <v>-5.296790216274209</v>
      </c>
      <c r="E31" s="6">
        <v>2.3908834162782195</v>
      </c>
      <c r="F31" s="6">
        <v>3.660408304261751</v>
      </c>
      <c r="G31" s="7" t="s">
        <v>32</v>
      </c>
    </row>
    <row r="32" spans="1:7" ht="15">
      <c r="A32" s="5">
        <v>2010</v>
      </c>
      <c r="B32" s="5" t="str">
        <f>B28</f>
        <v>III.</v>
      </c>
      <c r="C32" s="6">
        <v>7.2428225452131745</v>
      </c>
      <c r="D32" s="6">
        <v>-5.310116692702681</v>
      </c>
      <c r="E32" s="6">
        <v>2.18328465879935</v>
      </c>
      <c r="F32" s="6">
        <v>3.7730653184642007</v>
      </c>
      <c r="G32" s="7" t="s">
        <v>34</v>
      </c>
    </row>
    <row r="33" spans="1:7" ht="15">
      <c r="A33" s="5">
        <v>2010</v>
      </c>
      <c r="B33" s="5" t="str">
        <f>B29</f>
        <v>IV.</v>
      </c>
      <c r="C33" s="6">
        <v>7.482399207280871</v>
      </c>
      <c r="D33" s="6">
        <v>-5.29518488102138</v>
      </c>
      <c r="E33" s="6">
        <v>2.0369139038847797</v>
      </c>
      <c r="F33" s="6">
        <v>4.266381289996626</v>
      </c>
      <c r="G33" s="7" t="s">
        <v>36</v>
      </c>
    </row>
    <row r="34" ht="15"/>
    <row r="35" ht="15"/>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G35"/>
  <sheetViews>
    <sheetView showGridLines="0" zoomScale="70" zoomScaleNormal="7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C1"/>
    </sheetView>
  </sheetViews>
  <sheetFormatPr defaultColWidth="9.125" defaultRowHeight="16.5"/>
  <cols>
    <col min="1" max="1" width="14.375" style="17" customWidth="1"/>
    <col min="2" max="16384" width="9.125" style="17" customWidth="1"/>
  </cols>
  <sheetData>
    <row r="1" ht="15">
      <c r="A1" s="12"/>
    </row>
    <row r="2" spans="1:2" ht="15">
      <c r="A2" s="17" t="s">
        <v>8</v>
      </c>
      <c r="B2" s="17" t="s">
        <v>206</v>
      </c>
    </row>
    <row r="3" ht="15">
      <c r="B3" s="17" t="s">
        <v>207</v>
      </c>
    </row>
    <row r="4" spans="1:2" ht="15">
      <c r="A4" s="17" t="s">
        <v>43</v>
      </c>
      <c r="B4" s="17" t="s">
        <v>44</v>
      </c>
    </row>
    <row r="5" ht="15">
      <c r="B5" s="17" t="s">
        <v>45</v>
      </c>
    </row>
    <row r="7" spans="1:3" ht="15">
      <c r="A7" s="17" t="s">
        <v>10</v>
      </c>
      <c r="C7" s="17" t="s">
        <v>11</v>
      </c>
    </row>
    <row r="8" ht="15">
      <c r="C8" s="17" t="s">
        <v>13</v>
      </c>
    </row>
    <row r="10" spans="3:7" ht="15">
      <c r="C10" s="17" t="s">
        <v>47</v>
      </c>
      <c r="D10" s="17" t="s">
        <v>48</v>
      </c>
      <c r="E10" s="17" t="s">
        <v>49</v>
      </c>
      <c r="F10" s="17" t="s">
        <v>50</v>
      </c>
      <c r="G10" s="17" t="s">
        <v>79</v>
      </c>
    </row>
    <row r="11" spans="3:7" ht="15">
      <c r="C11" s="17" t="s">
        <v>51</v>
      </c>
      <c r="D11" s="17" t="s">
        <v>52</v>
      </c>
      <c r="E11" s="17" t="s">
        <v>53</v>
      </c>
      <c r="F11" s="17" t="s">
        <v>54</v>
      </c>
      <c r="G11" s="17" t="s">
        <v>80</v>
      </c>
    </row>
    <row r="12" spans="1:7" ht="15">
      <c r="A12" s="8">
        <v>2005</v>
      </c>
      <c r="B12" s="17" t="s">
        <v>55</v>
      </c>
      <c r="C12" s="18">
        <v>9.464707020819246</v>
      </c>
      <c r="D12" s="18">
        <v>8.17103202149276</v>
      </c>
      <c r="E12" s="18">
        <v>1.8602765074003689</v>
      </c>
      <c r="F12" s="18">
        <v>-0.5666015080738839</v>
      </c>
      <c r="G12" s="18">
        <v>6.98553940515017</v>
      </c>
    </row>
    <row r="13" spans="1:7" ht="15">
      <c r="A13" s="8">
        <v>2005</v>
      </c>
      <c r="B13" s="17" t="s">
        <v>56</v>
      </c>
      <c r="C13" s="18">
        <v>8.491507178639159</v>
      </c>
      <c r="D13" s="18">
        <v>7.796796461062755</v>
      </c>
      <c r="E13" s="18">
        <v>1.0120495441807669</v>
      </c>
      <c r="F13" s="18">
        <v>-0.3173388266043626</v>
      </c>
      <c r="G13" s="18">
        <v>6.974214151971199</v>
      </c>
    </row>
    <row r="14" spans="1:7" ht="15">
      <c r="A14" s="8">
        <v>2005</v>
      </c>
      <c r="B14" s="17" t="s">
        <v>57</v>
      </c>
      <c r="C14" s="18">
        <v>10.11632307143784</v>
      </c>
      <c r="D14" s="18">
        <v>3.743859997696074</v>
      </c>
      <c r="E14" s="18">
        <v>5.815654534038259</v>
      </c>
      <c r="F14" s="18">
        <v>0.5568085397035073</v>
      </c>
      <c r="G14" s="18">
        <v>7.331046577408669</v>
      </c>
    </row>
    <row r="15" spans="1:7" ht="15">
      <c r="A15" s="8">
        <v>2005</v>
      </c>
      <c r="B15" s="17" t="s">
        <v>58</v>
      </c>
      <c r="C15" s="18">
        <v>8.50401609412714</v>
      </c>
      <c r="D15" s="18">
        <v>0.48385691430208677</v>
      </c>
      <c r="E15" s="18">
        <v>8.234965499390848</v>
      </c>
      <c r="F15" s="18">
        <v>-0.214806319565795</v>
      </c>
      <c r="G15" s="18">
        <v>6.318564913057554</v>
      </c>
    </row>
    <row r="16" spans="1:7" ht="15">
      <c r="A16" s="8">
        <v>2006</v>
      </c>
      <c r="B16" s="17" t="s">
        <v>59</v>
      </c>
      <c r="C16" s="18">
        <v>13.1655774546509</v>
      </c>
      <c r="D16" s="18">
        <v>4.285815274571712</v>
      </c>
      <c r="E16" s="18">
        <v>8.619808296450259</v>
      </c>
      <c r="F16" s="18">
        <v>0.25995388362892813</v>
      </c>
      <c r="G16" s="18">
        <v>8.256906248129093</v>
      </c>
    </row>
    <row r="17" spans="1:7" ht="15">
      <c r="A17" s="8">
        <v>2006</v>
      </c>
      <c r="B17" s="17" t="s">
        <v>60</v>
      </c>
      <c r="C17" s="18">
        <v>7.345973809668048</v>
      </c>
      <c r="D17" s="18">
        <v>12.458134205968225</v>
      </c>
      <c r="E17" s="18">
        <v>-2.6863426502403707</v>
      </c>
      <c r="F17" s="18">
        <v>-2.4258177460598054</v>
      </c>
      <c r="G17" s="18">
        <v>7.260719448123493</v>
      </c>
    </row>
    <row r="18" spans="1:7" ht="15">
      <c r="A18" s="8">
        <v>2006</v>
      </c>
      <c r="B18" s="17" t="s">
        <v>61</v>
      </c>
      <c r="C18" s="18">
        <v>9.911865103948353</v>
      </c>
      <c r="D18" s="18">
        <v>7.0192530495106835</v>
      </c>
      <c r="E18" s="18">
        <v>2.9752057946473074</v>
      </c>
      <c r="F18" s="18">
        <v>-0.0825937402096377</v>
      </c>
      <c r="G18" s="18">
        <v>6.109550424550221</v>
      </c>
    </row>
    <row r="19" spans="1:7" ht="15">
      <c r="A19" s="8">
        <v>2006</v>
      </c>
      <c r="B19" s="17" t="s">
        <v>62</v>
      </c>
      <c r="C19" s="18">
        <v>4.844646649359979</v>
      </c>
      <c r="D19" s="18">
        <v>4.134944431480489</v>
      </c>
      <c r="E19" s="18">
        <v>-1.9912804714168133</v>
      </c>
      <c r="F19" s="18">
        <v>2.7009826892963047</v>
      </c>
      <c r="G19" s="18">
        <v>5.786235514755359</v>
      </c>
    </row>
    <row r="20" spans="1:7" ht="15">
      <c r="A20" s="8">
        <v>2007</v>
      </c>
      <c r="B20" s="17" t="s">
        <v>63</v>
      </c>
      <c r="C20" s="18">
        <v>9.467655911571406</v>
      </c>
      <c r="D20" s="18">
        <v>9.966507326475654</v>
      </c>
      <c r="E20" s="18">
        <v>-2.1188619484979783</v>
      </c>
      <c r="F20" s="18">
        <v>1.6200105335937292</v>
      </c>
      <c r="G20" s="18">
        <v>6.99006344043852</v>
      </c>
    </row>
    <row r="21" spans="1:7" ht="15">
      <c r="A21" s="8">
        <v>2007</v>
      </c>
      <c r="B21" s="17" t="s">
        <v>64</v>
      </c>
      <c r="C21" s="18">
        <v>7.406963948143116</v>
      </c>
      <c r="D21" s="18">
        <v>16.450598187840612</v>
      </c>
      <c r="E21" s="18">
        <v>-10.220830300583676</v>
      </c>
      <c r="F21" s="18">
        <v>1.1771960608861824</v>
      </c>
      <c r="G21" s="18">
        <v>6.807243691454809</v>
      </c>
    </row>
    <row r="22" spans="1:7" ht="15">
      <c r="A22" s="8">
        <v>2007</v>
      </c>
      <c r="B22" s="17" t="s">
        <v>65</v>
      </c>
      <c r="C22" s="18">
        <v>4.091290249507489</v>
      </c>
      <c r="D22" s="18">
        <v>11.384995401955758</v>
      </c>
      <c r="E22" s="18">
        <v>-7.672902600515519</v>
      </c>
      <c r="F22" s="18">
        <v>0.3791974480672496</v>
      </c>
      <c r="G22" s="18">
        <v>5.306430052422599</v>
      </c>
    </row>
    <row r="23" spans="1:7" ht="15">
      <c r="A23" s="8">
        <v>2007</v>
      </c>
      <c r="B23" s="17" t="s">
        <v>66</v>
      </c>
      <c r="C23" s="18">
        <v>5.029424915214933</v>
      </c>
      <c r="D23" s="18">
        <v>5.920983348739826</v>
      </c>
      <c r="E23" s="18">
        <v>-1.0658200966864195</v>
      </c>
      <c r="F23" s="18">
        <v>0.17426166316152578</v>
      </c>
      <c r="G23" s="18">
        <v>5.758904328263496</v>
      </c>
    </row>
    <row r="24" spans="1:7" ht="15">
      <c r="A24" s="8">
        <v>2008</v>
      </c>
      <c r="B24" s="17" t="s">
        <v>67</v>
      </c>
      <c r="C24" s="18">
        <v>11.998515646369617</v>
      </c>
      <c r="D24" s="18">
        <v>11.920327148852852</v>
      </c>
      <c r="E24" s="18">
        <v>3.1493249599025845</v>
      </c>
      <c r="F24" s="18">
        <v>-3.0711364623858177</v>
      </c>
      <c r="G24" s="18">
        <v>5.674645766821332</v>
      </c>
    </row>
    <row r="25" spans="1:7" ht="15">
      <c r="A25" s="8">
        <v>2008</v>
      </c>
      <c r="B25" s="17" t="s">
        <v>68</v>
      </c>
      <c r="C25" s="18">
        <v>6.282197339806421</v>
      </c>
      <c r="D25" s="18">
        <v>4.308844065085142</v>
      </c>
      <c r="E25" s="18">
        <v>-1.656651026126911</v>
      </c>
      <c r="F25" s="18">
        <v>3.6300043008481895</v>
      </c>
      <c r="G25" s="18">
        <v>5.342937266795583</v>
      </c>
    </row>
    <row r="26" spans="1:7" ht="15">
      <c r="A26" s="8">
        <v>2008</v>
      </c>
      <c r="B26" s="17" t="s">
        <v>69</v>
      </c>
      <c r="C26" s="18">
        <v>9.71725203050054</v>
      </c>
      <c r="D26" s="18">
        <v>9.577762137762605</v>
      </c>
      <c r="E26" s="18">
        <v>-0.9012844055370188</v>
      </c>
      <c r="F26" s="18">
        <v>1.0407742982749542</v>
      </c>
      <c r="G26" s="18">
        <v>7.91325370004842</v>
      </c>
    </row>
    <row r="27" spans="1:7" ht="15">
      <c r="A27" s="8">
        <v>2008</v>
      </c>
      <c r="B27" s="17" t="s">
        <v>70</v>
      </c>
      <c r="C27" s="18">
        <v>6.85750469612673</v>
      </c>
      <c r="D27" s="18">
        <v>10.43174784421582</v>
      </c>
      <c r="E27" s="18">
        <v>0.9559748617198738</v>
      </c>
      <c r="F27" s="18">
        <v>-4.530218009808965</v>
      </c>
      <c r="G27" s="18">
        <v>6.358176438329433</v>
      </c>
    </row>
    <row r="28" spans="1:7" ht="15">
      <c r="A28" s="8">
        <v>2009</v>
      </c>
      <c r="B28" s="17" t="s">
        <v>71</v>
      </c>
      <c r="C28" s="18">
        <v>3.766288667481706</v>
      </c>
      <c r="D28" s="18">
        <v>8.59217922902965</v>
      </c>
      <c r="E28" s="18">
        <v>1.3074580317263564</v>
      </c>
      <c r="F28" s="18">
        <v>-6.133348593274302</v>
      </c>
      <c r="G28" s="18">
        <v>1.3948922694303032</v>
      </c>
    </row>
    <row r="29" spans="1:7" ht="15">
      <c r="A29" s="8">
        <v>2009</v>
      </c>
      <c r="B29" s="17" t="s">
        <v>72</v>
      </c>
      <c r="C29" s="18">
        <v>-6.39468569329003</v>
      </c>
      <c r="D29" s="18">
        <v>-7.235123600708886</v>
      </c>
      <c r="E29" s="18">
        <v>-2.5036442151454628</v>
      </c>
      <c r="F29" s="18">
        <v>3.344082122564319</v>
      </c>
      <c r="G29" s="18">
        <v>-2.703107048082381</v>
      </c>
    </row>
    <row r="30" spans="1:7" ht="15">
      <c r="A30" s="8">
        <v>2009</v>
      </c>
      <c r="B30" s="17" t="s">
        <v>73</v>
      </c>
      <c r="C30" s="18">
        <v>-0.06706327179874072</v>
      </c>
      <c r="D30" s="18">
        <v>-1.9456421577209435</v>
      </c>
      <c r="E30" s="18">
        <v>-3.0913240070149643</v>
      </c>
      <c r="F30" s="18">
        <v>4.969902892937168</v>
      </c>
      <c r="G30" s="18">
        <v>-3.0484975857342187</v>
      </c>
    </row>
    <row r="31" spans="1:7" ht="15">
      <c r="A31" s="8">
        <v>2009</v>
      </c>
      <c r="B31" s="17" t="s">
        <v>74</v>
      </c>
      <c r="C31" s="18">
        <v>-1.1839054202528405</v>
      </c>
      <c r="D31" s="18">
        <v>-3.434700820660371</v>
      </c>
      <c r="E31" s="18">
        <v>2.000329226503731</v>
      </c>
      <c r="F31" s="18">
        <v>0.2504661739037995</v>
      </c>
      <c r="G31" s="18">
        <v>-1.6879512784583834</v>
      </c>
    </row>
    <row r="32" spans="1:7" ht="15">
      <c r="A32" s="8">
        <v>2010</v>
      </c>
      <c r="B32" s="17" t="s">
        <v>75</v>
      </c>
      <c r="C32" s="18">
        <v>-1.7772432858264748</v>
      </c>
      <c r="D32" s="18">
        <v>-0.21857970481430314</v>
      </c>
      <c r="E32" s="18">
        <v>-1.4448069772596555</v>
      </c>
      <c r="F32" s="18">
        <v>-0.11385660375251634</v>
      </c>
      <c r="G32" s="18">
        <v>-4.2550979635227835</v>
      </c>
    </row>
    <row r="33" spans="1:7" ht="15">
      <c r="A33" s="8">
        <v>2010</v>
      </c>
      <c r="B33" s="17" t="s">
        <v>76</v>
      </c>
      <c r="C33" s="18">
        <v>-3.212117529660822</v>
      </c>
      <c r="D33" s="18">
        <v>-2.4988210813610734</v>
      </c>
      <c r="E33" s="18">
        <v>-2.300593579264986</v>
      </c>
      <c r="F33" s="18">
        <v>1.5872971309652377</v>
      </c>
      <c r="G33" s="18">
        <v>-4.167250016294564</v>
      </c>
    </row>
    <row r="34" spans="1:7" ht="15">
      <c r="A34" s="8">
        <v>2010</v>
      </c>
      <c r="B34" s="17" t="s">
        <v>77</v>
      </c>
      <c r="C34" s="18">
        <v>-1.6821609728933633</v>
      </c>
      <c r="D34" s="18">
        <v>-0.2695341281439712</v>
      </c>
      <c r="E34" s="18">
        <v>-0.5264663596406373</v>
      </c>
      <c r="F34" s="18">
        <v>-0.886160485108755</v>
      </c>
      <c r="G34" s="18">
        <v>-3.602025055417294</v>
      </c>
    </row>
    <row r="35" spans="1:7" ht="15">
      <c r="A35" s="8">
        <v>2010</v>
      </c>
      <c r="B35" s="17" t="s">
        <v>78</v>
      </c>
      <c r="C35" s="18">
        <v>-0.3062218197672623</v>
      </c>
      <c r="D35" s="18">
        <v>-6.488048294864844</v>
      </c>
      <c r="E35" s="18">
        <v>4.232740086478256</v>
      </c>
      <c r="F35" s="18">
        <v>1.949086388619325</v>
      </c>
      <c r="G35" s="18">
        <v>-3.4963294041879833</v>
      </c>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F24"/>
  <sheetViews>
    <sheetView showGridLines="0" zoomScale="70" zoomScaleNormal="7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B1"/>
    </sheetView>
  </sheetViews>
  <sheetFormatPr defaultColWidth="8.875" defaultRowHeight="16.5"/>
  <cols>
    <col min="1" max="1" width="8.875" style="24" customWidth="1"/>
    <col min="2" max="2" width="9.50390625" style="24" customWidth="1"/>
    <col min="3" max="3" width="17.375" style="24" customWidth="1"/>
    <col min="4" max="4" width="19.00390625" style="24" bestFit="1" customWidth="1"/>
    <col min="5" max="6" width="13.625" style="24" bestFit="1" customWidth="1"/>
    <col min="7" max="16384" width="8.875" style="24" customWidth="1"/>
  </cols>
  <sheetData>
    <row r="1" s="17" customFormat="1" ht="15">
      <c r="A1" s="12"/>
    </row>
    <row r="2" spans="1:3" ht="15">
      <c r="A2" s="22" t="s">
        <v>8</v>
      </c>
      <c r="B2" s="22" t="s">
        <v>169</v>
      </c>
      <c r="C2" s="23"/>
    </row>
    <row r="3" spans="1:3" ht="15">
      <c r="A3" s="22" t="s">
        <v>9</v>
      </c>
      <c r="B3" s="22" t="s">
        <v>170</v>
      </c>
      <c r="C3" s="23"/>
    </row>
    <row r="4" spans="1:3" ht="15">
      <c r="A4" s="25" t="s">
        <v>10</v>
      </c>
      <c r="B4" s="26" t="s">
        <v>166</v>
      </c>
      <c r="C4" s="26" t="s">
        <v>171</v>
      </c>
    </row>
    <row r="5" spans="1:3" ht="15">
      <c r="A5" s="26"/>
      <c r="B5" s="26" t="s">
        <v>11</v>
      </c>
      <c r="C5" s="26" t="s">
        <v>11</v>
      </c>
    </row>
    <row r="6" spans="1:3" ht="15">
      <c r="A6" s="26"/>
      <c r="B6" s="26" t="s">
        <v>13</v>
      </c>
      <c r="C6" s="26" t="s">
        <v>13</v>
      </c>
    </row>
    <row r="8" spans="3:6" ht="15">
      <c r="C8" s="24" t="s">
        <v>0</v>
      </c>
      <c r="D8" s="24" t="s">
        <v>1</v>
      </c>
      <c r="E8" s="24" t="s">
        <v>2</v>
      </c>
      <c r="F8" s="24" t="s">
        <v>163</v>
      </c>
    </row>
    <row r="9" spans="3:6" ht="15">
      <c r="C9" s="24" t="s">
        <v>19</v>
      </c>
      <c r="D9" s="24" t="s">
        <v>20</v>
      </c>
      <c r="E9" s="24" t="s">
        <v>21</v>
      </c>
      <c r="F9" s="24" t="s">
        <v>167</v>
      </c>
    </row>
    <row r="10" spans="2:6" ht="15">
      <c r="B10" s="24">
        <v>1998</v>
      </c>
      <c r="C10" s="27">
        <v>-1.4056121208609256</v>
      </c>
      <c r="D10" s="27">
        <v>-6.0635770365181845</v>
      </c>
      <c r="E10" s="27">
        <v>0.8881424619568291</v>
      </c>
      <c r="F10" s="27">
        <v>-6.581046695422281</v>
      </c>
    </row>
    <row r="11" spans="2:6" ht="15">
      <c r="B11" s="24">
        <v>1999</v>
      </c>
      <c r="C11" s="27">
        <v>-2.665040935461236</v>
      </c>
      <c r="D11" s="27">
        <v>-5.890443242963292</v>
      </c>
      <c r="E11" s="27">
        <v>0.9544853203156933</v>
      </c>
      <c r="F11" s="27">
        <v>-7.600998858108834</v>
      </c>
    </row>
    <row r="12" spans="2:6" ht="15">
      <c r="B12" s="24">
        <v>2000</v>
      </c>
      <c r="C12" s="27">
        <v>-3.7840464475375923</v>
      </c>
      <c r="D12" s="27">
        <v>-5.431403852280511</v>
      </c>
      <c r="E12" s="27">
        <v>1.3322307289008912</v>
      </c>
      <c r="F12" s="27">
        <v>-7.8832195709172135</v>
      </c>
    </row>
    <row r="13" spans="2:6" ht="15">
      <c r="B13" s="24">
        <v>2001</v>
      </c>
      <c r="C13" s="27">
        <v>-1.3988198441474764</v>
      </c>
      <c r="D13" s="27">
        <v>-5.352571154714049</v>
      </c>
      <c r="E13" s="27">
        <v>1.3548951133094294</v>
      </c>
      <c r="F13" s="27">
        <v>-5.396495885552096</v>
      </c>
    </row>
    <row r="14" spans="2:6" ht="15">
      <c r="B14" s="24">
        <v>2002</v>
      </c>
      <c r="C14" s="27">
        <v>-2.2784897643523983</v>
      </c>
      <c r="D14" s="27">
        <v>-5.4099136918508774</v>
      </c>
      <c r="E14" s="27">
        <v>1.0258748628110443</v>
      </c>
      <c r="F14" s="27">
        <v>-6.662528593392232</v>
      </c>
    </row>
    <row r="15" spans="2:6" ht="15">
      <c r="B15" s="24">
        <v>2003</v>
      </c>
      <c r="C15" s="27">
        <v>-3.8352003688371945</v>
      </c>
      <c r="D15" s="27">
        <v>-4.95008245967841</v>
      </c>
      <c r="E15" s="27">
        <v>0.7567425915029965</v>
      </c>
      <c r="F15" s="27">
        <v>-8.028540237012608</v>
      </c>
    </row>
    <row r="16" spans="2:6" ht="15">
      <c r="B16" s="24">
        <v>2004</v>
      </c>
      <c r="C16" s="27">
        <v>-3.2069860993900967</v>
      </c>
      <c r="D16" s="27">
        <v>-5.220034970209033</v>
      </c>
      <c r="E16" s="27">
        <v>-0.08041637450279288</v>
      </c>
      <c r="F16" s="27">
        <v>-8.507437444101923</v>
      </c>
    </row>
    <row r="17" spans="2:6" ht="15">
      <c r="B17" s="24">
        <v>2005</v>
      </c>
      <c r="C17" s="27">
        <v>-1.5896422864826207</v>
      </c>
      <c r="D17" s="27">
        <v>-5.667163957508441</v>
      </c>
      <c r="E17" s="27">
        <v>0.35728123265974815</v>
      </c>
      <c r="F17" s="27">
        <v>-6.899525011331314</v>
      </c>
    </row>
    <row r="18" spans="2:6" ht="15">
      <c r="B18" s="24">
        <v>2006</v>
      </c>
      <c r="C18" s="27">
        <v>-1.3673808862780996</v>
      </c>
      <c r="D18" s="27">
        <v>-5.896955408366466</v>
      </c>
      <c r="E18" s="27">
        <v>0.4228726136196673</v>
      </c>
      <c r="F18" s="27">
        <v>-6.841463681024898</v>
      </c>
    </row>
    <row r="19" spans="2:6" ht="15">
      <c r="B19" s="24">
        <v>2007</v>
      </c>
      <c r="C19" s="27">
        <v>0.9032906907939987</v>
      </c>
      <c r="D19" s="27">
        <v>-7.31640344508052</v>
      </c>
      <c r="E19" s="27">
        <v>0.20333666241606796</v>
      </c>
      <c r="F19" s="27">
        <v>-6.209776091870452</v>
      </c>
    </row>
    <row r="20" spans="2:6" ht="15">
      <c r="B20" s="24">
        <v>2008</v>
      </c>
      <c r="C20" s="27">
        <v>0.3715392602966728</v>
      </c>
      <c r="D20" s="27">
        <v>-7.127182701040617</v>
      </c>
      <c r="E20" s="27">
        <v>0.40377244571250714</v>
      </c>
      <c r="F20" s="27">
        <v>-6.351870995031436</v>
      </c>
    </row>
    <row r="21" spans="2:6" ht="15">
      <c r="B21" s="24">
        <v>2009</v>
      </c>
      <c r="C21" s="27">
        <v>5.083765186296438</v>
      </c>
      <c r="D21" s="27">
        <v>-5.112229704011564</v>
      </c>
      <c r="E21" s="27">
        <v>1.5809425824247387</v>
      </c>
      <c r="F21" s="27">
        <v>1.5524780647096135</v>
      </c>
    </row>
    <row r="22" spans="2:6" ht="15">
      <c r="B22" s="24">
        <v>2010</v>
      </c>
      <c r="C22" s="27">
        <v>7.187707755079223</v>
      </c>
      <c r="D22" s="27">
        <v>-5.523380862062699</v>
      </c>
      <c r="E22" s="27">
        <v>2.2149532370775145</v>
      </c>
      <c r="F22" s="27">
        <v>3.879280130094038</v>
      </c>
    </row>
    <row r="23" spans="1:6" ht="15">
      <c r="A23" s="24" t="s">
        <v>168</v>
      </c>
      <c r="B23" s="24">
        <v>2011</v>
      </c>
      <c r="C23" s="27">
        <v>7.621973713003671</v>
      </c>
      <c r="D23" s="27">
        <v>-5.95417655944019</v>
      </c>
      <c r="E23" s="27">
        <v>2.6424270201707984</v>
      </c>
      <c r="F23" s="27">
        <v>4.310224173734279</v>
      </c>
    </row>
    <row r="24" spans="1:6" ht="15">
      <c r="A24" s="24" t="s">
        <v>172</v>
      </c>
      <c r="B24" s="24">
        <v>2012</v>
      </c>
      <c r="C24" s="27">
        <v>9.080214592920589</v>
      </c>
      <c r="D24" s="27">
        <v>-6.197549244470252</v>
      </c>
      <c r="E24" s="27">
        <v>2.9232601623372174</v>
      </c>
      <c r="F24" s="27">
        <v>5.805925510787555</v>
      </c>
    </row>
    <row r="25" ht="15"/>
    <row r="26" ht="15"/>
    <row r="27" ht="15"/>
    <row r="28" ht="15"/>
    <row r="29" ht="15"/>
    <row r="30" ht="15"/>
    <row r="31" ht="15"/>
    <row r="32" ht="15"/>
    <row r="33"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E28"/>
  <sheetViews>
    <sheetView showGridLines="0" zoomScale="70" zoomScaleNormal="7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B1"/>
    </sheetView>
  </sheetViews>
  <sheetFormatPr defaultColWidth="8.875" defaultRowHeight="16.5"/>
  <cols>
    <col min="1" max="1" width="12.50390625" style="24" bestFit="1" customWidth="1"/>
    <col min="2" max="2" width="8.875" style="24" customWidth="1"/>
    <col min="3" max="3" width="13.00390625" style="24" bestFit="1" customWidth="1"/>
    <col min="4" max="5" width="12.875" style="24" bestFit="1" customWidth="1"/>
    <col min="6" max="6" width="23.50390625" style="24" customWidth="1"/>
    <col min="7" max="16384" width="8.875" style="24" customWidth="1"/>
  </cols>
  <sheetData>
    <row r="1" s="29" customFormat="1" ht="15">
      <c r="A1" s="28"/>
    </row>
    <row r="2" spans="1:2" ht="15">
      <c r="A2" s="30" t="s">
        <v>8</v>
      </c>
      <c r="B2" s="30" t="s">
        <v>164</v>
      </c>
    </row>
    <row r="3" spans="1:2" ht="15">
      <c r="A3" s="30" t="s">
        <v>9</v>
      </c>
      <c r="B3" s="31" t="s">
        <v>165</v>
      </c>
    </row>
    <row r="4" spans="1:2" ht="15">
      <c r="A4" s="32" t="s">
        <v>10</v>
      </c>
      <c r="B4" s="33" t="s">
        <v>166</v>
      </c>
    </row>
    <row r="5" spans="1:2" ht="15">
      <c r="A5" s="33"/>
      <c r="B5" s="33" t="s">
        <v>11</v>
      </c>
    </row>
    <row r="6" spans="1:2" ht="15">
      <c r="A6" s="33"/>
      <c r="B6" s="33" t="s">
        <v>46</v>
      </c>
    </row>
    <row r="7" spans="1:4" ht="15">
      <c r="A7" s="33" t="s">
        <v>12</v>
      </c>
      <c r="B7" s="92" t="s">
        <v>217</v>
      </c>
      <c r="C7" s="93"/>
      <c r="D7" s="93"/>
    </row>
    <row r="8" spans="1:4" ht="15">
      <c r="A8" s="33"/>
      <c r="B8" s="34" t="s">
        <v>216</v>
      </c>
      <c r="C8" s="93"/>
      <c r="D8" s="93"/>
    </row>
    <row r="9" spans="1:4" ht="15">
      <c r="A9" s="33"/>
      <c r="B9" s="34" t="s">
        <v>215</v>
      </c>
      <c r="C9" s="93"/>
      <c r="D9" s="93"/>
    </row>
    <row r="10" spans="1:4" ht="15">
      <c r="A10" s="33"/>
      <c r="B10" s="34" t="s">
        <v>214</v>
      </c>
      <c r="C10" s="93"/>
      <c r="D10" s="93"/>
    </row>
    <row r="11" spans="1:4" ht="15">
      <c r="A11" s="33"/>
      <c r="B11" s="34"/>
      <c r="C11" s="93"/>
      <c r="D11" s="93"/>
    </row>
    <row r="12" spans="1:5" ht="15">
      <c r="A12" s="35"/>
      <c r="B12" s="93" t="s">
        <v>184</v>
      </c>
      <c r="C12" s="93" t="s">
        <v>212</v>
      </c>
      <c r="D12" s="93" t="s">
        <v>211</v>
      </c>
      <c r="E12" s="24" t="s">
        <v>167</v>
      </c>
    </row>
    <row r="13" spans="2:5" ht="15">
      <c r="B13" s="93" t="s">
        <v>162</v>
      </c>
      <c r="C13" s="93" t="s">
        <v>213</v>
      </c>
      <c r="D13" s="93" t="s">
        <v>210</v>
      </c>
      <c r="E13" s="24" t="s">
        <v>163</v>
      </c>
    </row>
    <row r="14" spans="1:5" ht="15">
      <c r="A14" s="24">
        <v>1998</v>
      </c>
      <c r="B14" s="27">
        <v>-7.893252111805215</v>
      </c>
      <c r="C14" s="27">
        <v>8.842973932521993</v>
      </c>
      <c r="D14" s="27">
        <v>-7.530768516139058</v>
      </c>
      <c r="E14" s="27">
        <v>-6.581046695422281</v>
      </c>
    </row>
    <row r="15" spans="1:5" ht="15">
      <c r="A15" s="24">
        <v>1999</v>
      </c>
      <c r="B15" s="27">
        <v>-6.034432682394767</v>
      </c>
      <c r="C15" s="27">
        <v>6.383228427419664</v>
      </c>
      <c r="D15" s="27">
        <v>-7.949794603133732</v>
      </c>
      <c r="E15" s="27">
        <v>-7.600998858108835</v>
      </c>
    </row>
    <row r="16" spans="1:5" ht="15">
      <c r="A16" s="24">
        <v>2000</v>
      </c>
      <c r="B16" s="27">
        <v>-3.4235714630362013</v>
      </c>
      <c r="C16" s="27">
        <v>5.122859856753638</v>
      </c>
      <c r="D16" s="27">
        <v>-9.582507964634651</v>
      </c>
      <c r="E16" s="27">
        <v>-7.883219570917213</v>
      </c>
    </row>
    <row r="17" spans="1:5" ht="15">
      <c r="A17" s="24">
        <v>2001</v>
      </c>
      <c r="B17" s="27">
        <v>-3.8051398859963754</v>
      </c>
      <c r="C17" s="27">
        <v>4.393075762184186</v>
      </c>
      <c r="D17" s="27">
        <v>-5.984431761739907</v>
      </c>
      <c r="E17" s="27">
        <v>-5.396495885552097</v>
      </c>
    </row>
    <row r="18" spans="1:5" ht="15">
      <c r="A18" s="24">
        <v>2002</v>
      </c>
      <c r="B18" s="27">
        <v>-7.091863075573608</v>
      </c>
      <c r="C18" s="27">
        <v>1.7555086787528342</v>
      </c>
      <c r="D18" s="27">
        <v>-1.3261741965714595</v>
      </c>
      <c r="E18" s="27">
        <v>-6.662528593392232</v>
      </c>
    </row>
    <row r="19" spans="1:5" ht="15">
      <c r="A19" s="24">
        <v>2003</v>
      </c>
      <c r="B19" s="27">
        <v>-6.655720046467002</v>
      </c>
      <c r="C19" s="27">
        <v>-0.6322750384677918</v>
      </c>
      <c r="D19" s="27">
        <v>-0.7405451520778144</v>
      </c>
      <c r="E19" s="27">
        <v>-8.028540237012608</v>
      </c>
    </row>
    <row r="20" spans="1:5" ht="15">
      <c r="A20" s="24">
        <v>2004</v>
      </c>
      <c r="B20" s="27">
        <v>-6.1501012606917955</v>
      </c>
      <c r="C20" s="27">
        <v>1.2204384031242501</v>
      </c>
      <c r="D20" s="27">
        <v>-3.577774586534379</v>
      </c>
      <c r="E20" s="27">
        <v>-8.507437444101924</v>
      </c>
    </row>
    <row r="21" spans="1:5" ht="15">
      <c r="A21" s="24">
        <v>2005</v>
      </c>
      <c r="B21" s="27">
        <v>-8.00098847447371</v>
      </c>
      <c r="C21" s="27">
        <v>3.0468469530942706</v>
      </c>
      <c r="D21" s="27">
        <v>-1.945383489951876</v>
      </c>
      <c r="E21" s="27">
        <v>-6.899525011331315</v>
      </c>
    </row>
    <row r="22" spans="1:5" ht="15">
      <c r="A22" s="24">
        <v>2006</v>
      </c>
      <c r="B22" s="27">
        <v>-8.113816086710083</v>
      </c>
      <c r="C22" s="27">
        <v>1.963416924672125</v>
      </c>
      <c r="D22" s="27">
        <v>-0.6910645189869413</v>
      </c>
      <c r="E22" s="27">
        <v>-6.841463681024899</v>
      </c>
    </row>
    <row r="23" spans="1:5" ht="15">
      <c r="A23" s="24">
        <v>2007</v>
      </c>
      <c r="B23" s="27">
        <v>-4.3603466747988815</v>
      </c>
      <c r="C23" s="27">
        <v>0.10831495570677108</v>
      </c>
      <c r="D23" s="27">
        <v>-1.9577443727783415</v>
      </c>
      <c r="E23" s="27">
        <v>-6.209776091870451</v>
      </c>
    </row>
    <row r="24" spans="1:5" ht="15">
      <c r="A24" s="24">
        <v>2008</v>
      </c>
      <c r="B24" s="27">
        <v>-2.319262584233137</v>
      </c>
      <c r="C24" s="27">
        <v>0.03667700224548054</v>
      </c>
      <c r="D24" s="27">
        <v>-4.069285413043779</v>
      </c>
      <c r="E24" s="27">
        <v>-6.351870995031437</v>
      </c>
    </row>
    <row r="25" spans="1:5" ht="15">
      <c r="A25" s="24">
        <v>2009</v>
      </c>
      <c r="B25" s="27">
        <v>-2.982141217347594</v>
      </c>
      <c r="C25" s="27">
        <v>1.7767249597567703</v>
      </c>
      <c r="D25" s="27">
        <v>2.7578943223004373</v>
      </c>
      <c r="E25" s="27">
        <v>1.5524780647096135</v>
      </c>
    </row>
    <row r="26" spans="1:5" ht="15">
      <c r="A26" s="24">
        <v>2010</v>
      </c>
      <c r="B26" s="27">
        <v>-3.7105252338771546</v>
      </c>
      <c r="C26" s="27">
        <v>3.3936695652184756</v>
      </c>
      <c r="D26" s="27">
        <v>4.196135798752718</v>
      </c>
      <c r="E26" s="27">
        <v>3.879280130094039</v>
      </c>
    </row>
    <row r="27" spans="1:5" ht="15">
      <c r="A27" s="24">
        <v>2011</v>
      </c>
      <c r="B27" s="27">
        <v>-6.123525080816696</v>
      </c>
      <c r="C27" s="27">
        <v>4.589110584526182</v>
      </c>
      <c r="D27" s="27">
        <v>5.867526433986493</v>
      </c>
      <c r="E27" s="27">
        <v>4.313111937695979</v>
      </c>
    </row>
    <row r="28" spans="1:5" ht="15">
      <c r="A28" s="24">
        <v>2012</v>
      </c>
      <c r="B28" s="27">
        <v>-3.7169348608645896</v>
      </c>
      <c r="C28" s="27">
        <v>4.014410871767125</v>
      </c>
      <c r="D28" s="27">
        <v>5.521089208107518</v>
      </c>
      <c r="E28" s="27">
        <v>5.818565219010053</v>
      </c>
    </row>
    <row r="29" ht="15"/>
    <row r="30" ht="15"/>
    <row r="31" ht="15"/>
    <row r="32" ht="15"/>
    <row r="33" ht="15"/>
    <row r="34"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19"/>
  <sheetViews>
    <sheetView showGridLines="0" zoomScale="70" zoomScaleNormal="70" zoomScalePageLayoutView="0" workbookViewId="0" topLeftCell="A1">
      <selection activeCell="A1" sqref="A1:B1"/>
    </sheetView>
  </sheetViews>
  <sheetFormatPr defaultColWidth="14.375" defaultRowHeight="16.5"/>
  <cols>
    <col min="1" max="1" width="59.75390625" style="24" customWidth="1"/>
    <col min="2" max="5" width="8.25390625" style="24" customWidth="1"/>
    <col min="6" max="16384" width="14.375" style="24" customWidth="1"/>
  </cols>
  <sheetData>
    <row r="1" s="37" customFormat="1" ht="15">
      <c r="A1" s="36"/>
    </row>
    <row r="2" spans="1:5" ht="15">
      <c r="A2" s="22" t="s">
        <v>8</v>
      </c>
      <c r="B2" s="22" t="s">
        <v>173</v>
      </c>
      <c r="C2" s="38"/>
      <c r="D2" s="38"/>
      <c r="E2" s="38"/>
    </row>
    <row r="3" spans="1:5" ht="15">
      <c r="A3" s="22" t="s">
        <v>9</v>
      </c>
      <c r="B3" s="39" t="s">
        <v>174</v>
      </c>
      <c r="C3" s="38"/>
      <c r="D3" s="38"/>
      <c r="E3" s="38"/>
    </row>
    <row r="4" spans="1:5" ht="15">
      <c r="A4" s="25"/>
      <c r="B4" s="26"/>
      <c r="C4" s="38"/>
      <c r="D4" s="38"/>
      <c r="E4" s="38"/>
    </row>
    <row r="5" spans="1:5" ht="15">
      <c r="A5" s="38"/>
      <c r="B5" s="38"/>
      <c r="C5" s="38"/>
      <c r="D5" s="38"/>
      <c r="E5" s="38"/>
    </row>
    <row r="6" spans="1:5" ht="18.75">
      <c r="A6" s="80"/>
      <c r="B6" s="81">
        <v>2009</v>
      </c>
      <c r="C6" s="80">
        <v>2010</v>
      </c>
      <c r="D6" s="80">
        <v>2011</v>
      </c>
      <c r="E6" s="80">
        <v>2012</v>
      </c>
    </row>
    <row r="7" spans="1:5" ht="18.75">
      <c r="A7" s="82" t="s">
        <v>175</v>
      </c>
      <c r="B7" s="83">
        <v>3.389571466941805</v>
      </c>
      <c r="C7" s="83">
        <v>4.575902071373375</v>
      </c>
      <c r="D7" s="83">
        <v>-5.3842426766790386</v>
      </c>
      <c r="E7" s="83">
        <v>4.014410871767125</v>
      </c>
    </row>
    <row r="8" spans="1:5" ht="18.75">
      <c r="A8" s="84" t="s">
        <v>176</v>
      </c>
      <c r="B8" s="85">
        <v>1.6128465071850346</v>
      </c>
      <c r="C8" s="85">
        <v>1.1822325061548993</v>
      </c>
      <c r="D8" s="85"/>
      <c r="E8" s="85"/>
    </row>
    <row r="9" spans="1:5" ht="18.75">
      <c r="A9" s="84" t="s">
        <v>187</v>
      </c>
      <c r="B9" s="85"/>
      <c r="C9" s="85"/>
      <c r="D9" s="85">
        <v>9.289766658064616</v>
      </c>
      <c r="E9" s="85"/>
    </row>
    <row r="10" spans="1:5" ht="18.75">
      <c r="A10" s="86" t="s">
        <v>189</v>
      </c>
      <c r="B10" s="85"/>
      <c r="C10" s="85"/>
      <c r="D10" s="85">
        <v>0.6835866031406038</v>
      </c>
      <c r="E10" s="85"/>
    </row>
    <row r="11" spans="1:5" ht="18.75">
      <c r="A11" s="87" t="s">
        <v>177</v>
      </c>
      <c r="B11" s="88">
        <v>1.7767249597567703</v>
      </c>
      <c r="C11" s="83">
        <v>3.3936695652184756</v>
      </c>
      <c r="D11" s="83">
        <v>4.589110584526182</v>
      </c>
      <c r="E11" s="83">
        <v>4.014410871767125</v>
      </c>
    </row>
    <row r="12" spans="1:5" ht="18.75">
      <c r="A12" s="89"/>
      <c r="B12" s="89"/>
      <c r="C12" s="90"/>
      <c r="D12" s="90"/>
      <c r="E12" s="90"/>
    </row>
    <row r="13" spans="1:5" ht="18.75">
      <c r="A13" s="91"/>
      <c r="B13" s="91"/>
      <c r="C13" s="91"/>
      <c r="D13" s="91"/>
      <c r="E13" s="91"/>
    </row>
    <row r="14" spans="1:5" ht="18.75">
      <c r="A14" s="80"/>
      <c r="B14" s="81">
        <v>2009</v>
      </c>
      <c r="C14" s="80">
        <v>2010</v>
      </c>
      <c r="D14" s="80">
        <v>2011</v>
      </c>
      <c r="E14" s="80">
        <v>2012</v>
      </c>
    </row>
    <row r="15" spans="1:5" ht="18.75">
      <c r="A15" s="82" t="s">
        <v>178</v>
      </c>
      <c r="B15" s="83">
        <v>3.389571466941805</v>
      </c>
      <c r="C15" s="83">
        <v>4.575902071373375</v>
      </c>
      <c r="D15" s="83">
        <v>-5.3842426766790386</v>
      </c>
      <c r="E15" s="83">
        <v>4.014410871767125</v>
      </c>
    </row>
    <row r="16" spans="1:5" ht="18.75">
      <c r="A16" s="84" t="s">
        <v>179</v>
      </c>
      <c r="B16" s="85">
        <v>1.6128465071850346</v>
      </c>
      <c r="C16" s="85">
        <v>1.1822325061548993</v>
      </c>
      <c r="D16" s="85"/>
      <c r="E16" s="85"/>
    </row>
    <row r="17" spans="1:5" ht="18.75">
      <c r="A17" s="84" t="s">
        <v>188</v>
      </c>
      <c r="B17" s="85"/>
      <c r="C17" s="85"/>
      <c r="D17" s="85">
        <v>9.289766658064616</v>
      </c>
      <c r="E17" s="85"/>
    </row>
    <row r="18" spans="1:5" ht="18.75">
      <c r="A18" s="84" t="s">
        <v>190</v>
      </c>
      <c r="B18" s="85"/>
      <c r="C18" s="85"/>
      <c r="D18" s="85">
        <v>0.6835866031406038</v>
      </c>
      <c r="E18" s="85"/>
    </row>
    <row r="19" spans="1:5" ht="18.75">
      <c r="A19" s="87" t="s">
        <v>180</v>
      </c>
      <c r="B19" s="88">
        <v>1.7767249597567703</v>
      </c>
      <c r="C19" s="83">
        <v>3.3936695652184756</v>
      </c>
      <c r="D19" s="83">
        <v>4.589110584526182</v>
      </c>
      <c r="E19" s="83">
        <v>4.014410871767125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4"/>
  <sheetViews>
    <sheetView showGridLines="0" zoomScale="70" zoomScaleNormal="70" zoomScalePageLayoutView="0" workbookViewId="0" topLeftCell="A1">
      <selection activeCell="A1" sqref="A1:B1"/>
    </sheetView>
  </sheetViews>
  <sheetFormatPr defaultColWidth="9.125" defaultRowHeight="16.5"/>
  <cols>
    <col min="1" max="1" width="14.375" style="17" customWidth="1"/>
    <col min="2" max="2" width="50.25390625" style="17" customWidth="1"/>
    <col min="3" max="9" width="9.125" style="17" customWidth="1"/>
    <col min="10" max="16384" width="9.125" style="17" customWidth="1"/>
  </cols>
  <sheetData>
    <row r="1" ht="15">
      <c r="A1" s="12"/>
    </row>
    <row r="2" spans="1:2" ht="15">
      <c r="A2" s="17" t="s">
        <v>8</v>
      </c>
      <c r="B2" s="17" t="s">
        <v>181</v>
      </c>
    </row>
    <row r="3" spans="1:2" ht="15">
      <c r="A3" s="17" t="s">
        <v>9</v>
      </c>
      <c r="B3" s="17" t="s">
        <v>86</v>
      </c>
    </row>
    <row r="10" spans="2:5" ht="18.75">
      <c r="B10" s="46"/>
      <c r="C10" s="47">
        <v>2010</v>
      </c>
      <c r="D10" s="47">
        <v>2011</v>
      </c>
      <c r="E10" s="48">
        <v>2012</v>
      </c>
    </row>
    <row r="11" spans="2:5" ht="18.75">
      <c r="B11" s="40" t="s">
        <v>87</v>
      </c>
      <c r="C11" s="41">
        <v>-4.253645443666753</v>
      </c>
      <c r="D11" s="41">
        <v>2.381358832791196</v>
      </c>
      <c r="E11" s="42">
        <v>-3.2434442393129572</v>
      </c>
    </row>
    <row r="12" spans="1:7" ht="18.75">
      <c r="A12" s="8"/>
      <c r="B12" s="40" t="s">
        <v>192</v>
      </c>
      <c r="C12" s="41">
        <v>-3.3973302073952834</v>
      </c>
      <c r="D12" s="41">
        <v>-6.123525080816696</v>
      </c>
      <c r="E12" s="42">
        <v>-3.7169348608645896</v>
      </c>
      <c r="F12" s="18"/>
      <c r="G12" s="18"/>
    </row>
    <row r="13" spans="1:7" ht="18.75">
      <c r="A13" s="8"/>
      <c r="B13" s="40" t="s">
        <v>88</v>
      </c>
      <c r="C13" s="41">
        <v>-2.5769591370078717</v>
      </c>
      <c r="D13" s="41">
        <v>-1.8941593197926634</v>
      </c>
      <c r="E13" s="42">
        <v>-1.95967284119135</v>
      </c>
      <c r="F13" s="18"/>
      <c r="G13" s="18"/>
    </row>
    <row r="14" spans="1:7" ht="18.75">
      <c r="A14" s="8"/>
      <c r="B14" s="43" t="s">
        <v>193</v>
      </c>
      <c r="C14" s="44">
        <v>-0.8203710703874116</v>
      </c>
      <c r="D14" s="44">
        <v>-4.229365761024033</v>
      </c>
      <c r="E14" s="45">
        <v>-1.7572620196732396</v>
      </c>
      <c r="G14" s="18"/>
    </row>
    <row r="15" spans="1:7" ht="15">
      <c r="A15" s="8"/>
      <c r="G15" s="18"/>
    </row>
    <row r="16" spans="1:7" ht="15">
      <c r="A16" s="8"/>
      <c r="C16" s="19"/>
      <c r="D16" s="19"/>
      <c r="E16" s="19"/>
      <c r="G16" s="18"/>
    </row>
    <row r="17" spans="1:7" ht="18.75">
      <c r="A17" s="8"/>
      <c r="B17" s="46"/>
      <c r="C17" s="47">
        <v>2010</v>
      </c>
      <c r="D17" s="47">
        <v>2011</v>
      </c>
      <c r="E17" s="48">
        <v>2012</v>
      </c>
      <c r="G17" s="18"/>
    </row>
    <row r="18" spans="1:7" ht="18.75">
      <c r="A18" s="8"/>
      <c r="B18" s="40" t="s">
        <v>89</v>
      </c>
      <c r="C18" s="41">
        <v>-4.253645443666753</v>
      </c>
      <c r="D18" s="41">
        <v>2.381358832791196</v>
      </c>
      <c r="E18" s="42">
        <v>-3.2434442393129572</v>
      </c>
      <c r="G18" s="18"/>
    </row>
    <row r="19" spans="1:7" ht="18.75">
      <c r="A19" s="8"/>
      <c r="B19" s="40" t="s">
        <v>194</v>
      </c>
      <c r="C19" s="41">
        <v>-3.3973302073952834</v>
      </c>
      <c r="D19" s="41">
        <v>-6.123525080816696</v>
      </c>
      <c r="E19" s="42">
        <v>-3.7169348608645896</v>
      </c>
      <c r="F19" s="18"/>
      <c r="G19" s="18"/>
    </row>
    <row r="20" spans="1:7" ht="18.75">
      <c r="A20" s="8"/>
      <c r="B20" s="40" t="s">
        <v>195</v>
      </c>
      <c r="C20" s="41">
        <v>-2.5769591370078717</v>
      </c>
      <c r="D20" s="41">
        <v>-1.8941593197926634</v>
      </c>
      <c r="E20" s="42">
        <v>-1.95967284119135</v>
      </c>
      <c r="F20" s="18"/>
      <c r="G20" s="18"/>
    </row>
    <row r="21" spans="1:7" ht="18.75">
      <c r="A21" s="8"/>
      <c r="B21" s="43" t="s">
        <v>196</v>
      </c>
      <c r="C21" s="44">
        <v>-0.8203710703874116</v>
      </c>
      <c r="D21" s="44">
        <v>-4.229365761024033</v>
      </c>
      <c r="E21" s="45">
        <v>-1.7572620196732396</v>
      </c>
      <c r="F21" s="18"/>
      <c r="G21" s="18"/>
    </row>
    <row r="22" spans="1:7" ht="15">
      <c r="A22" s="8"/>
      <c r="C22" s="18"/>
      <c r="D22" s="18"/>
      <c r="E22" s="18"/>
      <c r="F22" s="18"/>
      <c r="G22" s="18"/>
    </row>
    <row r="23" spans="1:7" ht="15">
      <c r="A23" s="8"/>
      <c r="C23" s="18"/>
      <c r="D23" s="18"/>
      <c r="E23" s="18"/>
      <c r="F23" s="18"/>
      <c r="G23" s="18"/>
    </row>
    <row r="24" spans="1:7" ht="15">
      <c r="A24" s="8"/>
      <c r="C24" s="18"/>
      <c r="D24" s="18"/>
      <c r="E24" s="18"/>
      <c r="F24" s="18"/>
      <c r="G24" s="18"/>
    </row>
    <row r="25" spans="1:7" ht="15">
      <c r="A25" s="8"/>
      <c r="C25" s="18"/>
      <c r="D25" s="18"/>
      <c r="E25" s="18"/>
      <c r="F25" s="18"/>
      <c r="G25" s="18"/>
    </row>
    <row r="26" spans="1:7" ht="15">
      <c r="A26" s="8"/>
      <c r="C26" s="18"/>
      <c r="D26" s="18"/>
      <c r="E26" s="18"/>
      <c r="F26" s="18"/>
      <c r="G26" s="18"/>
    </row>
    <row r="27" spans="1:7" ht="15">
      <c r="A27" s="8"/>
      <c r="C27" s="18"/>
      <c r="D27" s="18"/>
      <c r="E27" s="18"/>
      <c r="F27" s="18"/>
      <c r="G27" s="18"/>
    </row>
    <row r="28" spans="1:7" ht="15">
      <c r="A28" s="8"/>
      <c r="C28" s="18"/>
      <c r="D28" s="18"/>
      <c r="E28" s="18"/>
      <c r="F28" s="18"/>
      <c r="G28" s="18"/>
    </row>
    <row r="29" spans="1:7" ht="15">
      <c r="A29" s="8"/>
      <c r="C29" s="18"/>
      <c r="D29" s="18"/>
      <c r="E29" s="18"/>
      <c r="F29" s="18"/>
      <c r="G29" s="18"/>
    </row>
    <row r="30" spans="1:7" ht="15">
      <c r="A30" s="8"/>
      <c r="C30" s="18"/>
      <c r="D30" s="18"/>
      <c r="E30" s="18"/>
      <c r="F30" s="18"/>
      <c r="G30" s="18"/>
    </row>
    <row r="31" spans="1:7" ht="15">
      <c r="A31" s="8"/>
      <c r="C31" s="18"/>
      <c r="D31" s="18"/>
      <c r="E31" s="18"/>
      <c r="F31" s="18"/>
      <c r="G31" s="18"/>
    </row>
    <row r="32" spans="1:7" ht="15">
      <c r="A32" s="8"/>
      <c r="C32" s="18"/>
      <c r="D32" s="18"/>
      <c r="E32" s="18"/>
      <c r="F32" s="18"/>
      <c r="G32" s="18"/>
    </row>
    <row r="33" spans="1:7" ht="15">
      <c r="A33" s="8"/>
      <c r="C33" s="18"/>
      <c r="D33" s="18"/>
      <c r="E33" s="18"/>
      <c r="F33" s="18"/>
      <c r="G33" s="18"/>
    </row>
    <row r="34" spans="1:7" ht="15">
      <c r="A34" s="8"/>
      <c r="C34" s="18"/>
      <c r="D34" s="18"/>
      <c r="E34" s="18"/>
      <c r="F34" s="18"/>
      <c r="G34" s="18"/>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35"/>
  <sheetViews>
    <sheetView showGridLines="0" zoomScale="70" zoomScaleNormal="70" zoomScalePageLayoutView="0" workbookViewId="0" topLeftCell="A1">
      <selection activeCell="A1" sqref="A1:B1"/>
    </sheetView>
  </sheetViews>
  <sheetFormatPr defaultColWidth="9.125" defaultRowHeight="16.5"/>
  <cols>
    <col min="1" max="1" width="14.375" style="17" customWidth="1"/>
    <col min="2" max="2" width="65.50390625" style="17" customWidth="1"/>
    <col min="3" max="8" width="9.125" style="17" customWidth="1"/>
    <col min="9" max="10" width="10.00390625" style="17" customWidth="1"/>
    <col min="11" max="16384" width="9.125" style="17" customWidth="1"/>
  </cols>
  <sheetData>
    <row r="1" ht="15">
      <c r="A1" s="12"/>
    </row>
    <row r="2" spans="1:2" ht="15">
      <c r="A2" s="17" t="s">
        <v>8</v>
      </c>
      <c r="B2" s="17" t="s">
        <v>90</v>
      </c>
    </row>
    <row r="3" ht="15">
      <c r="B3" s="17" t="s">
        <v>159</v>
      </c>
    </row>
    <row r="12" spans="1:7" ht="15">
      <c r="A12" s="8"/>
      <c r="C12" s="18"/>
      <c r="D12" s="18"/>
      <c r="E12" s="18"/>
      <c r="F12" s="18"/>
      <c r="G12" s="18"/>
    </row>
    <row r="13" spans="1:7" ht="18.75">
      <c r="A13" s="8"/>
      <c r="B13" s="49"/>
      <c r="C13" s="52">
        <v>2011</v>
      </c>
      <c r="D13" s="18"/>
      <c r="E13" s="18"/>
      <c r="F13" s="18"/>
      <c r="G13" s="18"/>
    </row>
    <row r="14" spans="1:7" ht="18.75">
      <c r="A14" s="8"/>
      <c r="B14" s="50" t="s">
        <v>91</v>
      </c>
      <c r="C14" s="42">
        <v>9.45770965995492</v>
      </c>
      <c r="D14" s="18"/>
      <c r="E14" s="18"/>
      <c r="F14" s="18"/>
      <c r="G14" s="18"/>
    </row>
    <row r="15" spans="1:7" ht="18.75">
      <c r="A15" s="8"/>
      <c r="B15" s="50" t="s">
        <v>92</v>
      </c>
      <c r="C15" s="42">
        <v>0.9122807017543859</v>
      </c>
      <c r="D15" s="18"/>
      <c r="E15" s="18"/>
      <c r="F15" s="18"/>
      <c r="G15" s="18"/>
    </row>
    <row r="16" spans="1:7" ht="18.75">
      <c r="A16" s="8"/>
      <c r="B16" s="50" t="s">
        <v>93</v>
      </c>
      <c r="C16" s="42">
        <v>-1.0524157633480995</v>
      </c>
      <c r="D16" s="18"/>
      <c r="E16" s="18"/>
      <c r="F16" s="18"/>
      <c r="G16" s="18"/>
    </row>
    <row r="17" spans="1:7" ht="18.75">
      <c r="A17" s="8"/>
      <c r="B17" s="50" t="s">
        <v>94</v>
      </c>
      <c r="C17" s="42">
        <v>-0.9752386073692387</v>
      </c>
      <c r="D17" s="18"/>
      <c r="E17" s="18"/>
      <c r="F17" s="18"/>
      <c r="G17" s="18"/>
    </row>
    <row r="18" spans="1:7" ht="18.75">
      <c r="A18" s="8"/>
      <c r="B18" s="50" t="s">
        <v>95</v>
      </c>
      <c r="C18" s="42">
        <v>8.342335990991968</v>
      </c>
      <c r="D18" s="18"/>
      <c r="E18" s="18"/>
      <c r="F18" s="18"/>
      <c r="G18" s="18"/>
    </row>
    <row r="19" spans="1:7" ht="18.75">
      <c r="A19" s="8"/>
      <c r="B19" s="50" t="s">
        <v>96</v>
      </c>
      <c r="C19" s="42">
        <v>0.162547922615925</v>
      </c>
      <c r="D19" s="18"/>
      <c r="E19" s="18"/>
      <c r="F19" s="18"/>
      <c r="G19" s="18"/>
    </row>
    <row r="20" spans="1:7" ht="18.75">
      <c r="A20" s="8"/>
      <c r="B20" s="51" t="s">
        <v>97</v>
      </c>
      <c r="C20" s="45">
        <v>8.504883913607893</v>
      </c>
      <c r="D20" s="18"/>
      <c r="E20" s="18"/>
      <c r="F20" s="18"/>
      <c r="G20" s="18"/>
    </row>
    <row r="21" spans="1:7" ht="15">
      <c r="A21" s="8"/>
      <c r="D21" s="18"/>
      <c r="E21" s="18"/>
      <c r="F21" s="18"/>
      <c r="G21" s="18"/>
    </row>
    <row r="22" spans="1:7" ht="15">
      <c r="A22" s="8"/>
      <c r="D22" s="18"/>
      <c r="E22" s="18"/>
      <c r="F22" s="18"/>
      <c r="G22" s="18"/>
    </row>
    <row r="23" spans="1:7" ht="18.75">
      <c r="A23" s="8"/>
      <c r="B23" s="49"/>
      <c r="C23" s="52">
        <v>2011</v>
      </c>
      <c r="D23" s="18"/>
      <c r="E23" s="18"/>
      <c r="F23" s="18"/>
      <c r="G23" s="18"/>
    </row>
    <row r="24" spans="1:7" ht="18.75">
      <c r="A24" s="8"/>
      <c r="B24" s="50" t="s">
        <v>101</v>
      </c>
      <c r="C24" s="42">
        <v>9.45770965995492</v>
      </c>
      <c r="D24" s="18"/>
      <c r="E24" s="18"/>
      <c r="F24" s="18"/>
      <c r="G24" s="18"/>
    </row>
    <row r="25" spans="1:7" ht="18.75">
      <c r="A25" s="8"/>
      <c r="B25" s="50" t="s">
        <v>102</v>
      </c>
      <c r="C25" s="42">
        <v>0.9122807017543859</v>
      </c>
      <c r="D25" s="18"/>
      <c r="E25" s="18"/>
      <c r="F25" s="18"/>
      <c r="G25" s="18"/>
    </row>
    <row r="26" spans="1:7" ht="18.75">
      <c r="A26" s="8"/>
      <c r="B26" s="50" t="s">
        <v>103</v>
      </c>
      <c r="C26" s="42">
        <v>-1.0524157633480995</v>
      </c>
      <c r="D26" s="18"/>
      <c r="E26" s="18"/>
      <c r="F26" s="18"/>
      <c r="G26" s="18"/>
    </row>
    <row r="27" spans="1:7" ht="18.75">
      <c r="A27" s="8"/>
      <c r="B27" s="50" t="s">
        <v>104</v>
      </c>
      <c r="C27" s="42">
        <v>-0.9752386073692387</v>
      </c>
      <c r="D27" s="18"/>
      <c r="E27" s="18"/>
      <c r="F27" s="18"/>
      <c r="G27" s="18"/>
    </row>
    <row r="28" spans="1:7" ht="18.75">
      <c r="A28" s="8"/>
      <c r="B28" s="50" t="s">
        <v>98</v>
      </c>
      <c r="C28" s="42">
        <v>8.342335990991968</v>
      </c>
      <c r="D28" s="18"/>
      <c r="E28" s="18"/>
      <c r="F28" s="18"/>
      <c r="G28" s="18"/>
    </row>
    <row r="29" spans="1:7" ht="18.75">
      <c r="A29" s="8"/>
      <c r="B29" s="50" t="s">
        <v>100</v>
      </c>
      <c r="C29" s="42">
        <v>0.162547922615925</v>
      </c>
      <c r="D29" s="18"/>
      <c r="E29" s="18"/>
      <c r="F29" s="18"/>
      <c r="G29" s="18"/>
    </row>
    <row r="30" spans="1:7" ht="18.75">
      <c r="A30" s="8"/>
      <c r="B30" s="51" t="s">
        <v>99</v>
      </c>
      <c r="C30" s="45">
        <v>8.504883913607893</v>
      </c>
      <c r="D30" s="18"/>
      <c r="E30" s="18"/>
      <c r="F30" s="18"/>
      <c r="G30" s="18"/>
    </row>
    <row r="31" spans="1:7" ht="15">
      <c r="A31" s="8"/>
      <c r="C31" s="18"/>
      <c r="D31" s="18"/>
      <c r="E31" s="18"/>
      <c r="F31" s="18"/>
      <c r="G31" s="18"/>
    </row>
    <row r="32" spans="1:7" ht="15">
      <c r="A32" s="8"/>
      <c r="C32" s="18"/>
      <c r="D32" s="18"/>
      <c r="E32" s="18"/>
      <c r="F32" s="18"/>
      <c r="G32" s="18"/>
    </row>
    <row r="33" spans="1:7" ht="15">
      <c r="A33" s="8"/>
      <c r="C33" s="18"/>
      <c r="D33" s="18"/>
      <c r="E33" s="18"/>
      <c r="F33" s="18"/>
      <c r="G33" s="18"/>
    </row>
    <row r="34" spans="1:7" ht="15">
      <c r="A34" s="8"/>
      <c r="C34" s="18"/>
      <c r="D34" s="18"/>
      <c r="E34" s="18"/>
      <c r="F34" s="18"/>
      <c r="G34" s="18"/>
    </row>
    <row r="35" spans="1:7" ht="15">
      <c r="A35" s="8"/>
      <c r="C35" s="18"/>
      <c r="D35" s="18"/>
      <c r="E35" s="18"/>
      <c r="F35" s="18"/>
      <c r="G35"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Kékesi Zsuzsa</dc:creator>
  <cp:keywords/>
  <dc:description/>
  <cp:lastModifiedBy>szilagyiesz</cp:lastModifiedBy>
  <dcterms:created xsi:type="dcterms:W3CDTF">2011-06-01T14:19:48Z</dcterms:created>
  <dcterms:modified xsi:type="dcterms:W3CDTF">2011-06-22T06:45:55Z</dcterms:modified>
  <cp:category/>
  <cp:version/>
  <cp:contentType/>
  <cp:contentStatus/>
</cp:coreProperties>
</file>