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1785" windowWidth="15330" windowHeight="8730" tabRatio="696" activeTab="0"/>
  </bookViews>
  <sheets>
    <sheet name="info" sheetId="1" r:id="rId1"/>
    <sheet name="c5-1" sheetId="2" r:id="rId2"/>
    <sheet name="c5-2" sheetId="3" r:id="rId3"/>
    <sheet name="c5-3" sheetId="4" r:id="rId4"/>
    <sheet name="c5-4" sheetId="5" r:id="rId5"/>
    <sheet name="c5-5" sheetId="6" r:id="rId6"/>
    <sheet name="c5-6" sheetId="7" r:id="rId7"/>
    <sheet name="t5-1" sheetId="8" r:id="rId8"/>
    <sheet name="t5-2" sheetId="9" r:id="rId9"/>
    <sheet name="c5-7" sheetId="10" r:id="rId10"/>
  </sheets>
  <definedNames>
    <definedName name="_____cp10" localSheetId="0" hidden="1">{"'előző év december'!$A$2:$CP$214"}</definedName>
    <definedName name="_____cp10" hidden="1">{"'előző év december'!$A$2:$CP$214"}</definedName>
    <definedName name="_____cp11" localSheetId="0" hidden="1">{"'előző év december'!$A$2:$CP$214"}</definedName>
    <definedName name="_____cp11" hidden="1">{"'előző év december'!$A$2:$CP$214"}</definedName>
    <definedName name="_____cp2" localSheetId="0" hidden="1">{"'előző év december'!$A$2:$CP$214"}</definedName>
    <definedName name="_____cp2" hidden="1">{"'előző év december'!$A$2:$CP$214"}</definedName>
    <definedName name="_____cp3" localSheetId="0" hidden="1">{"'előző év december'!$A$2:$CP$214"}</definedName>
    <definedName name="_____cp3" hidden="1">{"'előző év december'!$A$2:$CP$214"}</definedName>
    <definedName name="_____cp4" localSheetId="0" hidden="1">{"'előző év december'!$A$2:$CP$214"}</definedName>
    <definedName name="_____cp4" hidden="1">{"'előző év december'!$A$2:$CP$214"}</definedName>
    <definedName name="_____cp5" localSheetId="0" hidden="1">{"'előző év december'!$A$2:$CP$214"}</definedName>
    <definedName name="_____cp5" hidden="1">{"'előző év december'!$A$2:$CP$214"}</definedName>
    <definedName name="_____cp6" localSheetId="0" hidden="1">{"'előző év december'!$A$2:$CP$214"}</definedName>
    <definedName name="_____cp6" hidden="1">{"'előző év december'!$A$2:$CP$214"}</definedName>
    <definedName name="_____cp7" localSheetId="0" hidden="1">{"'előző év december'!$A$2:$CP$214"}</definedName>
    <definedName name="_____cp7" hidden="1">{"'előző év december'!$A$2:$CP$214"}</definedName>
    <definedName name="_____cp8" localSheetId="0" hidden="1">{"'előző év december'!$A$2:$CP$214"}</definedName>
    <definedName name="_____cp8" hidden="1">{"'előző év december'!$A$2:$CP$214"}</definedName>
    <definedName name="_____cp9" localSheetId="0" hidden="1">{"'előző év december'!$A$2:$CP$214"}</definedName>
    <definedName name="_____cp9" hidden="1">{"'előző év december'!$A$2:$CP$214"}</definedName>
    <definedName name="_____cpr2" localSheetId="0" hidden="1">{"'előző év december'!$A$2:$CP$214"}</definedName>
    <definedName name="_____cpr2" hidden="1">{"'előző év december'!$A$2:$CP$214"}</definedName>
    <definedName name="_____cpr3" localSheetId="0" hidden="1">{"'előző év december'!$A$2:$CP$214"}</definedName>
    <definedName name="_____cpr3" hidden="1">{"'előző év december'!$A$2:$CP$214"}</definedName>
    <definedName name="_____cpr4" localSheetId="0" hidden="1">{"'előző év december'!$A$2:$CP$214"}</definedName>
    <definedName name="_____cpr4" hidden="1">{"'előző év december'!$A$2:$CP$214"}</definedName>
    <definedName name="____cp10" localSheetId="0" hidden="1">{"'előző év december'!$A$2:$CP$214"}</definedName>
    <definedName name="____cp10" hidden="1">{"'előző év december'!$A$2:$CP$214"}</definedName>
    <definedName name="____cp11" localSheetId="0" hidden="1">{"'előző év december'!$A$2:$CP$214"}</definedName>
    <definedName name="____cp11" hidden="1">{"'előző év december'!$A$2:$CP$214"}</definedName>
    <definedName name="____cp2" localSheetId="0" hidden="1">{"'előző év december'!$A$2:$CP$214"}</definedName>
    <definedName name="____cp2" hidden="1">{"'előző év december'!$A$2:$CP$214"}</definedName>
    <definedName name="____cp3" localSheetId="0" hidden="1">{"'előző év december'!$A$2:$CP$214"}</definedName>
    <definedName name="____cp3" hidden="1">{"'előző év december'!$A$2:$CP$214"}</definedName>
    <definedName name="____cp4" localSheetId="0" hidden="1">{"'előző év december'!$A$2:$CP$214"}</definedName>
    <definedName name="____cp4" hidden="1">{"'előző év december'!$A$2:$CP$214"}</definedName>
    <definedName name="____cp5" localSheetId="0" hidden="1">{"'előző év december'!$A$2:$CP$214"}</definedName>
    <definedName name="____cp5" hidden="1">{"'előző év december'!$A$2:$CP$214"}</definedName>
    <definedName name="____cp6" localSheetId="0" hidden="1">{"'előző év december'!$A$2:$CP$214"}</definedName>
    <definedName name="____cp6" hidden="1">{"'előző év december'!$A$2:$CP$214"}</definedName>
    <definedName name="____cp7" localSheetId="0" hidden="1">{"'előző év december'!$A$2:$CP$214"}</definedName>
    <definedName name="____cp7" hidden="1">{"'előző év december'!$A$2:$CP$214"}</definedName>
    <definedName name="____cp8" localSheetId="0" hidden="1">{"'előző év december'!$A$2:$CP$214"}</definedName>
    <definedName name="____cp8" hidden="1">{"'előző év december'!$A$2:$CP$214"}</definedName>
    <definedName name="____cp9" localSheetId="0" hidden="1">{"'előző év december'!$A$2:$CP$214"}</definedName>
    <definedName name="____cp9" hidden="1">{"'előző év december'!$A$2:$CP$214"}</definedName>
    <definedName name="____cpr2" localSheetId="0" hidden="1">{"'előző év december'!$A$2:$CP$214"}</definedName>
    <definedName name="____cpr2" hidden="1">{"'előző év december'!$A$2:$CP$214"}</definedName>
    <definedName name="____cpr3" localSheetId="0" hidden="1">{"'előző év december'!$A$2:$CP$214"}</definedName>
    <definedName name="____cpr3" hidden="1">{"'előző év december'!$A$2:$CP$214"}</definedName>
    <definedName name="____cpr4" localSheetId="0" hidden="1">{"'előző év december'!$A$2:$CP$214"}</definedName>
    <definedName name="____cpr4" hidden="1">{"'előző év december'!$A$2:$CP$214"}</definedName>
    <definedName name="___cp10" localSheetId="0" hidden="1">{"'előző év december'!$A$2:$CP$214"}</definedName>
    <definedName name="___cp10" hidden="1">{"'előző év december'!$A$2:$CP$214"}</definedName>
    <definedName name="___cp11" localSheetId="0" hidden="1">{"'előző év december'!$A$2:$CP$214"}</definedName>
    <definedName name="___cp11" hidden="1">{"'előző év december'!$A$2:$CP$214"}</definedName>
    <definedName name="___cp2" localSheetId="0" hidden="1">{"'előző év december'!$A$2:$CP$214"}</definedName>
    <definedName name="___cp2" hidden="1">{"'előző év december'!$A$2:$CP$214"}</definedName>
    <definedName name="___cp3" localSheetId="0" hidden="1">{"'előző év december'!$A$2:$CP$214"}</definedName>
    <definedName name="___cp3" hidden="1">{"'előző év december'!$A$2:$CP$214"}</definedName>
    <definedName name="___cp4" localSheetId="0" hidden="1">{"'előző év december'!$A$2:$CP$214"}</definedName>
    <definedName name="___cp4" hidden="1">{"'előző év december'!$A$2:$CP$214"}</definedName>
    <definedName name="___cp5" localSheetId="0" hidden="1">{"'előző év december'!$A$2:$CP$214"}</definedName>
    <definedName name="___cp5" hidden="1">{"'előző év december'!$A$2:$CP$214"}</definedName>
    <definedName name="___cp6" localSheetId="0" hidden="1">{"'előző év december'!$A$2:$CP$214"}</definedName>
    <definedName name="___cp6" hidden="1">{"'előző év december'!$A$2:$CP$214"}</definedName>
    <definedName name="___cp7" localSheetId="0" hidden="1">{"'előző év december'!$A$2:$CP$214"}</definedName>
    <definedName name="___cp7" hidden="1">{"'előző év december'!$A$2:$CP$214"}</definedName>
    <definedName name="___cp8" localSheetId="0" hidden="1">{"'előző év december'!$A$2:$CP$214"}</definedName>
    <definedName name="___cp8" hidden="1">{"'előző év december'!$A$2:$CP$214"}</definedName>
    <definedName name="___cp9" localSheetId="0" hidden="1">{"'előző év december'!$A$2:$CP$214"}</definedName>
    <definedName name="___cp9" hidden="1">{"'előző év december'!$A$2:$CP$214"}</definedName>
    <definedName name="___cpr2" localSheetId="0" hidden="1">{"'előző év december'!$A$2:$CP$214"}</definedName>
    <definedName name="___cpr2" hidden="1">{"'előző év december'!$A$2:$CP$214"}</definedName>
    <definedName name="___cpr3" localSheetId="0" hidden="1">{"'előző év december'!$A$2:$CP$214"}</definedName>
    <definedName name="___cpr3" hidden="1">{"'előző év december'!$A$2:$CP$214"}</definedName>
    <definedName name="___cpr4" localSheetId="0" hidden="1">{"'előző év december'!$A$2:$CP$214"}</definedName>
    <definedName name="___cpr4" hidden="1">{"'előző év december'!$A$2:$CP$214"}</definedName>
    <definedName name="_cp10" localSheetId="0" hidden="1">{"'előző év december'!$A$2:$CP$214"}</definedName>
    <definedName name="_cp10" hidden="1">{"'előző év december'!$A$2:$CP$214"}</definedName>
    <definedName name="_cp11" localSheetId="0" hidden="1">{"'előző év december'!$A$2:$CP$214"}</definedName>
    <definedName name="_cp11" hidden="1">{"'előző év december'!$A$2:$CP$214"}</definedName>
    <definedName name="_cp2" localSheetId="0" hidden="1">{"'előző év december'!$A$2:$CP$214"}</definedName>
    <definedName name="_cp2" hidden="1">{"'előző év december'!$A$2:$CP$214"}</definedName>
    <definedName name="_cp3" localSheetId="0" hidden="1">{"'előző év december'!$A$2:$CP$214"}</definedName>
    <definedName name="_cp3" hidden="1">{"'előző év december'!$A$2:$CP$214"}</definedName>
    <definedName name="_cp4" localSheetId="0" hidden="1">{"'előző év december'!$A$2:$CP$214"}</definedName>
    <definedName name="_cp4" hidden="1">{"'előző év december'!$A$2:$CP$214"}</definedName>
    <definedName name="_cp5" localSheetId="0" hidden="1">{"'előző év december'!$A$2:$CP$214"}</definedName>
    <definedName name="_cp5" hidden="1">{"'előző év december'!$A$2:$CP$214"}</definedName>
    <definedName name="_cp6" localSheetId="0" hidden="1">{"'előző év december'!$A$2:$CP$214"}</definedName>
    <definedName name="_cp6" hidden="1">{"'előző év december'!$A$2:$CP$214"}</definedName>
    <definedName name="_cp7" localSheetId="0" hidden="1">{"'előző év december'!$A$2:$CP$214"}</definedName>
    <definedName name="_cp7" hidden="1">{"'előző év december'!$A$2:$CP$214"}</definedName>
    <definedName name="_cp8" localSheetId="0" hidden="1">{"'előző év december'!$A$2:$CP$214"}</definedName>
    <definedName name="_cp8" hidden="1">{"'előző év december'!$A$2:$CP$214"}</definedName>
    <definedName name="_cp9" localSheetId="0" hidden="1">{"'előző év december'!$A$2:$CP$214"}</definedName>
    <definedName name="_cp9" hidden="1">{"'előző év december'!$A$2:$CP$214"}</definedName>
    <definedName name="_cpr2" localSheetId="0" hidden="1">{"'előző év december'!$A$2:$CP$214"}</definedName>
    <definedName name="_cpr2" hidden="1">{"'előző év december'!$A$2:$CP$214"}</definedName>
    <definedName name="_cpr3" localSheetId="0" hidden="1">{"'előző év december'!$A$2:$CP$214"}</definedName>
    <definedName name="_cpr3" hidden="1">{"'előző év december'!$A$2:$CP$214"}</definedName>
    <definedName name="_cpr4" localSheetId="0" hidden="1">{"'előző év december'!$A$2:$CP$214"}</definedName>
    <definedName name="_cpr4" hidden="1">{"'előző év december'!$A$2:$CP$214"}</definedName>
    <definedName name="asdfasd" localSheetId="0" hidden="1">{"'előző év december'!$A$2:$CP$214"}</definedName>
    <definedName name="asdfasd" hidden="1">{"'előző év december'!$A$2:$CP$214"}</definedName>
    <definedName name="bn" localSheetId="0" hidden="1">{"'előző év december'!$A$2:$CP$214"}</definedName>
    <definedName name="bn" hidden="1">{"'előző év december'!$A$2:$CP$214"}</definedName>
    <definedName name="brr" localSheetId="0" hidden="1">{"'előző év december'!$A$2:$CP$214"}</definedName>
    <definedName name="brr" hidden="1">{"'előző év december'!$A$2:$CP$214"}</definedName>
    <definedName name="cp" localSheetId="0" hidden="1">{"'előző év december'!$A$2:$CP$214"}</definedName>
    <definedName name="cp" hidden="1">{"'előző év december'!$A$2:$CP$214"}</definedName>
    <definedName name="cpr" localSheetId="0" hidden="1">{"'előző év december'!$A$2:$CP$214"}</definedName>
    <definedName name="cpr" hidden="1">{"'előző év december'!$A$2:$CP$214"}</definedName>
    <definedName name="cprsa" localSheetId="0" hidden="1">{"'előző év december'!$A$2:$CP$214"}</definedName>
    <definedName name="cprsa" hidden="1">{"'előző év december'!$A$2:$CP$214"}</definedName>
    <definedName name="cx" localSheetId="0" hidden="1">{"'előző év december'!$A$2:$CP$214"}</definedName>
    <definedName name="cx" hidden="1">{"'előző év december'!$A$2:$CP$214"}</definedName>
    <definedName name="d" localSheetId="0" hidden="1">{"'előző év december'!$A$2:$CP$214"}</definedName>
    <definedName name="d" hidden="1">{"'előző év december'!$A$2:$CP$214"}</definedName>
    <definedName name="edr" localSheetId="0" hidden="1">{"'előző év december'!$A$2:$CP$214"}</definedName>
    <definedName name="edr" hidden="1">{"'előző év december'!$A$2:$CP$214"}</definedName>
    <definedName name="ert" localSheetId="0" hidden="1">{"'előző év december'!$A$2:$CP$214"}</definedName>
    <definedName name="ert" hidden="1">{"'előző év december'!$A$2:$CP$214"}</definedName>
    <definedName name="ertertwertwert" localSheetId="0" hidden="1">{"'előző év december'!$A$2:$CP$214"}</definedName>
    <definedName name="ertertwertwert" hidden="1">{"'előző év december'!$A$2:$CP$214"}</definedName>
    <definedName name="f" localSheetId="0" hidden="1">{"'előző év december'!$A$2:$CP$214"}</definedName>
    <definedName name="f" hidden="1">{"'előző év december'!$A$2:$CP$214"}</definedName>
    <definedName name="ff" localSheetId="0" hidden="1">{"'előző év december'!$A$2:$CP$214"}</definedName>
    <definedName name="ff" hidden="1">{"'előző év december'!$A$2:$CP$214"}</definedName>
    <definedName name="ffg" localSheetId="0" hidden="1">{"'előző év december'!$A$2:$CP$214"}</definedName>
    <definedName name="ffg" hidden="1">{"'előző év december'!$A$2:$CP$214"}</definedName>
    <definedName name="fg" localSheetId="0" hidden="1">{"'előző év december'!$A$2:$CP$214"}</definedName>
    <definedName name="fg" hidden="1">{"'előző év december'!$A$2:$CP$214"}</definedName>
    <definedName name="frt" localSheetId="0" hidden="1">{"'előző év december'!$A$2:$CP$214"}</definedName>
    <definedName name="frt" hidden="1">{"'előző év december'!$A$2:$CP$214"}</definedName>
    <definedName name="g" hidden="1">{"'előző év december'!$A$2:$CP$214"}</definedName>
    <definedName name="gg" hidden="1">{"'előző év december'!$A$2:$CP$214"}</definedName>
    <definedName name="gh" localSheetId="0" hidden="1">{"'előző év december'!$A$2:$CP$214"}</definedName>
    <definedName name="gh" hidden="1">{"'előző év december'!$A$2:$CP$214"}</definedName>
    <definedName name="ghj" localSheetId="0" hidden="1">{"'előző év december'!$A$2:$CP$214"}</definedName>
    <definedName name="ghj" hidden="1">{"'előző év december'!$A$2:$CP$214"}</definedName>
    <definedName name="hgf" localSheetId="0" hidden="1">{"'előző év december'!$A$2:$CP$214"}</definedName>
    <definedName name="hgf" hidden="1">{"'előző év december'!$A$2:$CP$214"}</definedName>
    <definedName name="HTML_CodePage" hidden="1">1250</definedName>
    <definedName name="HTML_Control" localSheetId="0" hidden="1">{"'előző év december'!$A$2:$CP$214"}</definedName>
    <definedName name="HTML_Control" hidden="1">{"'előző év december'!$A$2:$CP$214"}</definedName>
    <definedName name="HTML_Controll2" localSheetId="0"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nm" localSheetId="0" hidden="1">{"'előző év december'!$A$2:$CP$214"}</definedName>
    <definedName name="nm" hidden="1">{"'előző év december'!$A$2:$CP$214"}</definedName>
    <definedName name="qwerw" localSheetId="0" hidden="1">{"'előző év december'!$A$2:$CP$214"}</definedName>
    <definedName name="qwerw" hidden="1">{"'előző év december'!$A$2:$CP$214"}</definedName>
    <definedName name="rt" localSheetId="0" hidden="1">{"'előző év december'!$A$2:$CP$214"}</definedName>
    <definedName name="rt" hidden="1">{"'előző év december'!$A$2:$CP$214"}</definedName>
    <definedName name="rte" localSheetId="0" hidden="1">{"'előző év december'!$A$2:$CP$214"}</definedName>
    <definedName name="rte" hidden="1">{"'előző év december'!$A$2:$CP$214"}</definedName>
    <definedName name="rtew" localSheetId="0" hidden="1">{"'előző év december'!$A$2:$CP$214"}</definedName>
    <definedName name="rtew" hidden="1">{"'előző év december'!$A$2:$CP$214"}</definedName>
    <definedName name="rtz" localSheetId="0" hidden="1">{"'előző év december'!$A$2:$CP$214"}</definedName>
    <definedName name="rtz" hidden="1">{"'előző év december'!$A$2:$CP$214"}</definedName>
    <definedName name="sdf" localSheetId="0" hidden="1">{"'előző év december'!$A$2:$CP$214"}</definedName>
    <definedName name="sdf" hidden="1">{"'előző év december'!$A$2:$CP$214"}</definedName>
    <definedName name="test" localSheetId="0" hidden="1">{"'előző év december'!$A$2:$CP$214"}</definedName>
    <definedName name="test" hidden="1">{"'előző év december'!$A$2:$CP$214"}</definedName>
    <definedName name="tgz" localSheetId="0" hidden="1">{"'előző év december'!$A$2:$CP$214"}</definedName>
    <definedName name="tgz" hidden="1">{"'előző év december'!$A$2:$CP$214"}</definedName>
    <definedName name="tre" localSheetId="0" hidden="1">{"'előző év december'!$A$2:$CP$214"}</definedName>
    <definedName name="tre" hidden="1">{"'előző év december'!$A$2:$CP$214"}</definedName>
    <definedName name="vb" localSheetId="0" hidden="1">{"'előző év december'!$A$2:$CP$214"}</definedName>
    <definedName name="vb" hidden="1">{"'előző év december'!$A$2:$CP$214"}</definedName>
    <definedName name="vc" localSheetId="0" hidden="1">{"'előző év december'!$A$2:$CP$214"}</definedName>
    <definedName name="vc" hidden="1">{"'előző év december'!$A$2:$CP$214"}</definedName>
    <definedName name="w" localSheetId="0" hidden="1">{"'előző év december'!$A$2:$CP$214"}</definedName>
    <definedName name="w" hidden="1">{"'előző év december'!$A$2:$CP$214"}</definedName>
    <definedName name="we" localSheetId="0" hidden="1">{"'előző év december'!$A$2:$CP$214"}</definedName>
    <definedName name="we" hidden="1">{"'előző év december'!$A$2:$CP$214"}</definedName>
    <definedName name="wee" localSheetId="0" hidden="1">{"'előző év december'!$A$2:$CP$214"}</definedName>
    <definedName name="wee" hidden="1">{"'előző év december'!$A$2:$CP$214"}</definedName>
    <definedName name="werwer" localSheetId="0" hidden="1">{"'előző év december'!$A$2:$CP$214"}</definedName>
    <definedName name="werwer" hidden="1">{"'előző év december'!$A$2:$CP$214"}</definedName>
    <definedName name="ww" localSheetId="0" hidden="1">{"'előző év december'!$A$2:$CP$214"}</definedName>
    <definedName name="ww" hidden="1">{"'előző év december'!$A$2:$CP$214"}</definedName>
    <definedName name="www" localSheetId="0" hidden="1">{"'előző év december'!$A$2:$CP$214"}</definedName>
    <definedName name="www" hidden="1">{"'előző év december'!$A$2:$CP$214"}</definedName>
    <definedName name="xxx" localSheetId="0" hidden="1">{"'előző év december'!$A$2:$CP$214"}</definedName>
    <definedName name="xxx" hidden="1">{"'előző év december'!$A$2:$CP$214"}</definedName>
    <definedName name="yyy" localSheetId="0" hidden="1">{"'előző év december'!$A$2:$CP$214"}</definedName>
    <definedName name="yyy" hidden="1">{"'előző év december'!$A$2:$CP$214"}</definedName>
    <definedName name="ztr" localSheetId="0" hidden="1">{"'előző év december'!$A$2:$CP$214"}</definedName>
    <definedName name="ztr" hidden="1">{"'előző év december'!$A$2:$CP$214"}</definedName>
    <definedName name="zzz" localSheetId="0"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<sst xmlns="http://schemas.openxmlformats.org/spreadsheetml/2006/main" count="281" uniqueCount="172">
  <si>
    <t>Reálgazdasági egyenleg</t>
  </si>
  <si>
    <t>Jövedelemegyenleg</t>
  </si>
  <si>
    <t>Transzferegyenleg</t>
  </si>
  <si>
    <t>Külső finanszírozási képesség (felülről)</t>
  </si>
  <si>
    <t>Cím:</t>
  </si>
  <si>
    <t>Title:</t>
  </si>
  <si>
    <t>Tengelyfelirat:</t>
  </si>
  <si>
    <t>%</t>
  </si>
  <si>
    <t>Megjegyzés:</t>
  </si>
  <si>
    <t>Per cent</t>
  </si>
  <si>
    <t>Balance of goods and services</t>
  </si>
  <si>
    <t>Income balance</t>
  </si>
  <si>
    <t>Transfer balance</t>
  </si>
  <si>
    <t xml:space="preserve">Cím: </t>
  </si>
  <si>
    <t>Title</t>
  </si>
  <si>
    <t>*Az EU-csatlakozás miatt előrehozott import által okozott eltérés és az EU-csatlakozás következtében megszűnő vámraktárak, valamint a Gripen vadászgépek importnövelő hatásával korrigált adatok.</t>
  </si>
  <si>
    <t>Az idősorok szezonális igazítása direkt igazítással készült, így a külső finanszírozási képesség komponenseinek összege nem feltétlenül egyezik meg a külső finanszírozási képesség igazított értékeivel.</t>
  </si>
  <si>
    <t>Time series are adjusted directly for seasonal effects, thus the sum total of external financing capacity does not necessarily correspond to the adjusted values of the external financing capacity.</t>
  </si>
  <si>
    <t>Balance of goods and services*</t>
  </si>
  <si>
    <t>External financing capacity*</t>
  </si>
  <si>
    <t>Külső finanszírozási képesség*</t>
  </si>
  <si>
    <t>II.</t>
  </si>
  <si>
    <t>Q2</t>
  </si>
  <si>
    <t>III.</t>
  </si>
  <si>
    <t>Q3</t>
  </si>
  <si>
    <t>IV.</t>
  </si>
  <si>
    <t>Q4</t>
  </si>
  <si>
    <t>2006 Q1</t>
  </si>
  <si>
    <t>2007 Q1</t>
  </si>
  <si>
    <t>2008 Q1</t>
  </si>
  <si>
    <t>2009 Q1</t>
  </si>
  <si>
    <t>2010 Q1</t>
  </si>
  <si>
    <t>Reálgazdasági egyenleg*</t>
  </si>
  <si>
    <t>Megjegyzés</t>
  </si>
  <si>
    <t>per cent</t>
  </si>
  <si>
    <t>External financing need (from below)</t>
  </si>
  <si>
    <t>Debt generating financing</t>
  </si>
  <si>
    <t>Non debt generating financing</t>
  </si>
  <si>
    <t>Transactions related to derivatives</t>
  </si>
  <si>
    <t>Külső finanszírozási igény (alulról)</t>
  </si>
  <si>
    <t>Adóssággeneráló finanszírozás</t>
  </si>
  <si>
    <t>Adósságot nem generáló finanszírozás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</si>
  <si>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</si>
  <si>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</si>
  <si>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</si>
  <si>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</si>
  <si>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</si>
  <si>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</si>
  <si>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</si>
  <si>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</si>
  <si>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</si>
  <si>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</si>
  <si>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</si>
  <si>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</si>
  <si>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</si>
  <si>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</si>
  <si>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</si>
  <si>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</si>
  <si>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</si>
  <si>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</si>
  <si>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</si>
  <si>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</si>
  <si>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</si>
  <si>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</si>
  <si>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</si>
  <si>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</si>
  <si>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</si>
  <si>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External financing need (from above)</t>
  </si>
  <si>
    <t>Külső finanszírozási igény (felülről)</t>
  </si>
  <si>
    <t>Magyarázat a munkalap nevekhez/Sheet name legend</t>
  </si>
  <si>
    <t>t - táblázat/table</t>
  </si>
  <si>
    <t>c - grafikon/chart</t>
  </si>
  <si>
    <t>Tartalomjegyzék</t>
  </si>
  <si>
    <t>Contents</t>
  </si>
  <si>
    <t>General government balance indicators (as a percentage of GDP)</t>
  </si>
  <si>
    <t>ESA-egyenleg</t>
  </si>
  <si>
    <t>Ciklikus komponens</t>
  </si>
  <si>
    <t>ESA balance</t>
  </si>
  <si>
    <t>A bruttó államadósság alakulása (a GDP százalékában)</t>
  </si>
  <si>
    <t>Gross public debt (as a percentage of GDP)</t>
  </si>
  <si>
    <t>Államháztartás*</t>
  </si>
  <si>
    <t>Külső finanszírozási képesség</t>
  </si>
  <si>
    <t>Az egyes szektorok finanszírozási képessége (a GDP arányában, százalék)</t>
  </si>
  <si>
    <t>Net financing capacity of specific sectors (as percentage of GDP, per cent)</t>
  </si>
  <si>
    <t>bal tengely/left scale</t>
  </si>
  <si>
    <t>External financing capacity</t>
  </si>
  <si>
    <t>előrejelzés</t>
  </si>
  <si>
    <t>A külső finanszírozási képesség szerkezete (GDP arányában, százalék)</t>
  </si>
  <si>
    <t>The structure of external financing capacity (as percentage of GDP, per cent)</t>
  </si>
  <si>
    <t>jobb tengely/right scale</t>
  </si>
  <si>
    <t>forecast</t>
  </si>
  <si>
    <t>Államháztartási egyenlegmutatók (a GDP százalékában)</t>
  </si>
  <si>
    <t>General government*</t>
  </si>
  <si>
    <t>Kiegészített SNA-egyenleg</t>
  </si>
  <si>
    <t>Ciklikusan igazított kiegészített SNA egyenleg</t>
  </si>
  <si>
    <t>Augmented SNA balance</t>
  </si>
  <si>
    <t>Cyclical component</t>
  </si>
  <si>
    <t>Cyclically-adjusted augmented SNA balance</t>
  </si>
  <si>
    <t>Notes:</t>
  </si>
  <si>
    <t>A külső finanszírozási képesség tényezőinek alakulása (szezonálisan igazított, GDP-arányos értékek)</t>
  </si>
  <si>
    <t>The change of the main components of external financing capacity (seasonally adjusted, GDP proportionate data)</t>
  </si>
  <si>
    <t>A pénzügyi mérleg alakulása (GDP-arányos értékek)*</t>
  </si>
  <si>
    <t>Changes in the financial account (GDP proportionate data)*</t>
  </si>
  <si>
    <t>Vállalat és "hiba"</t>
  </si>
  <si>
    <t>Corporate sector and "error"</t>
  </si>
  <si>
    <t>Household sector**</t>
  </si>
  <si>
    <t>Háztartás**</t>
  </si>
  <si>
    <t xml:space="preserve">**Net financial saving consistent with the SNA deficit does not contain private pension savings.
The official financing saving of households (in the financial account) is different from data on the chart.
</t>
  </si>
  <si>
    <t>**A háztartások SNA-mutatóval konzisztens nettó finanszírozási képessége, nem tartalmazza az átlépők nyugdíj-megtakarításait, a hivatalos (pénzügyi számlában szereplő) nettó finanszírozási képesség eltér az ábrán jelzettől.</t>
  </si>
  <si>
    <t>* In addition to the central government, the augmented general government includes local governments, ÁPV Ltd., institutions discharging quasi-fiscal duties (MÁV, BKV), the MNB and authorities implementing capital projects initiated and controlled by the government but formally implemented under PPP schemes. The augmented SNA deficit takes into account private pension savings.</t>
  </si>
  <si>
    <t>*A kibővített államháztartásba az állami költségvetésen túl az önkormányzatok, az ÁPV Rt., a kvázifiskális feladatokat ellátó intézmények (MÁV, BKV), az MNB és az állami kezdeményezésű, de formálisan PPP-konstrukciójú beruházásokat végző intézmények tartoznak. A kiegészített SNA-mutató figyelembe veszi a magán-nyugdíjpénztári megtakarításokat.</t>
  </si>
  <si>
    <t>*Data adjusted for the import increasing effects of the difference caused by import prescheduled due to Hungary’s accession to the EU and the customs warehouses wound up on account of the accession, as well as the Gripen fighters.</t>
  </si>
  <si>
    <t>A fiskális keresleti hatás dekomponálása (a GDP százalékában)</t>
  </si>
  <si>
    <t>Decomposition of the fiscal impulse (as a percentage of GDP)</t>
  </si>
  <si>
    <t>SNA hiány</t>
  </si>
  <si>
    <t>fiskális impulzus*</t>
  </si>
  <si>
    <t>Szja változás</t>
  </si>
  <si>
    <t>Folyó transzfer</t>
  </si>
  <si>
    <t>Egyszeri (Áfa, reálhozam)</t>
  </si>
  <si>
    <t xml:space="preserve">Lakosságot érintő összesen </t>
  </si>
  <si>
    <t>Vállalatokat érintő összesen</t>
  </si>
  <si>
    <t>SNA deficit</t>
  </si>
  <si>
    <t>fiscal impulse*</t>
  </si>
  <si>
    <t>Nettó állami bérkiadás</t>
  </si>
  <si>
    <t>Net change in public wage bill</t>
  </si>
  <si>
    <t>Current transfer</t>
  </si>
  <si>
    <t>Total impulse for households</t>
  </si>
  <si>
    <t>Total impulse for corporates</t>
  </si>
  <si>
    <t>One-off (VAT, real yields)</t>
  </si>
  <si>
    <t>Change in personal income tax</t>
  </si>
  <si>
    <t>Egyéb</t>
  </si>
  <si>
    <t xml:space="preserve">     ebből </t>
  </si>
  <si>
    <t xml:space="preserve">     from which</t>
  </si>
  <si>
    <t>Other</t>
  </si>
  <si>
    <t>I.</t>
  </si>
  <si>
    <t>2011 Q1</t>
  </si>
  <si>
    <t>1q-11</t>
  </si>
  <si>
    <t>Külső finanszírozási képesség (alulról)</t>
  </si>
  <si>
    <t>Devizabetétek és nyugdíjpénztári eszközök felhasználása nélkül</t>
  </si>
  <si>
    <t>Devizabetétek és nyugdíjpénztári eszközök felhasználásával 2012-ben</t>
  </si>
  <si>
    <t>Assuming the use of no assets and deposits</t>
  </si>
  <si>
    <t>Assuming the use of all assets from pension fund portfolio and FX deposits of the governemnt</t>
  </si>
  <si>
    <t>FDI befektetések alakulása</t>
  </si>
  <si>
    <t>FDI investments, cumulated flows</t>
  </si>
  <si>
    <t>milliárd euro</t>
  </si>
  <si>
    <t>EUR billion</t>
  </si>
  <si>
    <t>1q-04</t>
  </si>
  <si>
    <t>2q-04</t>
  </si>
  <si>
    <t>3q-04</t>
  </si>
  <si>
    <t>4q-04</t>
  </si>
  <si>
    <t>FDI Magyarországon: részesedések, hitelek</t>
  </si>
  <si>
    <t>FDI in Hungary: equity and other capital</t>
  </si>
  <si>
    <t>FDI Magyarországon: újrabefektetett jövedelem</t>
  </si>
  <si>
    <t>FDI külföldön</t>
  </si>
  <si>
    <t>FDI abroad</t>
  </si>
  <si>
    <t>Net FDI inflow</t>
  </si>
  <si>
    <t>Nettó közvetlentőke-befektetés</t>
  </si>
  <si>
    <t>FDI in Hungary: reinvested earnings</t>
  </si>
  <si>
    <t>Nettó külső adósság alakulása (GDP-arányos értékek)</t>
  </si>
  <si>
    <t>Net external debt (in proportion to GDP)</t>
  </si>
  <si>
    <t>A tulajdonosi hitelek és a pénzügyi derivatívák nélkül számított, forint alapú mutató.</t>
  </si>
  <si>
    <t>Excluding intercompany loans and trasactions related to financial derivatives, calculated in HUF.</t>
  </si>
  <si>
    <t xml:space="preserve">Bankrendszer </t>
  </si>
  <si>
    <t>Államháztartás</t>
  </si>
  <si>
    <t>Vállalat</t>
  </si>
  <si>
    <t>Nettó külső adósság</t>
  </si>
  <si>
    <t>Banking system</t>
  </si>
  <si>
    <t>General government</t>
  </si>
  <si>
    <t>Corporate sector</t>
  </si>
  <si>
    <t>Net external debt</t>
  </si>
  <si>
    <t>*The financing requirement calculated by a bottom-up method corresponds to the total of the external financing requirement and the BOP balance of statistical errors and residuals.</t>
  </si>
  <si>
    <t>*Az alulról számított finanszírozási igény megegyezik a külső finanszírozási igény és a fizetésimérleg-statisztika tévedések és hiba egyenlegének összegével</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</si>
</sst>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 numFmtId="167" formatCode="#,##0.0\ _F_t"/>
    <numFmt numFmtId="168" formatCode="#,##0.0"/>
    <numFmt numFmtId="169" formatCode="_-* #,##0.0\ _F_t_-;\-* #,##0.0\ _F_t_-;_-* &quot;-&quot;??\ _F_t_-;_-@_-"/>
  </numFmts>
  <fonts count="57">
    <font>
      <sz val="11"/>
      <color theme="1"/>
      <name val="Trebuchet MS"/>
      <family val="2"/>
    </font>
    <font>
      <sz val="10"/>
      <color indexed="8"/>
      <name val="Trebuchet MS"/>
      <family val="2"/>
    </font>
    <font>
      <sz val="10"/>
      <name val="Trebuchet MS"/>
      <family val="2"/>
    </font>
    <font>
      <sz val="12"/>
      <name val="Garamond"/>
      <family val="1"/>
    </font>
    <font>
      <sz val="10"/>
      <name val="Arial"/>
      <family val="2"/>
    </font>
    <font>
      <sz val="10"/>
      <name val="Times New Roman"/>
      <family val="1"/>
    </font>
    <font>
      <u val="single"/>
      <sz val="10"/>
      <color indexed="12"/>
      <name val="Arial"/>
      <family val="2"/>
    </font>
    <font>
      <b/>
      <sz val="10"/>
      <name val="Times New Roman"/>
      <family val="1"/>
    </font>
    <font>
      <sz val="14"/>
      <name val="Trebuchet MS"/>
      <family val="2"/>
    </font>
    <font>
      <i/>
      <sz val="14"/>
      <name val="Trebuchet MS"/>
      <family val="2"/>
    </font>
    <font>
      <b/>
      <sz val="14"/>
      <name val="Trebuchet MS"/>
      <family val="2"/>
    </font>
    <font>
      <sz val="11"/>
      <color indexed="8"/>
      <name val="Trebuchet MS"/>
      <family val="2"/>
    </font>
    <font>
      <sz val="10"/>
      <color indexed="9"/>
      <name val="Trebuchet MS"/>
      <family val="2"/>
    </font>
    <font>
      <sz val="11"/>
      <color indexed="9"/>
      <name val="Trebuchet MS"/>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2"/>
      <name val="Trebuchet MS"/>
      <family val="2"/>
    </font>
    <font>
      <b/>
      <sz val="13"/>
      <color indexed="52"/>
      <name val="Trebuchet MS"/>
      <family val="2"/>
    </font>
    <font>
      <b/>
      <sz val="11"/>
      <color indexed="52"/>
      <name val="Trebuchet MS"/>
      <family val="2"/>
    </font>
    <font>
      <u val="single"/>
      <sz val="8"/>
      <color indexed="40"/>
      <name val="Arial"/>
      <family val="2"/>
    </font>
    <font>
      <sz val="10"/>
      <color indexed="62"/>
      <name val="Trebuchet MS"/>
      <family val="2"/>
    </font>
    <font>
      <sz val="10"/>
      <color indexed="52"/>
      <name val="Trebuchet MS"/>
      <family val="2"/>
    </font>
    <font>
      <sz val="10"/>
      <color indexed="60"/>
      <name val="Trebuchet MS"/>
      <family val="2"/>
    </font>
    <font>
      <sz val="10"/>
      <color indexed="8"/>
      <name val="Arial"/>
      <family val="2"/>
    </font>
    <font>
      <b/>
      <sz val="10"/>
      <color indexed="63"/>
      <name val="Trebuchet MS"/>
      <family val="2"/>
    </font>
    <font>
      <b/>
      <sz val="18"/>
      <color indexed="52"/>
      <name val="Trebuchet MS"/>
      <family val="2"/>
    </font>
    <font>
      <b/>
      <sz val="10"/>
      <color indexed="8"/>
      <name val="Trebuchet MS"/>
      <family val="2"/>
    </font>
    <font>
      <sz val="10"/>
      <color indexed="10"/>
      <name val="Trebuchet MS"/>
      <family val="2"/>
    </font>
    <font>
      <i/>
      <sz val="10"/>
      <color indexed="8"/>
      <name val="Trebuchet MS"/>
      <family val="2"/>
    </font>
    <font>
      <sz val="14"/>
      <color indexed="8"/>
      <name val="Trebuchet MS"/>
      <family val="2"/>
    </font>
    <font>
      <b/>
      <sz val="14"/>
      <color indexed="8"/>
      <name val="Trebuchet MS"/>
      <family val="2"/>
    </font>
    <font>
      <sz val="10"/>
      <color theme="1"/>
      <name val="Trebuchet MS"/>
      <family val="2"/>
    </font>
    <font>
      <sz val="10"/>
      <color theme="0"/>
      <name val="Trebuchet MS"/>
      <family val="2"/>
    </font>
    <font>
      <sz val="11"/>
      <color theme="0"/>
      <name val="Trebuchet MS"/>
      <family val="2"/>
    </font>
    <font>
      <sz val="10"/>
      <color rgb="FF3F3F76"/>
      <name val="Trebuchet MS"/>
      <family val="2"/>
    </font>
    <font>
      <b/>
      <sz val="18"/>
      <color theme="3"/>
      <name val="Trebuchet MS"/>
      <family val="2"/>
    </font>
    <font>
      <b/>
      <sz val="15"/>
      <color theme="3"/>
      <name val="Trebuchet MS"/>
      <family val="2"/>
    </font>
    <font>
      <b/>
      <sz val="13"/>
      <color theme="3"/>
      <name val="Trebuchet MS"/>
      <family val="2"/>
    </font>
    <font>
      <b/>
      <sz val="11"/>
      <color theme="3"/>
      <name val="Trebuchet MS"/>
      <family val="2"/>
    </font>
    <font>
      <b/>
      <sz val="10"/>
      <color theme="0"/>
      <name val="Trebuchet MS"/>
      <family val="2"/>
    </font>
    <font>
      <sz val="10"/>
      <color rgb="FFFF0000"/>
      <name val="Trebuchet MS"/>
      <family val="2"/>
    </font>
    <font>
      <sz val="10"/>
      <color rgb="FFFA7D00"/>
      <name val="Trebuchet MS"/>
      <family val="2"/>
    </font>
    <font>
      <u val="single"/>
      <sz val="8"/>
      <color theme="10"/>
      <name val="Arial"/>
      <family val="2"/>
    </font>
    <font>
      <sz val="10"/>
      <color rgb="FF006100"/>
      <name val="Trebuchet MS"/>
      <family val="2"/>
    </font>
    <font>
      <b/>
      <sz val="10"/>
      <color rgb="FF3F3F3F"/>
      <name val="Trebuchet MS"/>
      <family val="2"/>
    </font>
    <font>
      <i/>
      <sz val="10"/>
      <color rgb="FF7F7F7F"/>
      <name val="Trebuchet MS"/>
      <family val="2"/>
    </font>
    <font>
      <sz val="10"/>
      <color theme="1"/>
      <name val="Arial"/>
      <family val="2"/>
    </font>
    <font>
      <b/>
      <sz val="10"/>
      <color theme="1"/>
      <name val="Trebuchet MS"/>
      <family val="2"/>
    </font>
    <font>
      <sz val="10"/>
      <color rgb="FF9C0006"/>
      <name val="Trebuchet MS"/>
      <family val="2"/>
    </font>
    <font>
      <sz val="10"/>
      <color rgb="FF9C6500"/>
      <name val="Trebuchet MS"/>
      <family val="2"/>
    </font>
    <font>
      <b/>
      <sz val="10"/>
      <color rgb="FFFA7D00"/>
      <name val="Trebuchet MS"/>
      <family val="2"/>
    </font>
    <font>
      <i/>
      <sz val="10"/>
      <color theme="1"/>
      <name val="Trebuchet MS"/>
      <family val="2"/>
    </font>
    <font>
      <sz val="14"/>
      <color theme="1"/>
      <name val="Trebuchet MS"/>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thin"/>
      <right style="thin"/>
      <top style="thin"/>
      <bottom style="thin"/>
    </border>
    <border>
      <left/>
      <right style="medium"/>
      <top style="thin"/>
      <bottom style="thin"/>
    </border>
    <border>
      <left style="medium"/>
      <right/>
      <top/>
      <bottom/>
    </border>
    <border>
      <left style="thin"/>
      <right style="thin"/>
      <top/>
      <bottom/>
    </border>
    <border>
      <left/>
      <right style="medium"/>
      <top/>
      <bottom/>
    </border>
    <border>
      <left style="medium"/>
      <right/>
      <top/>
      <bottom style="thin"/>
    </border>
    <border>
      <left style="thin"/>
      <right style="thin"/>
      <top/>
      <bottom style="thin"/>
    </border>
    <border>
      <left/>
      <right style="medium"/>
      <top/>
      <bottom style="thin"/>
    </border>
    <border>
      <left style="thin"/>
      <right style="medium"/>
      <top/>
      <bottom/>
    </border>
    <border>
      <left style="medium"/>
      <right/>
      <top/>
      <bottom style="medium"/>
    </border>
    <border>
      <left/>
      <right/>
      <top/>
      <bottom style="medium"/>
    </border>
    <border>
      <left/>
      <right style="thin"/>
      <top/>
      <bottom style="medium"/>
    </border>
    <border>
      <left style="thin"/>
      <right style="thin"/>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4" fontId="5" fillId="0" borderId="0" applyFont="0" applyFill="0" applyBorder="0" applyAlignment="0" applyProtection="0"/>
    <xf numFmtId="0" fontId="42"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0" fillId="23" borderId="7" applyNumberFormat="0" applyFont="0" applyAlignment="0" applyProtection="0"/>
    <xf numFmtId="0" fontId="35" fillId="24"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6" fillId="29" borderId="0" applyNumberFormat="0" applyBorder="0" applyAlignment="0" applyProtection="0"/>
    <xf numFmtId="0" fontId="47" fillId="30" borderId="8" applyNumberFormat="0" applyAlignment="0" applyProtection="0"/>
    <xf numFmtId="0" fontId="48" fillId="0" borderId="0" applyNumberFormat="0" applyFill="0" applyBorder="0" applyAlignment="0" applyProtection="0"/>
    <xf numFmtId="0" fontId="49"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0" fontId="49" fillId="0" borderId="0">
      <alignment/>
      <protection/>
    </xf>
    <xf numFmtId="0" fontId="3" fillId="0" borderId="0">
      <alignment/>
      <protection/>
    </xf>
    <xf numFmtId="0" fontId="49" fillId="0" borderId="0">
      <alignment/>
      <protection/>
    </xf>
    <xf numFmtId="0" fontId="3" fillId="0" borderId="0">
      <alignment/>
      <protection/>
    </xf>
    <xf numFmtId="0" fontId="49" fillId="0" borderId="0">
      <alignment/>
      <protection/>
    </xf>
    <xf numFmtId="0" fontId="4" fillId="0" borderId="0">
      <alignment/>
      <protection/>
    </xf>
    <xf numFmtId="0" fontId="34" fillId="0" borderId="0">
      <alignment/>
      <protection/>
    </xf>
    <xf numFmtId="0" fontId="3" fillId="0" borderId="0">
      <alignment/>
      <protection/>
    </xf>
    <xf numFmtId="0" fontId="4" fillId="0" borderId="0">
      <alignment/>
      <protection/>
    </xf>
    <xf numFmtId="0" fontId="4" fillId="0" borderId="0" applyNumberFormat="0" applyFont="0" applyFill="0" applyBorder="0" applyAlignment="0" applyProtection="0"/>
    <xf numFmtId="0" fontId="34" fillId="0" borderId="0">
      <alignment/>
      <protection/>
    </xf>
    <xf numFmtId="0" fontId="4" fillId="0" borderId="0">
      <alignment/>
      <protection/>
    </xf>
    <xf numFmtId="0" fontId="5" fillId="0" borderId="0">
      <alignment/>
      <protection/>
    </xf>
    <xf numFmtId="0" fontId="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4" fillId="0" borderId="0">
      <alignment/>
      <protection/>
    </xf>
    <xf numFmtId="0" fontId="5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7" fillId="0" borderId="10">
      <alignment horizontal="right" vertical="center"/>
      <protection/>
    </xf>
    <xf numFmtId="0" fontId="53"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Font="1" applyAlignment="1">
      <alignment/>
    </xf>
    <xf numFmtId="166" fontId="2" fillId="0" borderId="0" xfId="60" applyNumberFormat="1" applyFont="1" applyFill="1" applyBorder="1" applyAlignment="1" applyProtection="1">
      <alignment/>
      <protection/>
    </xf>
    <xf numFmtId="0" fontId="2" fillId="0" borderId="0" xfId="60" applyFont="1" applyAlignment="1">
      <alignment/>
      <protection/>
    </xf>
    <xf numFmtId="165" fontId="2" fillId="0" borderId="0" xfId="60" applyNumberFormat="1" applyFont="1" applyFill="1" applyAlignment="1">
      <alignment/>
      <protection/>
    </xf>
    <xf numFmtId="165" fontId="2" fillId="0" borderId="0" xfId="60" applyNumberFormat="1" applyFont="1" applyAlignment="1">
      <alignment/>
      <protection/>
    </xf>
    <xf numFmtId="0" fontId="2" fillId="0" borderId="0" xfId="60" applyFont="1">
      <alignment/>
      <protection/>
    </xf>
    <xf numFmtId="0" fontId="34" fillId="0" borderId="0" xfId="0" applyFont="1" applyAlignment="1">
      <alignment/>
    </xf>
    <xf numFmtId="165" fontId="34" fillId="0" borderId="0" xfId="0" applyNumberFormat="1" applyFont="1" applyAlignment="1">
      <alignment/>
    </xf>
    <xf numFmtId="0" fontId="2" fillId="0" borderId="0" xfId="60" applyFont="1" applyAlignment="1">
      <alignment horizontal="left"/>
      <protection/>
    </xf>
    <xf numFmtId="0" fontId="2" fillId="0" borderId="0" xfId="60" applyFont="1" applyFill="1" applyAlignment="1">
      <alignment horizontal="left"/>
      <protection/>
    </xf>
    <xf numFmtId="0" fontId="34" fillId="33" borderId="0" xfId="79" applyFont="1" applyFill="1" applyAlignment="1">
      <alignment horizontal="left" vertical="center"/>
      <protection/>
    </xf>
    <xf numFmtId="0" fontId="34" fillId="33" borderId="0" xfId="79" applyFont="1" applyFill="1">
      <alignment/>
      <protection/>
    </xf>
    <xf numFmtId="0" fontId="2" fillId="0" borderId="0" xfId="79" applyFont="1" applyFill="1">
      <alignment/>
      <protection/>
    </xf>
    <xf numFmtId="0" fontId="2" fillId="0" borderId="0" xfId="79" applyFont="1" applyFill="1" applyAlignment="1">
      <alignment/>
      <protection/>
    </xf>
    <xf numFmtId="0" fontId="34" fillId="0" borderId="0" xfId="79" applyFont="1" applyFill="1">
      <alignment/>
      <protection/>
    </xf>
    <xf numFmtId="0" fontId="34" fillId="0" borderId="0" xfId="0" applyFont="1" applyFill="1" applyAlignment="1">
      <alignment/>
    </xf>
    <xf numFmtId="168" fontId="34" fillId="0" borderId="0" xfId="0" applyNumberFormat="1" applyFont="1" applyAlignment="1">
      <alignment/>
    </xf>
    <xf numFmtId="169" fontId="34" fillId="0" borderId="0" xfId="42" applyNumberFormat="1" applyFont="1" applyAlignment="1">
      <alignment/>
    </xf>
    <xf numFmtId="165" fontId="34" fillId="0" borderId="0" xfId="0" applyNumberFormat="1" applyFont="1" applyFill="1" applyAlignment="1">
      <alignment/>
    </xf>
    <xf numFmtId="167" fontId="34" fillId="0" borderId="0" xfId="0" applyNumberFormat="1" applyFont="1" applyFill="1" applyAlignment="1">
      <alignment/>
    </xf>
    <xf numFmtId="0" fontId="2" fillId="0" borderId="0" xfId="0" applyFont="1" applyAlignment="1">
      <alignment/>
    </xf>
    <xf numFmtId="0" fontId="2" fillId="33" borderId="0" xfId="0" applyFont="1" applyFill="1" applyAlignment="1">
      <alignment/>
    </xf>
    <xf numFmtId="0" fontId="2" fillId="33" borderId="0" xfId="60" applyFont="1" applyFill="1">
      <alignment/>
      <protection/>
    </xf>
    <xf numFmtId="0" fontId="54" fillId="0" borderId="0" xfId="0" applyFont="1" applyAlignment="1">
      <alignment horizontal="center"/>
    </xf>
    <xf numFmtId="0" fontId="34" fillId="0" borderId="0" xfId="0" applyFont="1" applyAlignment="1">
      <alignment horizontal="center"/>
    </xf>
    <xf numFmtId="0" fontId="34" fillId="0" borderId="0" xfId="69" applyFont="1">
      <alignment/>
      <protection/>
    </xf>
    <xf numFmtId="0" fontId="34" fillId="0" borderId="0" xfId="0" applyFont="1" applyFill="1" applyAlignment="1">
      <alignment/>
    </xf>
    <xf numFmtId="0" fontId="34" fillId="0" borderId="0" xfId="0" applyFont="1" applyAlignment="1">
      <alignment/>
    </xf>
    <xf numFmtId="165" fontId="34" fillId="0" borderId="0" xfId="0" applyNumberFormat="1" applyFont="1" applyAlignment="1">
      <alignment/>
    </xf>
    <xf numFmtId="0" fontId="34" fillId="33" borderId="0" xfId="0" applyFont="1" applyFill="1" applyAlignment="1">
      <alignment/>
    </xf>
    <xf numFmtId="165" fontId="34" fillId="33" borderId="0" xfId="0" applyNumberFormat="1" applyFont="1" applyFill="1" applyAlignment="1">
      <alignment/>
    </xf>
    <xf numFmtId="0" fontId="2" fillId="0" borderId="0" xfId="60" applyFont="1" applyAlignment="1">
      <alignment horizontal="left"/>
      <protection/>
    </xf>
    <xf numFmtId="0" fontId="2" fillId="0" borderId="0" xfId="60" applyFont="1" applyAlignment="1">
      <alignment horizontal="center"/>
      <protection/>
    </xf>
    <xf numFmtId="0" fontId="34" fillId="33" borderId="0" xfId="79" applyFont="1" applyFill="1" applyAlignment="1">
      <alignment horizontal="left" vertical="center"/>
      <protection/>
    </xf>
    <xf numFmtId="0" fontId="34" fillId="33" borderId="0" xfId="79" applyFont="1" applyFill="1">
      <alignment/>
      <protection/>
    </xf>
    <xf numFmtId="1" fontId="34" fillId="0" borderId="0" xfId="0" applyNumberFormat="1" applyFont="1" applyAlignment="1">
      <alignment/>
    </xf>
    <xf numFmtId="0" fontId="34" fillId="0" borderId="0" xfId="0" applyFont="1" applyAlignment="1">
      <alignment/>
    </xf>
    <xf numFmtId="0" fontId="34" fillId="33" borderId="0" xfId="0" applyFont="1" applyFill="1" applyAlignment="1">
      <alignment/>
    </xf>
    <xf numFmtId="165" fontId="55" fillId="0" borderId="11" xfId="0" applyNumberFormat="1" applyFont="1" applyBorder="1" applyAlignment="1">
      <alignment/>
    </xf>
    <xf numFmtId="165" fontId="55" fillId="0" borderId="0" xfId="0" applyNumberFormat="1" applyFont="1" applyBorder="1" applyAlignment="1">
      <alignment/>
    </xf>
    <xf numFmtId="165" fontId="55" fillId="0" borderId="12" xfId="0" applyNumberFormat="1" applyFont="1" applyBorder="1" applyAlignment="1">
      <alignment/>
    </xf>
    <xf numFmtId="165" fontId="55" fillId="0" borderId="13" xfId="0" applyNumberFormat="1" applyFont="1" applyBorder="1" applyAlignment="1">
      <alignment/>
    </xf>
    <xf numFmtId="165" fontId="55" fillId="0" borderId="14" xfId="0" applyNumberFormat="1" applyFont="1" applyBorder="1" applyAlignment="1">
      <alignment/>
    </xf>
    <xf numFmtId="165" fontId="55" fillId="0" borderId="15" xfId="0" applyNumberFormat="1" applyFont="1" applyBorder="1" applyAlignment="1">
      <alignment wrapText="1"/>
    </xf>
    <xf numFmtId="165" fontId="56" fillId="0" borderId="16" xfId="0" applyNumberFormat="1" applyFont="1" applyBorder="1" applyAlignment="1">
      <alignment/>
    </xf>
    <xf numFmtId="1" fontId="56" fillId="0" borderId="17" xfId="0" applyNumberFormat="1" applyFont="1" applyBorder="1" applyAlignment="1">
      <alignment/>
    </xf>
    <xf numFmtId="1" fontId="56" fillId="0" borderId="18" xfId="0" applyNumberFormat="1" applyFont="1" applyBorder="1" applyAlignment="1">
      <alignment/>
    </xf>
    <xf numFmtId="0" fontId="8" fillId="0" borderId="19" xfId="0" applyFont="1" applyFill="1" applyBorder="1" applyAlignment="1">
      <alignment/>
    </xf>
    <xf numFmtId="0" fontId="8" fillId="0" borderId="17" xfId="0" applyFont="1" applyFill="1" applyBorder="1" applyAlignment="1">
      <alignment/>
    </xf>
    <xf numFmtId="165" fontId="8" fillId="0" borderId="18" xfId="0" applyNumberFormat="1" applyFont="1" applyFill="1" applyBorder="1" applyAlignment="1">
      <alignment/>
    </xf>
    <xf numFmtId="165" fontId="8" fillId="0" borderId="20" xfId="0" applyNumberFormat="1" applyFont="1" applyFill="1" applyBorder="1" applyAlignment="1">
      <alignment/>
    </xf>
    <xf numFmtId="165" fontId="8" fillId="0" borderId="21" xfId="0" applyNumberFormat="1" applyFont="1" applyFill="1" applyBorder="1" applyAlignment="1">
      <alignment/>
    </xf>
    <xf numFmtId="0" fontId="8" fillId="0" borderId="22" xfId="0" applyFont="1" applyFill="1" applyBorder="1" applyAlignment="1">
      <alignment/>
    </xf>
    <xf numFmtId="0" fontId="8" fillId="0" borderId="0" xfId="0" applyFont="1" applyFill="1" applyBorder="1" applyAlignment="1">
      <alignment/>
    </xf>
    <xf numFmtId="0" fontId="8" fillId="0" borderId="12" xfId="0" applyFont="1" applyFill="1" applyBorder="1" applyAlignment="1">
      <alignment/>
    </xf>
    <xf numFmtId="165" fontId="8" fillId="0" borderId="23" xfId="0" applyNumberFormat="1" applyFont="1" applyFill="1" applyBorder="1" applyAlignment="1">
      <alignment/>
    </xf>
    <xf numFmtId="165" fontId="8" fillId="0" borderId="24" xfId="0" applyNumberFormat="1" applyFont="1" applyFill="1" applyBorder="1" applyAlignment="1">
      <alignment/>
    </xf>
    <xf numFmtId="0" fontId="9" fillId="0" borderId="22" xfId="0" applyFont="1" applyFill="1" applyBorder="1" applyAlignment="1">
      <alignment/>
    </xf>
    <xf numFmtId="0" fontId="8" fillId="0" borderId="23" xfId="0" applyFont="1" applyFill="1" applyBorder="1" applyAlignment="1">
      <alignment/>
    </xf>
    <xf numFmtId="0" fontId="8" fillId="0" borderId="24" xfId="0" applyFont="1" applyFill="1" applyBorder="1" applyAlignment="1">
      <alignment/>
    </xf>
    <xf numFmtId="0" fontId="8" fillId="0" borderId="25" xfId="0" applyFont="1" applyFill="1" applyBorder="1" applyAlignment="1">
      <alignment/>
    </xf>
    <xf numFmtId="0" fontId="8" fillId="0" borderId="13" xfId="0" applyFont="1" applyFill="1" applyBorder="1" applyAlignment="1">
      <alignment/>
    </xf>
    <xf numFmtId="0" fontId="8" fillId="0" borderId="14" xfId="0" applyFont="1" applyFill="1" applyBorder="1" applyAlignment="1">
      <alignment/>
    </xf>
    <xf numFmtId="165" fontId="8" fillId="0" borderId="26" xfId="0" applyNumberFormat="1" applyFont="1" applyFill="1" applyBorder="1" applyAlignment="1">
      <alignment/>
    </xf>
    <xf numFmtId="165" fontId="8" fillId="0" borderId="27" xfId="0" applyNumberFormat="1" applyFont="1" applyFill="1" applyBorder="1" applyAlignment="1">
      <alignment/>
    </xf>
    <xf numFmtId="165" fontId="8" fillId="0" borderId="28" xfId="0" applyNumberFormat="1" applyFont="1" applyFill="1" applyBorder="1" applyAlignment="1">
      <alignment/>
    </xf>
    <xf numFmtId="0" fontId="8" fillId="0" borderId="29" xfId="0" applyFont="1" applyFill="1" applyBorder="1" applyAlignment="1">
      <alignment/>
    </xf>
    <xf numFmtId="0" fontId="8" fillId="0" borderId="30" xfId="0" applyFont="1" applyFill="1" applyBorder="1" applyAlignment="1">
      <alignment/>
    </xf>
    <xf numFmtId="0" fontId="55" fillId="0" borderId="31" xfId="0" applyFont="1" applyFill="1" applyBorder="1" applyAlignment="1">
      <alignment/>
    </xf>
    <xf numFmtId="165" fontId="55" fillId="0" borderId="32" xfId="0" applyNumberFormat="1" applyFont="1" applyFill="1" applyBorder="1" applyAlignment="1">
      <alignment/>
    </xf>
    <xf numFmtId="165" fontId="55" fillId="0" borderId="33" xfId="0" applyNumberFormat="1" applyFont="1" applyFill="1" applyBorder="1" applyAlignment="1">
      <alignment/>
    </xf>
    <xf numFmtId="0" fontId="10" fillId="0" borderId="34" xfId="0" applyFont="1" applyFill="1" applyBorder="1" applyAlignment="1">
      <alignment/>
    </xf>
    <xf numFmtId="0" fontId="10" fillId="0" borderId="35" xfId="0" applyFont="1" applyFill="1" applyBorder="1" applyAlignment="1">
      <alignment/>
    </xf>
    <xf numFmtId="0" fontId="10" fillId="0" borderId="36" xfId="0" applyFont="1" applyFill="1" applyBorder="1" applyAlignment="1">
      <alignment/>
    </xf>
    <xf numFmtId="0" fontId="10" fillId="0" borderId="37" xfId="0" applyFont="1" applyFill="1" applyBorder="1" applyAlignment="1">
      <alignment/>
    </xf>
    <xf numFmtId="0" fontId="10" fillId="0" borderId="38" xfId="0" applyFont="1" applyFill="1" applyBorder="1" applyAlignment="1">
      <alignment/>
    </xf>
  </cellXfs>
  <cellStyles count="8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Bevitel" xfId="34"/>
    <cellStyle name="Cím" xfId="35"/>
    <cellStyle name="Címsor 1" xfId="36"/>
    <cellStyle name="Címsor 2" xfId="37"/>
    <cellStyle name="Címsor 3" xfId="38"/>
    <cellStyle name="Címsor 4" xfId="39"/>
    <cellStyle name="Comma 2" xfId="40"/>
    <cellStyle name="Ellenőrzőcella" xfId="41"/>
    <cellStyle name="Comma" xfId="42"/>
    <cellStyle name="Comma [0]" xfId="43"/>
    <cellStyle name="Figyelmeztetés" xfId="44"/>
    <cellStyle name="Hivatkozott cella" xfId="45"/>
    <cellStyle name="Hyperlink 2" xfId="46"/>
    <cellStyle name="Hyperlink 3"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Magyarázó szöveg" xfId="57"/>
    <cellStyle name="Normal 10" xfId="58"/>
    <cellStyle name="Normal 11" xfId="59"/>
    <cellStyle name="Normal 2" xfId="60"/>
    <cellStyle name="Normál 2" xfId="61"/>
    <cellStyle name="Normal 2 2" xfId="62"/>
    <cellStyle name="Normál 2 2" xfId="63"/>
    <cellStyle name="Normál 2 2 2" xfId="64"/>
    <cellStyle name="Normál 2 3" xfId="65"/>
    <cellStyle name="Normal 2 4" xfId="66"/>
    <cellStyle name="Normál 2 4" xfId="67"/>
    <cellStyle name="Normál 2 5" xfId="68"/>
    <cellStyle name="Normal 3" xfId="69"/>
    <cellStyle name="Normál 3" xfId="70"/>
    <cellStyle name="Normal 3 2" xfId="71"/>
    <cellStyle name="Normal 4" xfId="72"/>
    <cellStyle name="Normál 4" xfId="73"/>
    <cellStyle name="Normál 4 2" xfId="74"/>
    <cellStyle name="Normal 5" xfId="75"/>
    <cellStyle name="Normál 5" xfId="76"/>
    <cellStyle name="Normal 6" xfId="77"/>
    <cellStyle name="Normál 6" xfId="78"/>
    <cellStyle name="Normal 7" xfId="79"/>
    <cellStyle name="Normál 7" xfId="80"/>
    <cellStyle name="Normal 8" xfId="81"/>
    <cellStyle name="Normál 8" xfId="82"/>
    <cellStyle name="Normal 9" xfId="83"/>
    <cellStyle name="Összesen" xfId="84"/>
    <cellStyle name="Currency" xfId="85"/>
    <cellStyle name="Currency [0]" xfId="86"/>
    <cellStyle name="Percent 2" xfId="87"/>
    <cellStyle name="Percent 3" xfId="88"/>
    <cellStyle name="Percent 4" xfId="89"/>
    <cellStyle name="Rossz" xfId="90"/>
    <cellStyle name="Semleges" xfId="91"/>
    <cellStyle name="sor1" xfId="92"/>
    <cellStyle name="Számítás" xfId="93"/>
    <cellStyle name="Percent" xfId="94"/>
    <cellStyle name="Százalék 2"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200025</xdr:colOff>
      <xdr:row>31</xdr:row>
      <xdr:rowOff>142875</xdr:rowOff>
    </xdr:to>
    <xdr:pic>
      <xdr:nvPicPr>
        <xdr:cNvPr id="1" name="Picture 1"/>
        <xdr:cNvPicPr preferRelativeResize="1">
          <a:picLocks noChangeAspect="1"/>
        </xdr:cNvPicPr>
      </xdr:nvPicPr>
      <xdr:blipFill>
        <a:blip r:embed="rId1"/>
        <a:stretch>
          <a:fillRect/>
        </a:stretch>
      </xdr:blipFill>
      <xdr:spPr>
        <a:xfrm>
          <a:off x="7981950" y="1714500"/>
          <a:ext cx="5762625"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7981950" y="7105650"/>
          <a:ext cx="5762625" cy="437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200025</xdr:colOff>
      <xdr:row>31</xdr:row>
      <xdr:rowOff>142875</xdr:rowOff>
    </xdr:to>
    <xdr:pic>
      <xdr:nvPicPr>
        <xdr:cNvPr id="1" name="Picture 1"/>
        <xdr:cNvPicPr preferRelativeResize="1">
          <a:picLocks noChangeAspect="1"/>
        </xdr:cNvPicPr>
      </xdr:nvPicPr>
      <xdr:blipFill>
        <a:blip r:embed="rId1"/>
        <a:stretch>
          <a:fillRect/>
        </a:stretch>
      </xdr:blipFill>
      <xdr:spPr>
        <a:xfrm>
          <a:off x="8048625" y="1752600"/>
          <a:ext cx="5762625"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171450</xdr:rowOff>
    </xdr:to>
    <xdr:pic>
      <xdr:nvPicPr>
        <xdr:cNvPr id="2" name="Picture 2"/>
        <xdr:cNvPicPr preferRelativeResize="1">
          <a:picLocks noChangeAspect="1"/>
        </xdr:cNvPicPr>
      </xdr:nvPicPr>
      <xdr:blipFill>
        <a:blip r:embed="rId2"/>
        <a:stretch>
          <a:fillRect/>
        </a:stretch>
      </xdr:blipFill>
      <xdr:spPr>
        <a:xfrm>
          <a:off x="8048625" y="7105650"/>
          <a:ext cx="5762625" cy="438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8048625" y="177165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171450</xdr:rowOff>
    </xdr:to>
    <xdr:pic>
      <xdr:nvPicPr>
        <xdr:cNvPr id="2" name="Picture 2"/>
        <xdr:cNvPicPr preferRelativeResize="1">
          <a:picLocks noChangeAspect="1"/>
        </xdr:cNvPicPr>
      </xdr:nvPicPr>
      <xdr:blipFill>
        <a:blip r:embed="rId2"/>
        <a:stretch>
          <a:fillRect/>
        </a:stretch>
      </xdr:blipFill>
      <xdr:spPr>
        <a:xfrm>
          <a:off x="8048625" y="7105650"/>
          <a:ext cx="5772150" cy="436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812482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171450</xdr:rowOff>
    </xdr:to>
    <xdr:pic>
      <xdr:nvPicPr>
        <xdr:cNvPr id="2" name="Picture 2"/>
        <xdr:cNvPicPr preferRelativeResize="1">
          <a:picLocks noChangeAspect="1"/>
        </xdr:cNvPicPr>
      </xdr:nvPicPr>
      <xdr:blipFill>
        <a:blip r:embed="rId2"/>
        <a:stretch>
          <a:fillRect/>
        </a:stretch>
      </xdr:blipFill>
      <xdr:spPr>
        <a:xfrm>
          <a:off x="8124825" y="7086600"/>
          <a:ext cx="5772150" cy="436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371475</xdr:colOff>
      <xdr:row>31</xdr:row>
      <xdr:rowOff>161925</xdr:rowOff>
    </xdr:to>
    <xdr:pic>
      <xdr:nvPicPr>
        <xdr:cNvPr id="1" name="Picture 1"/>
        <xdr:cNvPicPr preferRelativeResize="1">
          <a:picLocks noChangeAspect="1"/>
        </xdr:cNvPicPr>
      </xdr:nvPicPr>
      <xdr:blipFill>
        <a:blip r:embed="rId1"/>
        <a:stretch>
          <a:fillRect/>
        </a:stretch>
      </xdr:blipFill>
      <xdr:spPr>
        <a:xfrm>
          <a:off x="9629775" y="1733550"/>
          <a:ext cx="5781675" cy="4352925"/>
        </a:xfrm>
        <a:prstGeom prst="rect">
          <a:avLst/>
        </a:prstGeom>
        <a:noFill/>
        <a:ln w="9525" cmpd="sng">
          <a:noFill/>
        </a:ln>
      </xdr:spPr>
    </xdr:pic>
    <xdr:clientData/>
  </xdr:twoCellAnchor>
  <xdr:twoCellAnchor editAs="oneCell">
    <xdr:from>
      <xdr:col>11</xdr:col>
      <xdr:colOff>0</xdr:colOff>
      <xdr:row>37</xdr:row>
      <xdr:rowOff>0</xdr:rowOff>
    </xdr:from>
    <xdr:to>
      <xdr:col>19</xdr:col>
      <xdr:colOff>371475</xdr:colOff>
      <xdr:row>59</xdr:row>
      <xdr:rowOff>161925</xdr:rowOff>
    </xdr:to>
    <xdr:pic>
      <xdr:nvPicPr>
        <xdr:cNvPr id="2" name="Picture 2"/>
        <xdr:cNvPicPr preferRelativeResize="1">
          <a:picLocks noChangeAspect="1"/>
        </xdr:cNvPicPr>
      </xdr:nvPicPr>
      <xdr:blipFill>
        <a:blip r:embed="rId2"/>
        <a:stretch>
          <a:fillRect/>
        </a:stretch>
      </xdr:blipFill>
      <xdr:spPr>
        <a:xfrm>
          <a:off x="9629775" y="7181850"/>
          <a:ext cx="5781675" cy="437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13</xdr:row>
      <xdr:rowOff>9525</xdr:rowOff>
    </xdr:from>
    <xdr:to>
      <xdr:col>19</xdr:col>
      <xdr:colOff>409575</xdr:colOff>
      <xdr:row>35</xdr:row>
      <xdr:rowOff>161925</xdr:rowOff>
    </xdr:to>
    <xdr:pic>
      <xdr:nvPicPr>
        <xdr:cNvPr id="1" name="Picture 1"/>
        <xdr:cNvPicPr preferRelativeResize="1">
          <a:picLocks noChangeAspect="1"/>
        </xdr:cNvPicPr>
      </xdr:nvPicPr>
      <xdr:blipFill>
        <a:blip r:embed="rId1"/>
        <a:stretch>
          <a:fillRect/>
        </a:stretch>
      </xdr:blipFill>
      <xdr:spPr>
        <a:xfrm>
          <a:off x="10210800" y="2486025"/>
          <a:ext cx="58102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400050</xdr:colOff>
      <xdr:row>59</xdr:row>
      <xdr:rowOff>171450</xdr:rowOff>
    </xdr:to>
    <xdr:pic>
      <xdr:nvPicPr>
        <xdr:cNvPr id="2" name="Picture 2"/>
        <xdr:cNvPicPr preferRelativeResize="1">
          <a:picLocks noChangeAspect="1"/>
        </xdr:cNvPicPr>
      </xdr:nvPicPr>
      <xdr:blipFill>
        <a:blip r:embed="rId2"/>
        <a:stretch>
          <a:fillRect/>
        </a:stretch>
      </xdr:blipFill>
      <xdr:spPr>
        <a:xfrm>
          <a:off x="10201275" y="7048500"/>
          <a:ext cx="5810250" cy="436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922972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161925</xdr:rowOff>
    </xdr:to>
    <xdr:pic>
      <xdr:nvPicPr>
        <xdr:cNvPr id="2" name="Picture 2"/>
        <xdr:cNvPicPr preferRelativeResize="1">
          <a:picLocks noChangeAspect="1"/>
        </xdr:cNvPicPr>
      </xdr:nvPicPr>
      <xdr:blipFill>
        <a:blip r:embed="rId2"/>
        <a:stretch>
          <a:fillRect/>
        </a:stretch>
      </xdr:blipFill>
      <xdr:spPr>
        <a:xfrm>
          <a:off x="9229725" y="7162800"/>
          <a:ext cx="5772150" cy="437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4"/>
  <sheetViews>
    <sheetView showGridLines="0" tabSelected="1" zoomScale="70" zoomScaleNormal="70" zoomScalePageLayoutView="0" workbookViewId="0" topLeftCell="A1">
      <pane ySplit="5" topLeftCell="A6" activePane="bottomLeft" state="frozen"/>
      <selection pane="topLeft" activeCell="D10" sqref="D10:D97"/>
      <selection pane="bottomLeft" activeCell="C27" sqref="C27"/>
    </sheetView>
  </sheetViews>
  <sheetFormatPr defaultColWidth="9.125" defaultRowHeight="16.5"/>
  <cols>
    <col min="1" max="1" width="4.625" style="25" customWidth="1"/>
    <col min="2" max="2" width="107.50390625" style="25" customWidth="1"/>
    <col min="3" max="16384" width="9.125" style="25" customWidth="1"/>
  </cols>
  <sheetData>
    <row r="1" ht="15">
      <c r="B1" s="25" t="s">
        <v>69</v>
      </c>
    </row>
    <row r="2" ht="15">
      <c r="B2" s="25" t="s">
        <v>70</v>
      </c>
    </row>
    <row r="3" ht="15">
      <c r="B3" s="25" t="s">
        <v>71</v>
      </c>
    </row>
    <row r="5" spans="2:3" ht="15">
      <c r="B5" s="25" t="s">
        <v>72</v>
      </c>
      <c r="C5" s="25" t="s">
        <v>73</v>
      </c>
    </row>
    <row r="6" spans="1:3" ht="15">
      <c r="A6" s="25">
        <v>1</v>
      </c>
      <c r="B6" s="25" t="str">
        <f>'c5-1'!$B$2</f>
        <v>A külső finanszírozási képesség tényezőinek alakulása (szezonálisan igazított, GDP-arányos értékek)</v>
      </c>
      <c r="C6" s="25" t="str">
        <f>'c5-1'!$B$2</f>
        <v>A külső finanszírozási képesség tényezőinek alakulása (szezonálisan igazított, GDP-arányos értékek)</v>
      </c>
    </row>
    <row r="7" spans="1:3" ht="15">
      <c r="A7" s="25">
        <v>2</v>
      </c>
      <c r="B7" s="25" t="str">
        <f>'c5-2'!$B$2</f>
        <v>A pénzügyi mérleg alakulása (GDP-arányos értékek)*</v>
      </c>
      <c r="C7" s="25" t="str">
        <f>'c5-2'!$B$2</f>
        <v>A pénzügyi mérleg alakulása (GDP-arányos értékek)*</v>
      </c>
    </row>
    <row r="8" spans="1:3" ht="15">
      <c r="A8" s="25">
        <v>3</v>
      </c>
      <c r="B8" s="25" t="str">
        <f>'c5-3'!$B$2</f>
        <v>FDI befektetések alakulása</v>
      </c>
      <c r="C8" s="25" t="str">
        <f>'c5-3'!$B$2</f>
        <v>FDI befektetések alakulása</v>
      </c>
    </row>
    <row r="9" spans="1:3" ht="15">
      <c r="A9" s="25">
        <v>4</v>
      </c>
      <c r="B9" s="25" t="str">
        <f>'c5-4'!$B$2</f>
        <v>Nettó külső adósság alakulása (GDP-arányos értékek)</v>
      </c>
      <c r="C9" s="25" t="str">
        <f>'c5-4'!$B$2</f>
        <v>Nettó külső adósság alakulása (GDP-arányos értékek)</v>
      </c>
    </row>
    <row r="10" spans="1:3" ht="15">
      <c r="A10" s="25">
        <v>5</v>
      </c>
      <c r="B10" s="25" t="str">
        <f>'c5-5'!$B$2</f>
        <v>A külső finanszírozási képesség szerkezete (GDP arányában, százalék)</v>
      </c>
      <c r="C10" s="25" t="str">
        <f>'c5-5'!$B$2</f>
        <v>A külső finanszírozási képesség szerkezete (GDP arányában, százalék)</v>
      </c>
    </row>
    <row r="11" spans="1:3" ht="15">
      <c r="A11" s="25">
        <v>6</v>
      </c>
      <c r="B11" s="25" t="str">
        <f>'c5-6'!$B$2</f>
        <v>Az egyes szektorok finanszírozási képessége (a GDP arányában, százalék)</v>
      </c>
      <c r="C11" s="25" t="str">
        <f>'c5-6'!$B$2</f>
        <v>Az egyes szektorok finanszírozási képessége (a GDP arányában, százalék)</v>
      </c>
    </row>
    <row r="12" spans="1:3" ht="15">
      <c r="A12" s="25">
        <v>7</v>
      </c>
      <c r="B12" s="25" t="str">
        <f>'t5-1'!$B$2</f>
        <v>Államháztartási egyenlegmutatók (a GDP százalékában)</v>
      </c>
      <c r="C12" s="25" t="str">
        <f>'t5-1'!$B$2</f>
        <v>Államháztartási egyenlegmutatók (a GDP százalékában)</v>
      </c>
    </row>
    <row r="13" spans="1:3" ht="15">
      <c r="A13" s="25">
        <v>8</v>
      </c>
      <c r="B13" s="25" t="str">
        <f>'t5-2'!$B$2</f>
        <v>A fiskális keresleti hatás dekomponálása (a GDP százalékában)</v>
      </c>
      <c r="C13" s="25" t="str">
        <f>'t5-2'!$B$2</f>
        <v>A fiskális keresleti hatás dekomponálása (a GDP százalékában)</v>
      </c>
    </row>
    <row r="14" spans="1:3" ht="15">
      <c r="A14" s="25">
        <v>9</v>
      </c>
      <c r="B14" s="25" t="str">
        <f>'c5-7'!$B$2</f>
        <v>A bruttó államadósság alakulása (a GDP százalékában)</v>
      </c>
      <c r="C14" s="25" t="str">
        <f>'c5-7'!$B$2</f>
        <v>A bruttó államadósság alakulása (a GDP százalékában)</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33"/>
  <sheetViews>
    <sheetView showGridLines="0" zoomScale="70" zoomScaleNormal="70" zoomScalePageLayoutView="0" workbookViewId="0" topLeftCell="A1">
      <pane xSplit="1" ySplit="9" topLeftCell="B10" activePane="bottomRight" state="frozen"/>
      <selection pane="topLeft" activeCell="A1" sqref="A1:B1"/>
      <selection pane="topRight" activeCell="A1" sqref="A1:B1"/>
      <selection pane="bottomLeft" activeCell="A1" sqref="A1:B1"/>
      <selection pane="bottomRight" activeCell="A1" sqref="A1:B1"/>
    </sheetView>
  </sheetViews>
  <sheetFormatPr defaultColWidth="9.125" defaultRowHeight="16.5"/>
  <cols>
    <col min="1" max="1" width="14.375" style="27" customWidth="1"/>
    <col min="2" max="2" width="9.125" style="27" customWidth="1"/>
    <col min="3" max="4" width="16.875" style="27" customWidth="1"/>
    <col min="5" max="16384" width="9.125" style="27" customWidth="1"/>
  </cols>
  <sheetData>
    <row r="1" ht="15">
      <c r="A1" s="26"/>
    </row>
    <row r="2" spans="1:2" ht="15">
      <c r="A2" s="27" t="s">
        <v>4</v>
      </c>
      <c r="B2" s="27" t="s">
        <v>78</v>
      </c>
    </row>
    <row r="3" ht="15">
      <c r="B3" s="36" t="s">
        <v>79</v>
      </c>
    </row>
    <row r="5" spans="1:2" ht="15">
      <c r="A5" s="27" t="s">
        <v>6</v>
      </c>
      <c r="B5" s="27" t="s">
        <v>7</v>
      </c>
    </row>
    <row r="6" ht="15">
      <c r="B6" s="27" t="s">
        <v>34</v>
      </c>
    </row>
    <row r="8" spans="2:3" ht="15">
      <c r="B8" s="27" t="s">
        <v>140</v>
      </c>
      <c r="C8" s="27" t="s">
        <v>141</v>
      </c>
    </row>
    <row r="9" spans="2:3" ht="15">
      <c r="B9" s="20" t="s">
        <v>138</v>
      </c>
      <c r="C9" s="20" t="s">
        <v>139</v>
      </c>
    </row>
    <row r="10" spans="1:6" ht="15">
      <c r="A10" s="5">
        <v>2004</v>
      </c>
      <c r="B10" s="28">
        <v>59.1</v>
      </c>
      <c r="C10" s="28">
        <v>59.1</v>
      </c>
      <c r="D10" s="28"/>
      <c r="E10" s="28"/>
      <c r="F10" s="28"/>
    </row>
    <row r="11" spans="1:6" ht="15">
      <c r="A11" s="5">
        <f aca="true" t="shared" si="0" ref="A11:A18">+A10+1</f>
        <v>2005</v>
      </c>
      <c r="B11" s="28">
        <v>61.8</v>
      </c>
      <c r="C11" s="28">
        <v>61.8</v>
      </c>
      <c r="D11" s="28"/>
      <c r="E11" s="28"/>
      <c r="F11" s="28"/>
    </row>
    <row r="12" spans="1:6" ht="15">
      <c r="A12" s="5">
        <f t="shared" si="0"/>
        <v>2006</v>
      </c>
      <c r="B12" s="28">
        <v>65.7</v>
      </c>
      <c r="C12" s="28">
        <v>65.7</v>
      </c>
      <c r="D12" s="28"/>
      <c r="E12" s="28"/>
      <c r="F12" s="28"/>
    </row>
    <row r="13" spans="1:6" ht="15">
      <c r="A13" s="5">
        <f t="shared" si="0"/>
        <v>2007</v>
      </c>
      <c r="B13" s="28">
        <v>66.1</v>
      </c>
      <c r="C13" s="28">
        <v>66.1</v>
      </c>
      <c r="D13" s="28"/>
      <c r="E13" s="28"/>
      <c r="F13" s="28"/>
    </row>
    <row r="14" spans="1:6" ht="15">
      <c r="A14" s="5">
        <f t="shared" si="0"/>
        <v>2008</v>
      </c>
      <c r="B14" s="28">
        <v>72.3</v>
      </c>
      <c r="C14" s="28">
        <v>72.3</v>
      </c>
      <c r="D14" s="28"/>
      <c r="E14" s="28"/>
      <c r="F14" s="28"/>
    </row>
    <row r="15" spans="1:6" ht="15">
      <c r="A15" s="5">
        <f t="shared" si="0"/>
        <v>2009</v>
      </c>
      <c r="B15" s="28">
        <v>78.38391213804572</v>
      </c>
      <c r="C15" s="28">
        <v>78.38391213804572</v>
      </c>
      <c r="D15" s="28"/>
      <c r="E15" s="28"/>
      <c r="F15" s="28"/>
    </row>
    <row r="16" spans="1:6" ht="15">
      <c r="A16" s="5">
        <f t="shared" si="0"/>
        <v>2010</v>
      </c>
      <c r="B16" s="28">
        <v>80.19739649576752</v>
      </c>
      <c r="C16" s="28">
        <v>80.19739649576752</v>
      </c>
      <c r="D16" s="28"/>
      <c r="E16" s="28"/>
      <c r="F16" s="28"/>
    </row>
    <row r="17" spans="1:6" ht="15">
      <c r="A17" s="5">
        <f t="shared" si="0"/>
        <v>2011</v>
      </c>
      <c r="B17" s="28">
        <v>76.54916976784475</v>
      </c>
      <c r="C17" s="28">
        <v>76.54916976784475</v>
      </c>
      <c r="D17" s="28"/>
      <c r="E17" s="28"/>
      <c r="F17" s="28"/>
    </row>
    <row r="18" spans="1:6" ht="15">
      <c r="A18" s="5">
        <f t="shared" si="0"/>
        <v>2012</v>
      </c>
      <c r="B18" s="28">
        <v>75.91629499955165</v>
      </c>
      <c r="C18" s="28">
        <v>74.03150849046393</v>
      </c>
      <c r="D18" s="28"/>
      <c r="E18" s="28"/>
      <c r="F18" s="28"/>
    </row>
    <row r="19" spans="1:7" ht="15">
      <c r="A19" s="5"/>
      <c r="C19" s="28"/>
      <c r="D19" s="28"/>
      <c r="E19" s="28"/>
      <c r="F19" s="28"/>
      <c r="G19" s="28"/>
    </row>
    <row r="20" spans="1:7" ht="15">
      <c r="A20" s="5"/>
      <c r="C20" s="28"/>
      <c r="D20" s="28"/>
      <c r="E20" s="28"/>
      <c r="F20" s="28"/>
      <c r="G20" s="28"/>
    </row>
    <row r="21" spans="1:7" ht="15">
      <c r="A21" s="5"/>
      <c r="C21" s="28"/>
      <c r="D21" s="28"/>
      <c r="E21" s="28"/>
      <c r="F21" s="28"/>
      <c r="G21" s="28"/>
    </row>
    <row r="22" spans="1:7" ht="15">
      <c r="A22" s="5"/>
      <c r="C22" s="28"/>
      <c r="D22" s="28"/>
      <c r="E22" s="28"/>
      <c r="F22" s="28"/>
      <c r="G22" s="28"/>
    </row>
    <row r="23" spans="1:7" ht="15">
      <c r="A23" s="5"/>
      <c r="C23" s="28"/>
      <c r="D23" s="28"/>
      <c r="E23" s="28"/>
      <c r="F23" s="28"/>
      <c r="G23" s="28"/>
    </row>
    <row r="24" spans="1:7" ht="15">
      <c r="A24" s="5"/>
      <c r="C24" s="28"/>
      <c r="D24" s="28"/>
      <c r="E24" s="28"/>
      <c r="F24" s="28"/>
      <c r="G24" s="28"/>
    </row>
    <row r="25" spans="1:7" ht="15">
      <c r="A25" s="5"/>
      <c r="C25" s="28"/>
      <c r="D25" s="28"/>
      <c r="E25" s="28"/>
      <c r="F25" s="28"/>
      <c r="G25" s="28"/>
    </row>
    <row r="26" spans="1:7" ht="15">
      <c r="A26" s="5"/>
      <c r="C26" s="28"/>
      <c r="D26" s="28"/>
      <c r="E26" s="28"/>
      <c r="F26" s="28"/>
      <c r="G26" s="28"/>
    </row>
    <row r="27" spans="1:7" ht="15">
      <c r="A27" s="5"/>
      <c r="C27" s="28"/>
      <c r="D27" s="28"/>
      <c r="E27" s="28"/>
      <c r="F27" s="28"/>
      <c r="G27" s="28"/>
    </row>
    <row r="28" spans="1:7" ht="15">
      <c r="A28" s="5"/>
      <c r="C28" s="28"/>
      <c r="D28" s="28"/>
      <c r="E28" s="28"/>
      <c r="F28" s="28"/>
      <c r="G28" s="28"/>
    </row>
    <row r="29" spans="1:7" ht="15">
      <c r="A29" s="5"/>
      <c r="C29" s="28"/>
      <c r="D29" s="28"/>
      <c r="E29" s="28"/>
      <c r="F29" s="28"/>
      <c r="G29" s="28"/>
    </row>
    <row r="30" spans="1:7" ht="15">
      <c r="A30" s="5"/>
      <c r="C30" s="28"/>
      <c r="D30" s="28"/>
      <c r="E30" s="28"/>
      <c r="F30" s="28"/>
      <c r="G30" s="28"/>
    </row>
    <row r="31" spans="1:7" ht="15">
      <c r="A31" s="5"/>
      <c r="C31" s="28"/>
      <c r="D31" s="28"/>
      <c r="E31" s="28"/>
      <c r="F31" s="28"/>
      <c r="G31" s="28"/>
    </row>
    <row r="32" spans="1:7" ht="15">
      <c r="A32" s="5"/>
      <c r="C32" s="28"/>
      <c r="D32" s="28"/>
      <c r="E32" s="28"/>
      <c r="F32" s="28"/>
      <c r="G32" s="28"/>
    </row>
    <row r="33" spans="1:7" ht="15">
      <c r="A33" s="5"/>
      <c r="C33" s="28"/>
      <c r="D33" s="28"/>
      <c r="E33" s="28"/>
      <c r="F33" s="28"/>
      <c r="G33" s="28"/>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34"/>
  <sheetViews>
    <sheetView showGridLines="0" zoomScale="70" zoomScaleNormal="70" zoomScalePageLayoutView="0" workbookViewId="0" topLeftCell="A1">
      <pane xSplit="2" ySplit="13" topLeftCell="C14" activePane="bottomRight" state="frozen"/>
      <selection pane="topLeft" activeCell="A1" sqref="A1"/>
      <selection pane="topRight" activeCell="C1" sqref="C1"/>
      <selection pane="bottomLeft" activeCell="A16" sqref="A16"/>
      <selection pane="bottomRight" activeCell="A1" sqref="A1:B1"/>
    </sheetView>
  </sheetViews>
  <sheetFormatPr defaultColWidth="9.125" defaultRowHeight="16.5"/>
  <cols>
    <col min="1" max="1" width="13.50390625" style="27" customWidth="1"/>
    <col min="2" max="16384" width="9.125" style="27" customWidth="1"/>
  </cols>
  <sheetData>
    <row r="1" ht="15">
      <c r="A1" s="26"/>
    </row>
    <row r="2" spans="1:2" ht="15">
      <c r="A2" s="1" t="s">
        <v>13</v>
      </c>
      <c r="B2" s="1" t="s">
        <v>99</v>
      </c>
    </row>
    <row r="3" spans="1:2" ht="15">
      <c r="A3" s="1" t="s">
        <v>14</v>
      </c>
      <c r="B3" s="1" t="s">
        <v>100</v>
      </c>
    </row>
    <row r="4" spans="1:2" ht="15">
      <c r="A4" s="1"/>
      <c r="B4" s="2"/>
    </row>
    <row r="5" spans="1:2" ht="15">
      <c r="A5" s="1" t="s">
        <v>6</v>
      </c>
      <c r="B5" s="2" t="s">
        <v>7</v>
      </c>
    </row>
    <row r="6" spans="1:2" ht="15">
      <c r="A6" s="1"/>
      <c r="B6" s="2" t="s">
        <v>9</v>
      </c>
    </row>
    <row r="7" spans="1:2" ht="15">
      <c r="A7" s="1" t="s">
        <v>8</v>
      </c>
      <c r="B7" s="1" t="s">
        <v>15</v>
      </c>
    </row>
    <row r="8" ht="15">
      <c r="B8" s="1" t="s">
        <v>16</v>
      </c>
    </row>
    <row r="9" spans="1:2" ht="15">
      <c r="A9" s="1" t="s">
        <v>98</v>
      </c>
      <c r="B9" s="1" t="s">
        <v>111</v>
      </c>
    </row>
    <row r="10" spans="1:2" ht="15">
      <c r="A10" s="1"/>
      <c r="B10" s="1" t="s">
        <v>17</v>
      </c>
    </row>
    <row r="11" spans="1:2" ht="15">
      <c r="A11" s="1"/>
      <c r="B11" s="1"/>
    </row>
    <row r="12" spans="1:7" ht="15">
      <c r="A12" s="1"/>
      <c r="B12" s="1"/>
      <c r="C12" s="2" t="s">
        <v>18</v>
      </c>
      <c r="D12" s="2" t="s">
        <v>11</v>
      </c>
      <c r="E12" s="2" t="s">
        <v>12</v>
      </c>
      <c r="F12" s="2" t="s">
        <v>19</v>
      </c>
      <c r="G12" s="2"/>
    </row>
    <row r="13" spans="1:7" ht="15">
      <c r="A13" s="1"/>
      <c r="B13" s="1"/>
      <c r="C13" s="2" t="s">
        <v>32</v>
      </c>
      <c r="D13" s="2" t="s">
        <v>1</v>
      </c>
      <c r="E13" s="2" t="s">
        <v>2</v>
      </c>
      <c r="F13" s="2" t="s">
        <v>20</v>
      </c>
      <c r="G13" s="2"/>
    </row>
    <row r="14" spans="1:7" ht="15">
      <c r="A14" s="2">
        <v>2006</v>
      </c>
      <c r="B14" s="2">
        <v>2006</v>
      </c>
      <c r="C14" s="3">
        <v>-2.147986406782152</v>
      </c>
      <c r="D14" s="3">
        <v>-5.892013907879556</v>
      </c>
      <c r="E14" s="3">
        <v>0.5206149891165569</v>
      </c>
      <c r="F14" s="3">
        <v>-6.7293281396742</v>
      </c>
      <c r="G14" s="2" t="s">
        <v>27</v>
      </c>
    </row>
    <row r="15" spans="1:7" ht="15">
      <c r="A15" s="2">
        <v>2006</v>
      </c>
      <c r="B15" s="2" t="s">
        <v>21</v>
      </c>
      <c r="C15" s="3">
        <v>-0.7625739358520749</v>
      </c>
      <c r="D15" s="3">
        <v>-6.309502091726592</v>
      </c>
      <c r="E15" s="3">
        <v>-0.06597339217331956</v>
      </c>
      <c r="F15" s="3">
        <v>-6.684757561231349</v>
      </c>
      <c r="G15" s="2" t="s">
        <v>22</v>
      </c>
    </row>
    <row r="16" spans="1:7" ht="15">
      <c r="A16" s="2">
        <v>2006</v>
      </c>
      <c r="B16" s="2" t="s">
        <v>23</v>
      </c>
      <c r="C16" s="3">
        <v>-1.0060406176279169</v>
      </c>
      <c r="D16" s="3">
        <v>-5.598936458004538</v>
      </c>
      <c r="E16" s="3">
        <v>0.7421894836335421</v>
      </c>
      <c r="F16" s="3">
        <v>-6.387669168952913</v>
      </c>
      <c r="G16" s="2" t="s">
        <v>24</v>
      </c>
    </row>
    <row r="17" spans="1:7" ht="15">
      <c r="A17" s="2">
        <v>2006</v>
      </c>
      <c r="B17" s="2" t="s">
        <v>25</v>
      </c>
      <c r="C17" s="3">
        <v>0.14959697674653546</v>
      </c>
      <c r="D17" s="3">
        <v>-5.62548506442993</v>
      </c>
      <c r="E17" s="3">
        <v>0.4723483976842773</v>
      </c>
      <c r="F17" s="3">
        <v>-5.934219398598737</v>
      </c>
      <c r="G17" s="2" t="s">
        <v>26</v>
      </c>
    </row>
    <row r="18" spans="1:7" ht="15">
      <c r="A18" s="2">
        <v>2007</v>
      </c>
      <c r="B18" s="2">
        <v>2007</v>
      </c>
      <c r="C18" s="3">
        <v>0.175209824099952</v>
      </c>
      <c r="D18" s="3">
        <v>-7.29600480794604</v>
      </c>
      <c r="E18" s="3">
        <v>-0.24916492477809854</v>
      </c>
      <c r="F18" s="3">
        <v>-6.257929129257526</v>
      </c>
      <c r="G18" s="2" t="s">
        <v>28</v>
      </c>
    </row>
    <row r="19" spans="1:7" ht="15">
      <c r="A19" s="2">
        <v>2007</v>
      </c>
      <c r="B19" s="2" t="s">
        <v>21</v>
      </c>
      <c r="C19" s="3">
        <v>0.7730697473058818</v>
      </c>
      <c r="D19" s="3">
        <v>-8.103344211419556</v>
      </c>
      <c r="E19" s="3">
        <v>0.6293733559620642</v>
      </c>
      <c r="F19" s="3">
        <v>-6.278737092542494</v>
      </c>
      <c r="G19" s="4" t="s">
        <v>22</v>
      </c>
    </row>
    <row r="20" spans="1:7" ht="15">
      <c r="A20" s="2">
        <v>2007</v>
      </c>
      <c r="B20" s="2" t="s">
        <v>23</v>
      </c>
      <c r="C20" s="3">
        <v>1.887140567460237</v>
      </c>
      <c r="D20" s="3">
        <v>-6.722833555725435</v>
      </c>
      <c r="E20" s="3">
        <v>0.04242704815695447</v>
      </c>
      <c r="F20" s="3">
        <v>-5.070755946527907</v>
      </c>
      <c r="G20" s="4" t="s">
        <v>24</v>
      </c>
    </row>
    <row r="21" spans="1:7" ht="15">
      <c r="A21" s="2">
        <v>2007</v>
      </c>
      <c r="B21" s="2" t="s">
        <v>25</v>
      </c>
      <c r="C21" s="3">
        <v>1.7999332423252894</v>
      </c>
      <c r="D21" s="3">
        <v>-7.1091085168903225</v>
      </c>
      <c r="E21" s="3">
        <v>0.3724224964227536</v>
      </c>
      <c r="F21" s="3">
        <v>-5.812431008371959</v>
      </c>
      <c r="G21" s="4" t="s">
        <v>26</v>
      </c>
    </row>
    <row r="22" spans="1:7" ht="15">
      <c r="A22" s="2">
        <v>2008</v>
      </c>
      <c r="B22" s="2">
        <v>2008</v>
      </c>
      <c r="C22" s="3">
        <v>0.6757380495348123</v>
      </c>
      <c r="D22" s="3">
        <v>-6.974486304533173</v>
      </c>
      <c r="E22" s="3">
        <v>-0.5229530804510936</v>
      </c>
      <c r="F22" s="3">
        <v>-5.866100788934197</v>
      </c>
      <c r="G22" s="4" t="s">
        <v>29</v>
      </c>
    </row>
    <row r="23" spans="1:7" ht="15">
      <c r="A23" s="2">
        <v>2008</v>
      </c>
      <c r="B23" s="2" t="s">
        <v>21</v>
      </c>
      <c r="C23" s="3">
        <v>0.8752509170553561</v>
      </c>
      <c r="D23" s="3">
        <v>-6.431998852803888</v>
      </c>
      <c r="E23" s="3">
        <v>0.09039500410175275</v>
      </c>
      <c r="F23" s="3">
        <v>-6.172801534831629</v>
      </c>
      <c r="G23" s="4" t="s">
        <v>22</v>
      </c>
    </row>
    <row r="24" spans="1:7" ht="15">
      <c r="A24" s="2">
        <v>2008</v>
      </c>
      <c r="B24" s="2" t="s">
        <v>23</v>
      </c>
      <c r="C24" s="3">
        <v>0.2831066862986383</v>
      </c>
      <c r="D24" s="3">
        <v>-8.167839914780629</v>
      </c>
      <c r="E24" s="3">
        <v>0.14615747622457134</v>
      </c>
      <c r="F24" s="3">
        <v>-7.514899577136079</v>
      </c>
      <c r="G24" s="4" t="s">
        <v>24</v>
      </c>
    </row>
    <row r="25" spans="1:7" ht="15">
      <c r="A25" s="2">
        <v>2008</v>
      </c>
      <c r="B25" s="2" t="s">
        <v>25</v>
      </c>
      <c r="C25" s="3">
        <v>0.03961539226846205</v>
      </c>
      <c r="D25" s="3">
        <v>-7.982425296725118</v>
      </c>
      <c r="E25" s="3">
        <v>2.021693878806495</v>
      </c>
      <c r="F25" s="3">
        <v>-5.813955210566457</v>
      </c>
      <c r="G25" s="4" t="s">
        <v>26</v>
      </c>
    </row>
    <row r="26" spans="1:7" ht="15">
      <c r="A26" s="2">
        <v>2009</v>
      </c>
      <c r="B26" s="2">
        <v>2009</v>
      </c>
      <c r="C26" s="3">
        <v>1.7846197437156823</v>
      </c>
      <c r="D26" s="3">
        <v>-5.546917293149941</v>
      </c>
      <c r="E26" s="3">
        <v>1.3647212927245027</v>
      </c>
      <c r="F26" s="3">
        <v>-1.0183640525955833</v>
      </c>
      <c r="G26" s="4" t="s">
        <v>30</v>
      </c>
    </row>
    <row r="27" spans="1:7" ht="15">
      <c r="A27" s="2">
        <v>2009</v>
      </c>
      <c r="B27" s="2" t="s">
        <v>21</v>
      </c>
      <c r="C27" s="3">
        <v>5.721729770781783</v>
      </c>
      <c r="D27" s="3">
        <v>-4.973972456832862</v>
      </c>
      <c r="E27" s="3">
        <v>2.0535715210253542</v>
      </c>
      <c r="F27" s="3">
        <v>1.4436199875433324</v>
      </c>
      <c r="G27" s="4" t="s">
        <v>22</v>
      </c>
    </row>
    <row r="28" spans="1:7" ht="15">
      <c r="A28" s="2">
        <v>2009</v>
      </c>
      <c r="B28" s="2" t="s">
        <v>23</v>
      </c>
      <c r="C28" s="3">
        <v>6.403398725580324</v>
      </c>
      <c r="D28" s="3">
        <v>-4.901493163166928</v>
      </c>
      <c r="E28" s="3">
        <v>1.9391956302165787</v>
      </c>
      <c r="F28" s="3">
        <v>2.9152948030699135</v>
      </c>
      <c r="G28" s="4" t="s">
        <v>24</v>
      </c>
    </row>
    <row r="29" spans="1:7" ht="15">
      <c r="A29" s="2">
        <v>2009</v>
      </c>
      <c r="B29" s="2" t="str">
        <f>B25</f>
        <v>IV.</v>
      </c>
      <c r="C29" s="3">
        <v>6.59835085251884</v>
      </c>
      <c r="D29" s="3">
        <v>-5.108381068193285</v>
      </c>
      <c r="E29" s="3">
        <v>1.010015589621168</v>
      </c>
      <c r="F29" s="3">
        <v>2.6482896563772784</v>
      </c>
      <c r="G29" s="4" t="s">
        <v>26</v>
      </c>
    </row>
    <row r="30" spans="1:7" ht="15">
      <c r="A30" s="2">
        <v>2010</v>
      </c>
      <c r="B30" s="2">
        <v>2010</v>
      </c>
      <c r="C30" s="3">
        <v>6.624266901115475</v>
      </c>
      <c r="D30" s="3">
        <v>-5.702235413440268</v>
      </c>
      <c r="E30" s="3">
        <v>2.129621842890601</v>
      </c>
      <c r="F30" s="3">
        <v>4.04392655215744</v>
      </c>
      <c r="G30" s="4" t="s">
        <v>31</v>
      </c>
    </row>
    <row r="31" spans="1:7" ht="15">
      <c r="A31" s="2">
        <v>2010</v>
      </c>
      <c r="B31" s="2" t="str">
        <f>B27</f>
        <v>II.</v>
      </c>
      <c r="C31" s="3">
        <v>7.28163030834596</v>
      </c>
      <c r="D31" s="3">
        <v>-5.446432480642072</v>
      </c>
      <c r="E31" s="3">
        <v>2.3919891323679323</v>
      </c>
      <c r="F31" s="3">
        <v>3.5697423339091983</v>
      </c>
      <c r="G31" s="4" t="s">
        <v>22</v>
      </c>
    </row>
    <row r="32" spans="1:7" ht="15">
      <c r="A32" s="2">
        <v>2010</v>
      </c>
      <c r="B32" s="2" t="str">
        <f>B28</f>
        <v>III.</v>
      </c>
      <c r="C32" s="3">
        <v>7.321793637883213</v>
      </c>
      <c r="D32" s="3">
        <v>-5.514038794101335</v>
      </c>
      <c r="E32" s="3">
        <v>2.215122044114659</v>
      </c>
      <c r="F32" s="3">
        <v>3.738225822575431</v>
      </c>
      <c r="G32" s="4" t="s">
        <v>24</v>
      </c>
    </row>
    <row r="33" spans="1:7" ht="15">
      <c r="A33" s="2">
        <v>2010</v>
      </c>
      <c r="B33" s="2" t="str">
        <f>B29</f>
        <v>IV.</v>
      </c>
      <c r="C33" s="3">
        <v>7.587560775090467</v>
      </c>
      <c r="D33" s="3">
        <v>-5.513562891001021</v>
      </c>
      <c r="E33" s="3">
        <v>1.9464713791308847</v>
      </c>
      <c r="F33" s="3">
        <v>4.114660227646304</v>
      </c>
      <c r="G33" s="4" t="s">
        <v>26</v>
      </c>
    </row>
    <row r="34" spans="1:7" ht="15">
      <c r="A34" s="27">
        <v>2011</v>
      </c>
      <c r="B34" s="27" t="s">
        <v>134</v>
      </c>
      <c r="C34" s="28">
        <v>7.869114034369154</v>
      </c>
      <c r="D34" s="28">
        <v>-6.163635580409207</v>
      </c>
      <c r="E34" s="28">
        <v>2.0941024470371254</v>
      </c>
      <c r="F34" s="28">
        <v>4.405786741349401</v>
      </c>
      <c r="G34" s="27" t="s">
        <v>135</v>
      </c>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36"/>
  <sheetViews>
    <sheetView showGridLines="0" zoomScale="70" zoomScaleNormal="70" zoomScalePageLayoutView="0" workbookViewId="0" topLeftCell="A1">
      <pane xSplit="2" ySplit="11" topLeftCell="C12" activePane="bottomRight" state="frozen"/>
      <selection pane="topLeft" activeCell="A1" sqref="A1:B1"/>
      <selection pane="topRight" activeCell="A1" sqref="A1:B1"/>
      <selection pane="bottomLeft" activeCell="A1" sqref="A1:B1"/>
      <selection pane="bottomRight" activeCell="A1" sqref="A1:B1"/>
    </sheetView>
  </sheetViews>
  <sheetFormatPr defaultColWidth="9.125" defaultRowHeight="16.5"/>
  <cols>
    <col min="1" max="1" width="14.375" style="27" customWidth="1"/>
    <col min="2" max="16384" width="9.125" style="27" customWidth="1"/>
  </cols>
  <sheetData>
    <row r="1" ht="15">
      <c r="A1" s="26"/>
    </row>
    <row r="2" spans="1:2" ht="15">
      <c r="A2" s="27" t="s">
        <v>4</v>
      </c>
      <c r="B2" s="27" t="s">
        <v>101</v>
      </c>
    </row>
    <row r="3" ht="15">
      <c r="B3" s="36" t="s">
        <v>102</v>
      </c>
    </row>
    <row r="4" spans="1:2" ht="15">
      <c r="A4" s="27" t="s">
        <v>33</v>
      </c>
      <c r="B4" s="36" t="s">
        <v>171</v>
      </c>
    </row>
    <row r="5" ht="15">
      <c r="B5" s="36" t="s">
        <v>170</v>
      </c>
    </row>
    <row r="7" spans="1:3" ht="15">
      <c r="A7" s="27" t="s">
        <v>6</v>
      </c>
      <c r="C7" s="27" t="s">
        <v>7</v>
      </c>
    </row>
    <row r="8" ht="15">
      <c r="C8" s="27" t="s">
        <v>9</v>
      </c>
    </row>
    <row r="10" spans="3:7" ht="15">
      <c r="C10" s="27" t="s">
        <v>35</v>
      </c>
      <c r="D10" s="27" t="s">
        <v>36</v>
      </c>
      <c r="E10" s="27" t="s">
        <v>37</v>
      </c>
      <c r="F10" s="27" t="s">
        <v>38</v>
      </c>
      <c r="G10" s="27" t="s">
        <v>67</v>
      </c>
    </row>
    <row r="11" spans="3:7" ht="15">
      <c r="C11" s="27" t="s">
        <v>39</v>
      </c>
      <c r="D11" s="27" t="s">
        <v>40</v>
      </c>
      <c r="E11" s="27" t="s">
        <v>41</v>
      </c>
      <c r="F11" s="27" t="s">
        <v>42</v>
      </c>
      <c r="G11" s="27" t="s">
        <v>68</v>
      </c>
    </row>
    <row r="12" spans="1:7" ht="15">
      <c r="A12" s="5">
        <v>2005</v>
      </c>
      <c r="B12" s="27" t="s">
        <v>43</v>
      </c>
      <c r="C12" s="28">
        <v>9.33129000925538</v>
      </c>
      <c r="D12" s="28">
        <v>8.0558509946208</v>
      </c>
      <c r="E12" s="28">
        <v>1.834053558105279</v>
      </c>
      <c r="F12" s="28">
        <v>-0.5586145434706992</v>
      </c>
      <c r="G12" s="28">
        <v>6.887069395508381</v>
      </c>
    </row>
    <row r="13" spans="1:7" ht="15">
      <c r="A13" s="5">
        <v>2005</v>
      </c>
      <c r="B13" s="27" t="s">
        <v>44</v>
      </c>
      <c r="C13" s="28">
        <v>8.477646466086822</v>
      </c>
      <c r="D13" s="28">
        <v>7.784069726891498</v>
      </c>
      <c r="E13" s="28">
        <v>1.010397572684364</v>
      </c>
      <c r="F13" s="28">
        <v>-0.3168208334890386</v>
      </c>
      <c r="G13" s="28">
        <v>6.962830121362111</v>
      </c>
    </row>
    <row r="14" spans="1:7" ht="15">
      <c r="A14" s="5">
        <v>2005</v>
      </c>
      <c r="B14" s="27" t="s">
        <v>45</v>
      </c>
      <c r="C14" s="28">
        <v>10.116613861984483</v>
      </c>
      <c r="D14" s="28">
        <v>3.743967613782235</v>
      </c>
      <c r="E14" s="28">
        <v>5.815821703211199</v>
      </c>
      <c r="F14" s="28">
        <v>0.5568245449910503</v>
      </c>
      <c r="G14" s="28">
        <v>7.331257306052532</v>
      </c>
    </row>
    <row r="15" spans="1:7" ht="15">
      <c r="A15" s="5">
        <v>2005</v>
      </c>
      <c r="B15" s="27" t="s">
        <v>46</v>
      </c>
      <c r="C15" s="28">
        <v>8.564649799706554</v>
      </c>
      <c r="D15" s="28">
        <v>0.4873068181310103</v>
      </c>
      <c r="E15" s="28">
        <v>8.293680871988924</v>
      </c>
      <c r="F15" s="28">
        <v>-0.21633789041337897</v>
      </c>
      <c r="G15" s="28">
        <v>6.363616333513747</v>
      </c>
    </row>
    <row r="16" spans="1:7" ht="15">
      <c r="A16" s="5">
        <v>2006</v>
      </c>
      <c r="B16" s="27" t="s">
        <v>47</v>
      </c>
      <c r="C16" s="28">
        <v>12.853589386414487</v>
      </c>
      <c r="D16" s="28">
        <v>4.184253209942381</v>
      </c>
      <c r="E16" s="28">
        <v>8.41554248674757</v>
      </c>
      <c r="F16" s="28">
        <v>0.25379368972453603</v>
      </c>
      <c r="G16" s="28">
        <v>8.061240221413879</v>
      </c>
    </row>
    <row r="17" spans="1:7" ht="15">
      <c r="A17" s="5">
        <v>2006</v>
      </c>
      <c r="B17" s="27" t="s">
        <v>48</v>
      </c>
      <c r="C17" s="28">
        <v>7.34233840021756</v>
      </c>
      <c r="D17" s="28">
        <v>12.451968866967393</v>
      </c>
      <c r="E17" s="28">
        <v>-2.685013220581218</v>
      </c>
      <c r="F17" s="28">
        <v>-2.4246172461686153</v>
      </c>
      <c r="G17" s="28">
        <v>7.257126229745241</v>
      </c>
    </row>
    <row r="18" spans="1:7" ht="15">
      <c r="A18" s="5">
        <v>2006</v>
      </c>
      <c r="B18" s="27" t="s">
        <v>49</v>
      </c>
      <c r="C18" s="28">
        <v>10.001776011828408</v>
      </c>
      <c r="D18" s="28">
        <v>7.082924962687744</v>
      </c>
      <c r="E18" s="28">
        <v>3.00219400033023</v>
      </c>
      <c r="F18" s="28">
        <v>-0.08334295118956715</v>
      </c>
      <c r="G18" s="28">
        <v>6.164970390384044</v>
      </c>
    </row>
    <row r="19" spans="1:7" ht="15">
      <c r="A19" s="5">
        <v>2006</v>
      </c>
      <c r="B19" s="27" t="s">
        <v>50</v>
      </c>
      <c r="C19" s="28">
        <v>4.812633581387296</v>
      </c>
      <c r="D19" s="28">
        <v>4.10762102345325</v>
      </c>
      <c r="E19" s="28">
        <v>-1.9781222368337885</v>
      </c>
      <c r="F19" s="28">
        <v>2.683134794767834</v>
      </c>
      <c r="G19" s="28">
        <v>5.748000496962205</v>
      </c>
    </row>
    <row r="20" spans="1:7" ht="15">
      <c r="A20" s="5">
        <v>2007</v>
      </c>
      <c r="B20" s="27" t="s">
        <v>51</v>
      </c>
      <c r="C20" s="28">
        <v>9.515850733393261</v>
      </c>
      <c r="D20" s="28">
        <v>10.017241536640457</v>
      </c>
      <c r="E20" s="28">
        <v>-2.129647952449406</v>
      </c>
      <c r="F20" s="28">
        <v>1.6282571492022089</v>
      </c>
      <c r="G20" s="28">
        <v>7.025646151215287</v>
      </c>
    </row>
    <row r="21" spans="1:7" ht="15">
      <c r="A21" s="5">
        <v>2007</v>
      </c>
      <c r="B21" s="27" t="s">
        <v>52</v>
      </c>
      <c r="C21" s="28">
        <v>7.331106450860599</v>
      </c>
      <c r="D21" s="28">
        <v>16.282121438653416</v>
      </c>
      <c r="E21" s="28">
        <v>-10.11615494207245</v>
      </c>
      <c r="F21" s="28">
        <v>1.165139954279635</v>
      </c>
      <c r="G21" s="28">
        <v>6.737528154368197</v>
      </c>
    </row>
    <row r="22" spans="1:7" ht="15">
      <c r="A22" s="5">
        <v>2007</v>
      </c>
      <c r="B22" s="27" t="s">
        <v>53</v>
      </c>
      <c r="C22" s="28">
        <v>4.0988703304884915</v>
      </c>
      <c r="D22" s="28">
        <v>11.406088793490508</v>
      </c>
      <c r="E22" s="28">
        <v>-7.687118463855514</v>
      </c>
      <c r="F22" s="28">
        <v>0.3799000008534972</v>
      </c>
      <c r="G22" s="28">
        <v>5.3162614667355355</v>
      </c>
    </row>
    <row r="23" spans="1:7" ht="15">
      <c r="A23" s="5">
        <v>2007</v>
      </c>
      <c r="B23" s="27" t="s">
        <v>54</v>
      </c>
      <c r="C23" s="28">
        <v>5.051725946755385</v>
      </c>
      <c r="D23" s="28">
        <v>5.947237649904814</v>
      </c>
      <c r="E23" s="28">
        <v>-1.0705460619793394</v>
      </c>
      <c r="F23" s="28">
        <v>0.17503435882991134</v>
      </c>
      <c r="G23" s="28">
        <v>5.784439952957789</v>
      </c>
    </row>
    <row r="24" spans="1:7" ht="15">
      <c r="A24" s="5">
        <v>2008</v>
      </c>
      <c r="B24" s="27" t="s">
        <v>55</v>
      </c>
      <c r="C24" s="28">
        <v>12.541946708396262</v>
      </c>
      <c r="D24" s="28">
        <v>12.460216934650328</v>
      </c>
      <c r="E24" s="28">
        <v>3.2919626876072368</v>
      </c>
      <c r="F24" s="28">
        <v>-3.210232913861301</v>
      </c>
      <c r="G24" s="28">
        <v>5.9316591230210856</v>
      </c>
    </row>
    <row r="25" spans="1:7" ht="15">
      <c r="A25" s="5">
        <v>2008</v>
      </c>
      <c r="B25" s="27" t="s">
        <v>56</v>
      </c>
      <c r="C25" s="28">
        <v>6.560118320724458</v>
      </c>
      <c r="D25" s="28">
        <v>4.499464974365306</v>
      </c>
      <c r="E25" s="28">
        <v>-1.7299403631718775</v>
      </c>
      <c r="F25" s="28">
        <v>3.790593709531029</v>
      </c>
      <c r="G25" s="28">
        <v>5.579305894817243</v>
      </c>
    </row>
    <row r="26" spans="1:7" ht="15">
      <c r="A26" s="5">
        <v>2008</v>
      </c>
      <c r="B26" s="27" t="s">
        <v>57</v>
      </c>
      <c r="C26" s="28">
        <v>9.973334847630932</v>
      </c>
      <c r="D26" s="28">
        <v>9.830168919262613</v>
      </c>
      <c r="E26" s="28">
        <v>-0.9250363313779011</v>
      </c>
      <c r="F26" s="28">
        <v>1.0682022597462209</v>
      </c>
      <c r="G26" s="28">
        <v>8.121794992773491</v>
      </c>
    </row>
    <row r="27" spans="1:7" ht="15">
      <c r="A27" s="5">
        <v>2008</v>
      </c>
      <c r="B27" s="27" t="s">
        <v>58</v>
      </c>
      <c r="C27" s="28">
        <v>7.0952299732341615</v>
      </c>
      <c r="D27" s="28">
        <v>10.793379408009244</v>
      </c>
      <c r="E27" s="28">
        <v>0.9891151071853207</v>
      </c>
      <c r="F27" s="28">
        <v>-4.687264541960403</v>
      </c>
      <c r="G27" s="28">
        <v>6.578591782201312</v>
      </c>
    </row>
    <row r="28" spans="1:7" ht="15">
      <c r="A28" s="5">
        <v>2009</v>
      </c>
      <c r="B28" s="27" t="s">
        <v>59</v>
      </c>
      <c r="C28" s="28">
        <v>3.8013791708347426</v>
      </c>
      <c r="D28" s="28">
        <v>8.672232544286485</v>
      </c>
      <c r="E28" s="28">
        <v>1.3196396153745704</v>
      </c>
      <c r="F28" s="28">
        <v>-6.190492988826314</v>
      </c>
      <c r="G28" s="28">
        <v>1.4078884776817269</v>
      </c>
    </row>
    <row r="29" spans="1:7" ht="15">
      <c r="A29" s="5">
        <v>2009</v>
      </c>
      <c r="B29" s="27" t="s">
        <v>60</v>
      </c>
      <c r="C29" s="28">
        <v>-6.4345584621444685</v>
      </c>
      <c r="D29" s="28">
        <v>-7.280236750095895</v>
      </c>
      <c r="E29" s="28">
        <v>-2.5192551821065123</v>
      </c>
      <c r="F29" s="28">
        <v>3.364933470057938</v>
      </c>
      <c r="G29" s="28">
        <v>-2.7199617251824746</v>
      </c>
    </row>
    <row r="30" spans="1:7" ht="15">
      <c r="A30" s="5">
        <v>2009</v>
      </c>
      <c r="B30" s="27" t="s">
        <v>61</v>
      </c>
      <c r="C30" s="28">
        <v>-0.06674165874862108</v>
      </c>
      <c r="D30" s="28">
        <v>-1.9363115078435582</v>
      </c>
      <c r="E30" s="28">
        <v>-3.076499049685298</v>
      </c>
      <c r="F30" s="28">
        <v>4.9460688987802355</v>
      </c>
      <c r="G30" s="28">
        <v>-3.033878009615525</v>
      </c>
    </row>
    <row r="31" spans="1:7" ht="15">
      <c r="A31" s="5">
        <v>2009</v>
      </c>
      <c r="B31" s="27" t="s">
        <v>62</v>
      </c>
      <c r="C31" s="28">
        <v>-1.193999703067608</v>
      </c>
      <c r="D31" s="28">
        <v>-3.463985965296718</v>
      </c>
      <c r="E31" s="28">
        <v>2.0173845491583577</v>
      </c>
      <c r="F31" s="28">
        <v>0.2526017130707523</v>
      </c>
      <c r="G31" s="28">
        <v>-1.7023431861993485</v>
      </c>
    </row>
    <row r="32" spans="1:7" ht="15">
      <c r="A32" s="5">
        <v>2010</v>
      </c>
      <c r="B32" s="27" t="s">
        <v>63</v>
      </c>
      <c r="C32" s="28">
        <v>-1.7967037436780315</v>
      </c>
      <c r="D32" s="28">
        <v>0.042356116558547686</v>
      </c>
      <c r="E32" s="28">
        <v>-1.7252095095450628</v>
      </c>
      <c r="F32" s="28">
        <v>-0.11385035069151624</v>
      </c>
      <c r="G32" s="28">
        <v>-4.271338116337534</v>
      </c>
    </row>
    <row r="33" spans="1:7" ht="15">
      <c r="A33" s="5">
        <v>2010</v>
      </c>
      <c r="B33" s="27" t="s">
        <v>64</v>
      </c>
      <c r="C33" s="28">
        <v>-2.9280207628924</v>
      </c>
      <c r="D33" s="28">
        <v>-2.20916102792072</v>
      </c>
      <c r="E33" s="28">
        <v>-2.2844579338234956</v>
      </c>
      <c r="F33" s="28">
        <v>1.5655981988518155</v>
      </c>
      <c r="G33" s="28">
        <v>-4.1157304981894</v>
      </c>
    </row>
    <row r="34" spans="1:7" ht="15">
      <c r="A34" s="5">
        <v>2010</v>
      </c>
      <c r="B34" s="27" t="s">
        <v>65</v>
      </c>
      <c r="C34" s="28">
        <v>-1.422854563905194</v>
      </c>
      <c r="D34" s="28">
        <v>-0.25991104989735264</v>
      </c>
      <c r="E34" s="28">
        <v>-0.2818628043552454</v>
      </c>
      <c r="F34" s="28">
        <v>-0.8810807096525958</v>
      </c>
      <c r="G34" s="28">
        <v>-3.603192619872346</v>
      </c>
    </row>
    <row r="35" spans="1:7" ht="15">
      <c r="A35" s="5">
        <v>2010</v>
      </c>
      <c r="B35" s="27" t="s">
        <v>66</v>
      </c>
      <c r="C35" s="28">
        <v>-0.20803546634117165</v>
      </c>
      <c r="D35" s="28">
        <v>-6.531642365144892</v>
      </c>
      <c r="E35" s="28">
        <v>4.384791127033264</v>
      </c>
      <c r="F35" s="28">
        <v>1.9388157717704566</v>
      </c>
      <c r="G35" s="28">
        <v>-3.249417718576723</v>
      </c>
    </row>
    <row r="36" spans="1:7" ht="15">
      <c r="A36" s="27">
        <v>2011</v>
      </c>
      <c r="B36" s="27" t="s">
        <v>136</v>
      </c>
      <c r="C36" s="28">
        <v>-0.44040085061539996</v>
      </c>
      <c r="D36" s="28">
        <v>1.5948018680578653</v>
      </c>
      <c r="E36" s="28">
        <v>-0.6473548076064086</v>
      </c>
      <c r="F36" s="28">
        <v>-1.3878479110668567</v>
      </c>
      <c r="G36" s="28">
        <v>-4.980901725513793</v>
      </c>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G40"/>
  <sheetViews>
    <sheetView zoomScale="70" zoomScaleNormal="70" zoomScalePageLayoutView="0" workbookViewId="0" topLeftCell="A1">
      <pane xSplit="2" ySplit="11" topLeftCell="C12" activePane="bottomRight" state="frozen"/>
      <selection pane="topLeft" activeCell="A1" sqref="A1:B1"/>
      <selection pane="topRight" activeCell="A1" sqref="A1:B1"/>
      <selection pane="bottomLeft" activeCell="A1" sqref="A1:B1"/>
      <selection pane="bottomRight" activeCell="A1" sqref="A1:B1"/>
    </sheetView>
  </sheetViews>
  <sheetFormatPr defaultColWidth="9.125" defaultRowHeight="16.5"/>
  <cols>
    <col min="1" max="1" width="14.375" style="29" customWidth="1"/>
    <col min="2" max="16384" width="9.125" style="29" customWidth="1"/>
  </cols>
  <sheetData>
    <row r="2" spans="1:2" ht="15">
      <c r="A2" s="29" t="s">
        <v>4</v>
      </c>
      <c r="B2" s="29" t="s">
        <v>142</v>
      </c>
    </row>
    <row r="3" ht="15">
      <c r="B3" s="29" t="s">
        <v>143</v>
      </c>
    </row>
    <row r="4" ht="15">
      <c r="A4" s="29" t="s">
        <v>33</v>
      </c>
    </row>
    <row r="7" spans="1:3" ht="15">
      <c r="A7" s="29" t="s">
        <v>6</v>
      </c>
      <c r="C7" s="29" t="s">
        <v>144</v>
      </c>
    </row>
    <row r="8" ht="15">
      <c r="C8" s="29" t="s">
        <v>145</v>
      </c>
    </row>
    <row r="10" spans="3:6" ht="15">
      <c r="C10" s="29" t="s">
        <v>151</v>
      </c>
      <c r="D10" s="29" t="s">
        <v>157</v>
      </c>
      <c r="E10" s="29" t="s">
        <v>154</v>
      </c>
      <c r="F10" s="29" t="s">
        <v>155</v>
      </c>
    </row>
    <row r="11" spans="3:6" ht="15">
      <c r="C11" s="29" t="s">
        <v>150</v>
      </c>
      <c r="D11" s="21" t="s">
        <v>152</v>
      </c>
      <c r="E11" s="29" t="s">
        <v>153</v>
      </c>
      <c r="F11" s="29" t="s">
        <v>156</v>
      </c>
    </row>
    <row r="12" spans="1:6" ht="15">
      <c r="A12" s="29">
        <v>2004</v>
      </c>
      <c r="B12" s="29" t="s">
        <v>146</v>
      </c>
      <c r="C12" s="30">
        <v>0.2684040027926</v>
      </c>
      <c r="D12" s="30">
        <v>0.5441114751428</v>
      </c>
      <c r="E12" s="30">
        <v>-0.3619389023801</v>
      </c>
      <c r="F12" s="30">
        <v>0.4505765755553</v>
      </c>
    </row>
    <row r="13" spans="1:6" ht="15">
      <c r="A13" s="29">
        <v>2004</v>
      </c>
      <c r="B13" s="29" t="s">
        <v>147</v>
      </c>
      <c r="C13" s="30">
        <v>1.3216125823445002</v>
      </c>
      <c r="D13" s="30">
        <v>0.0766986651146</v>
      </c>
      <c r="E13" s="30">
        <v>-0.5997157415437</v>
      </c>
      <c r="F13" s="30">
        <v>0.7985955059154</v>
      </c>
    </row>
    <row r="14" spans="1:6" ht="15">
      <c r="A14" s="29">
        <v>2004</v>
      </c>
      <c r="B14" s="29" t="s">
        <v>148</v>
      </c>
      <c r="C14" s="30">
        <v>1.4421246668589</v>
      </c>
      <c r="D14" s="30">
        <v>1.1151442512558</v>
      </c>
      <c r="E14" s="30">
        <v>-0.6658268808495</v>
      </c>
      <c r="F14" s="30">
        <v>1.8914420372651999</v>
      </c>
    </row>
    <row r="15" spans="1:6" ht="15">
      <c r="A15" s="29">
        <v>2004</v>
      </c>
      <c r="B15" s="29" t="s">
        <v>149</v>
      </c>
      <c r="C15" s="30">
        <v>1.2112255649843</v>
      </c>
      <c r="D15" s="30">
        <v>2.2274331130549</v>
      </c>
      <c r="E15" s="30">
        <v>-0.8920729245506</v>
      </c>
      <c r="F15" s="30">
        <v>2.5465857534886</v>
      </c>
    </row>
    <row r="16" spans="1:7" ht="15">
      <c r="A16" s="22">
        <v>2005</v>
      </c>
      <c r="B16" s="29" t="s">
        <v>43</v>
      </c>
      <c r="C16" s="30">
        <v>1.7440051006986002</v>
      </c>
      <c r="D16" s="30">
        <v>2.7587704320635003</v>
      </c>
      <c r="E16" s="30">
        <v>-1.3608440523187</v>
      </c>
      <c r="F16" s="30">
        <v>3.1419314804434</v>
      </c>
      <c r="G16" s="30"/>
    </row>
    <row r="17" spans="1:7" ht="15">
      <c r="A17" s="22">
        <v>2005</v>
      </c>
      <c r="B17" s="29" t="s">
        <v>44</v>
      </c>
      <c r="C17" s="30">
        <v>4.4713196407038005</v>
      </c>
      <c r="D17" s="30">
        <v>1.9276603595143003</v>
      </c>
      <c r="E17" s="30">
        <v>-2.7035063280211</v>
      </c>
      <c r="F17" s="30">
        <v>3.695473672197</v>
      </c>
      <c r="G17" s="30"/>
    </row>
    <row r="18" spans="1:7" ht="15">
      <c r="A18" s="22">
        <v>2005</v>
      </c>
      <c r="B18" s="29" t="s">
        <v>45</v>
      </c>
      <c r="C18" s="30">
        <v>4.125299183114501</v>
      </c>
      <c r="D18" s="30">
        <v>3.0316739908815005</v>
      </c>
      <c r="E18" s="30">
        <v>-2.6530619110495</v>
      </c>
      <c r="F18" s="30">
        <v>4.503911262946501</v>
      </c>
      <c r="G18" s="30"/>
    </row>
    <row r="19" spans="1:7" ht="15">
      <c r="A19" s="22">
        <v>2005</v>
      </c>
      <c r="B19" s="29" t="s">
        <v>46</v>
      </c>
      <c r="C19" s="30">
        <v>5.4654504601339005</v>
      </c>
      <c r="D19" s="30">
        <v>4.1453171200517005</v>
      </c>
      <c r="E19" s="30">
        <v>-2.6475756822234</v>
      </c>
      <c r="F19" s="30">
        <v>6.963191897962201</v>
      </c>
      <c r="G19" s="30"/>
    </row>
    <row r="20" spans="1:7" ht="15">
      <c r="A20" s="22">
        <v>2006</v>
      </c>
      <c r="B20" s="29" t="s">
        <v>47</v>
      </c>
      <c r="C20" s="30">
        <v>7.3820473411617</v>
      </c>
      <c r="D20" s="30">
        <v>4.567750060522501</v>
      </c>
      <c r="E20" s="30">
        <v>-3.1929537338889995</v>
      </c>
      <c r="F20" s="30">
        <v>8.756843667795202</v>
      </c>
      <c r="G20" s="30"/>
    </row>
    <row r="21" spans="1:7" ht="15">
      <c r="A21" s="22">
        <v>2006</v>
      </c>
      <c r="B21" s="29" t="s">
        <v>48</v>
      </c>
      <c r="C21" s="30">
        <v>9.855257949989</v>
      </c>
      <c r="D21" s="30">
        <v>2.822330080092701</v>
      </c>
      <c r="E21" s="30">
        <v>-3.7408041349157997</v>
      </c>
      <c r="F21" s="30">
        <v>8.9367838951659</v>
      </c>
      <c r="G21" s="30"/>
    </row>
    <row r="22" spans="1:7" ht="15">
      <c r="A22" s="22">
        <v>2006</v>
      </c>
      <c r="B22" s="29" t="s">
        <v>49</v>
      </c>
      <c r="C22" s="30">
        <v>9.8996302252176</v>
      </c>
      <c r="D22" s="30">
        <v>4.093234075628201</v>
      </c>
      <c r="E22" s="30">
        <v>-4.0025639832304</v>
      </c>
      <c r="F22" s="30">
        <v>9.9903003176154</v>
      </c>
      <c r="G22" s="30"/>
    </row>
    <row r="23" spans="1:7" ht="15">
      <c r="A23" s="22">
        <v>2006</v>
      </c>
      <c r="B23" s="29" t="s">
        <v>50</v>
      </c>
      <c r="C23" s="30">
        <v>9.5611777769556</v>
      </c>
      <c r="D23" s="30">
        <v>5.503961659467701</v>
      </c>
      <c r="E23" s="30">
        <v>-5.774468552174199</v>
      </c>
      <c r="F23" s="30">
        <v>9.290670884249103</v>
      </c>
      <c r="G23" s="30"/>
    </row>
    <row r="24" spans="1:7" ht="15">
      <c r="A24" s="22">
        <v>2007</v>
      </c>
      <c r="B24" s="29" t="s">
        <v>51</v>
      </c>
      <c r="C24" s="30">
        <v>9.591064079196899</v>
      </c>
      <c r="D24" s="30">
        <v>6.164261489457701</v>
      </c>
      <c r="E24" s="30">
        <v>-6.3074208419429</v>
      </c>
      <c r="F24" s="30">
        <v>9.447904726711702</v>
      </c>
      <c r="G24" s="30"/>
    </row>
    <row r="25" spans="1:7" ht="15">
      <c r="A25" s="22">
        <v>2007</v>
      </c>
      <c r="B25" s="29" t="s">
        <v>52</v>
      </c>
      <c r="C25" s="30">
        <v>10.3889292285556</v>
      </c>
      <c r="D25" s="30">
        <v>4.651727106868701</v>
      </c>
      <c r="E25" s="30">
        <v>-7.0325388296549</v>
      </c>
      <c r="F25" s="30">
        <v>8.008117505769402</v>
      </c>
      <c r="G25" s="30"/>
    </row>
    <row r="26" spans="1:7" ht="15">
      <c r="A26" s="22">
        <v>2007</v>
      </c>
      <c r="B26" s="29" t="s">
        <v>53</v>
      </c>
      <c r="C26" s="30">
        <v>9.878182979643599</v>
      </c>
      <c r="D26" s="30">
        <v>6.2999692887304</v>
      </c>
      <c r="E26" s="30">
        <v>-7.3793464044953</v>
      </c>
      <c r="F26" s="30">
        <v>8.798805863878702</v>
      </c>
      <c r="G26" s="30"/>
    </row>
    <row r="27" spans="1:7" ht="15">
      <c r="A27" s="22">
        <v>2007</v>
      </c>
      <c r="B27" s="29" t="s">
        <v>54</v>
      </c>
      <c r="C27" s="30">
        <v>10.1387720061858</v>
      </c>
      <c r="D27" s="30">
        <v>7.7784556394764</v>
      </c>
      <c r="E27" s="30">
        <v>-8.4172763750681</v>
      </c>
      <c r="F27" s="30">
        <v>9.499951270594101</v>
      </c>
      <c r="G27" s="30"/>
    </row>
    <row r="28" spans="1:7" ht="15">
      <c r="A28" s="22">
        <v>2008</v>
      </c>
      <c r="B28" s="29" t="s">
        <v>55</v>
      </c>
      <c r="C28" s="30">
        <v>10.142927250334</v>
      </c>
      <c r="D28" s="30">
        <v>8.4359480888154</v>
      </c>
      <c r="E28" s="30">
        <v>-8.6402779358589</v>
      </c>
      <c r="F28" s="30">
        <v>9.938597403290501</v>
      </c>
      <c r="G28" s="30"/>
    </row>
    <row r="29" spans="1:7" ht="15">
      <c r="A29" s="22">
        <v>2008</v>
      </c>
      <c r="B29" s="29" t="s">
        <v>56</v>
      </c>
      <c r="C29" s="30">
        <v>11.4120483872466</v>
      </c>
      <c r="D29" s="30">
        <v>7.290000819331599</v>
      </c>
      <c r="E29" s="30">
        <v>-8.0845671897754</v>
      </c>
      <c r="F29" s="30">
        <v>10.617482016802802</v>
      </c>
      <c r="G29" s="30"/>
    </row>
    <row r="30" spans="1:7" ht="15">
      <c r="A30" s="22">
        <v>2008</v>
      </c>
      <c r="B30" s="29" t="s">
        <v>57</v>
      </c>
      <c r="C30" s="30">
        <v>11.550809166904298</v>
      </c>
      <c r="D30" s="30">
        <v>7.921566012162399</v>
      </c>
      <c r="E30" s="30">
        <v>-8.7848014838224</v>
      </c>
      <c r="F30" s="30">
        <v>10.687573695244302</v>
      </c>
      <c r="G30" s="30"/>
    </row>
    <row r="31" spans="1:7" ht="15">
      <c r="A31" s="22">
        <v>2008</v>
      </c>
      <c r="B31" s="29" t="s">
        <v>58</v>
      </c>
      <c r="C31" s="30">
        <v>13.697776478304698</v>
      </c>
      <c r="D31" s="30">
        <v>9.1155398878486</v>
      </c>
      <c r="E31" s="30">
        <v>-10.5039888490485</v>
      </c>
      <c r="F31" s="30">
        <v>12.309327517104801</v>
      </c>
      <c r="G31" s="30"/>
    </row>
    <row r="32" spans="1:7" ht="15">
      <c r="A32" s="22">
        <v>2009</v>
      </c>
      <c r="B32" s="29" t="s">
        <v>59</v>
      </c>
      <c r="C32" s="30">
        <v>14.700360910076899</v>
      </c>
      <c r="D32" s="30">
        <v>8.9411852691904</v>
      </c>
      <c r="E32" s="30">
        <v>-10.7881476547185</v>
      </c>
      <c r="F32" s="30">
        <v>12.853398524548801</v>
      </c>
      <c r="G32" s="30"/>
    </row>
    <row r="33" spans="1:7" ht="15">
      <c r="A33" s="22">
        <v>2009</v>
      </c>
      <c r="B33" s="29" t="s">
        <v>60</v>
      </c>
      <c r="C33" s="30">
        <v>15.4318645475405</v>
      </c>
      <c r="D33" s="30">
        <v>7.4677625909053</v>
      </c>
      <c r="E33" s="30">
        <v>-11.4111563126921</v>
      </c>
      <c r="F33" s="30">
        <v>11.488470825753701</v>
      </c>
      <c r="G33" s="30"/>
    </row>
    <row r="34" spans="1:7" ht="15">
      <c r="A34" s="22">
        <v>2009</v>
      </c>
      <c r="B34" s="29" t="s">
        <v>61</v>
      </c>
      <c r="C34" s="30">
        <v>14.457047965470098</v>
      </c>
      <c r="D34" s="30">
        <v>8.326361234875101</v>
      </c>
      <c r="E34" s="30">
        <v>-11.6517660092574</v>
      </c>
      <c r="F34" s="30">
        <v>11.1316431910878</v>
      </c>
      <c r="G34" s="30"/>
    </row>
    <row r="35" spans="1:7" ht="15">
      <c r="A35" s="22">
        <v>2009</v>
      </c>
      <c r="B35" s="29" t="s">
        <v>62</v>
      </c>
      <c r="C35" s="30">
        <v>15.0296183289682</v>
      </c>
      <c r="D35" s="30">
        <v>9.278214551244801</v>
      </c>
      <c r="E35" s="30">
        <v>-12.4415034875813</v>
      </c>
      <c r="F35" s="30">
        <v>11.866329392631702</v>
      </c>
      <c r="G35" s="30"/>
    </row>
    <row r="36" spans="1:7" ht="15">
      <c r="A36" s="22">
        <v>2010</v>
      </c>
      <c r="B36" s="29" t="s">
        <v>63</v>
      </c>
      <c r="C36" s="30">
        <v>15.1915535514284</v>
      </c>
      <c r="D36" s="30">
        <v>9.5820924522595</v>
      </c>
      <c r="E36" s="30">
        <v>-13.3618189120078</v>
      </c>
      <c r="F36" s="30">
        <v>11.4118270916801</v>
      </c>
      <c r="G36" s="30"/>
    </row>
    <row r="37" spans="1:7" ht="15">
      <c r="A37" s="22">
        <v>2010</v>
      </c>
      <c r="B37" s="29" t="s">
        <v>64</v>
      </c>
      <c r="C37" s="30">
        <v>15.6770283110927</v>
      </c>
      <c r="D37" s="30">
        <v>7.9842830844146</v>
      </c>
      <c r="E37" s="30">
        <v>-12.6031595450768</v>
      </c>
      <c r="F37" s="30">
        <v>11.058151850430502</v>
      </c>
      <c r="G37" s="30"/>
    </row>
    <row r="38" spans="1:7" ht="15">
      <c r="A38" s="22">
        <v>2010</v>
      </c>
      <c r="B38" s="29" t="s">
        <v>65</v>
      </c>
      <c r="C38" s="30">
        <v>15.2841441245929</v>
      </c>
      <c r="D38" s="30">
        <v>8.9849627956723</v>
      </c>
      <c r="E38" s="30">
        <v>-12.9550381731624</v>
      </c>
      <c r="F38" s="30">
        <v>11.314068747102802</v>
      </c>
      <c r="G38" s="30"/>
    </row>
    <row r="39" spans="1:7" ht="15">
      <c r="A39" s="22">
        <v>2010</v>
      </c>
      <c r="B39" s="29" t="s">
        <v>66</v>
      </c>
      <c r="C39" s="30">
        <v>16.2546527055391</v>
      </c>
      <c r="D39" s="30">
        <v>9.8483191868762</v>
      </c>
      <c r="E39" s="30">
        <v>-13.6268219481943</v>
      </c>
      <c r="F39" s="30">
        <v>12.476149944221001</v>
      </c>
      <c r="G39" s="30"/>
    </row>
    <row r="40" spans="1:7" ht="15">
      <c r="A40" s="29">
        <v>2011</v>
      </c>
      <c r="B40" s="29" t="s">
        <v>136</v>
      </c>
      <c r="C40" s="30">
        <v>15.3816223151012</v>
      </c>
      <c r="D40" s="30">
        <v>10.687269990841</v>
      </c>
      <c r="E40" s="30">
        <v>-14.007164418659</v>
      </c>
      <c r="F40" s="30">
        <v>12.0617278872832</v>
      </c>
      <c r="G40" s="30"/>
    </row>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G40"/>
  <sheetViews>
    <sheetView zoomScale="70" zoomScaleNormal="70" zoomScalePageLayoutView="0" workbookViewId="0" topLeftCell="A1">
      <pane xSplit="2" ySplit="11" topLeftCell="C12" activePane="bottomRight" state="frozen"/>
      <selection pane="topLeft" activeCell="A1" sqref="A1:B1"/>
      <selection pane="topRight" activeCell="A1" sqref="A1:B1"/>
      <selection pane="bottomLeft" activeCell="A1" sqref="A1:B1"/>
      <selection pane="bottomRight" activeCell="A1" sqref="A1:B1"/>
    </sheetView>
  </sheetViews>
  <sheetFormatPr defaultColWidth="9.125" defaultRowHeight="16.5"/>
  <cols>
    <col min="1" max="1" width="14.375" style="29" customWidth="1"/>
    <col min="2" max="2" width="10.125" style="29" customWidth="1"/>
    <col min="3" max="16384" width="9.125" style="29" customWidth="1"/>
  </cols>
  <sheetData>
    <row r="2" spans="1:2" ht="15">
      <c r="A2" s="29" t="s">
        <v>4</v>
      </c>
      <c r="B2" s="29" t="s">
        <v>158</v>
      </c>
    </row>
    <row r="3" ht="15">
      <c r="B3" s="37" t="s">
        <v>159</v>
      </c>
    </row>
    <row r="4" spans="1:4" ht="15">
      <c r="A4" s="29" t="s">
        <v>33</v>
      </c>
      <c r="B4" s="24"/>
      <c r="C4" s="24" t="s">
        <v>160</v>
      </c>
      <c r="D4" s="23"/>
    </row>
    <row r="5" ht="15">
      <c r="B5" s="37" t="s">
        <v>161</v>
      </c>
    </row>
    <row r="7" spans="1:3" ht="15">
      <c r="A7" s="29" t="s">
        <v>6</v>
      </c>
      <c r="C7" s="29" t="s">
        <v>7</v>
      </c>
    </row>
    <row r="8" ht="15">
      <c r="C8" s="29" t="s">
        <v>9</v>
      </c>
    </row>
    <row r="10" spans="3:6" ht="15">
      <c r="C10" s="29" t="s">
        <v>166</v>
      </c>
      <c r="D10" s="29" t="s">
        <v>167</v>
      </c>
      <c r="E10" s="29" t="s">
        <v>168</v>
      </c>
      <c r="F10" s="29" t="s">
        <v>169</v>
      </c>
    </row>
    <row r="11" spans="3:6" ht="15">
      <c r="C11" s="29" t="s">
        <v>162</v>
      </c>
      <c r="D11" s="21" t="s">
        <v>163</v>
      </c>
      <c r="E11" s="29" t="s">
        <v>164</v>
      </c>
      <c r="F11" s="29" t="s">
        <v>165</v>
      </c>
    </row>
    <row r="12" spans="1:6" ht="15">
      <c r="A12" s="29">
        <v>2004</v>
      </c>
      <c r="B12" s="29" t="s">
        <v>146</v>
      </c>
      <c r="C12" s="30">
        <v>7.816279316175003</v>
      </c>
      <c r="D12" s="30">
        <v>13.556855516270431</v>
      </c>
      <c r="E12" s="30">
        <v>3.2592768474209697</v>
      </c>
      <c r="F12" s="30">
        <v>24.632411679866408</v>
      </c>
    </row>
    <row r="13" spans="1:6" ht="15">
      <c r="A13" s="29">
        <v>2004</v>
      </c>
      <c r="B13" s="29" t="s">
        <v>147</v>
      </c>
      <c r="C13" s="30">
        <v>10.098048629038837</v>
      </c>
      <c r="D13" s="30">
        <v>12.696131264851292</v>
      </c>
      <c r="E13" s="30">
        <v>3.430865511660211</v>
      </c>
      <c r="F13" s="30">
        <v>26.225045405550343</v>
      </c>
    </row>
    <row r="14" spans="1:6" ht="15">
      <c r="A14" s="29">
        <v>2004</v>
      </c>
      <c r="B14" s="29" t="s">
        <v>148</v>
      </c>
      <c r="C14" s="30">
        <v>9.606637513129547</v>
      </c>
      <c r="D14" s="30">
        <v>14.097427825426568</v>
      </c>
      <c r="E14" s="30">
        <v>2.697317819765468</v>
      </c>
      <c r="F14" s="30">
        <v>26.401383158321586</v>
      </c>
    </row>
    <row r="15" spans="1:6" ht="15">
      <c r="A15" s="29">
        <v>2004</v>
      </c>
      <c r="B15" s="29" t="s">
        <v>149</v>
      </c>
      <c r="C15" s="30">
        <v>10.740154566280466</v>
      </c>
      <c r="D15" s="30">
        <v>13.82969844869874</v>
      </c>
      <c r="E15" s="30">
        <v>2.998160472748261</v>
      </c>
      <c r="F15" s="30">
        <v>27.568013487727463</v>
      </c>
    </row>
    <row r="16" spans="1:7" ht="15">
      <c r="A16" s="22">
        <v>2005</v>
      </c>
      <c r="B16" s="29" t="s">
        <v>43</v>
      </c>
      <c r="C16" s="30">
        <v>11.75629314951415</v>
      </c>
      <c r="D16" s="30">
        <v>14.601175044408583</v>
      </c>
      <c r="E16" s="30">
        <v>3.0564950429291327</v>
      </c>
      <c r="F16" s="30">
        <v>29.413963236851867</v>
      </c>
      <c r="G16" s="30"/>
    </row>
    <row r="17" spans="1:7" ht="15">
      <c r="A17" s="22">
        <v>2005</v>
      </c>
      <c r="B17" s="29" t="s">
        <v>44</v>
      </c>
      <c r="C17" s="30">
        <v>13.123818411012474</v>
      </c>
      <c r="D17" s="30">
        <v>14.939122695588969</v>
      </c>
      <c r="E17" s="30">
        <v>3.206649816623867</v>
      </c>
      <c r="F17" s="30">
        <v>31.26959092322531</v>
      </c>
      <c r="G17" s="30"/>
    </row>
    <row r="18" spans="1:7" ht="15">
      <c r="A18" s="22">
        <v>2005</v>
      </c>
      <c r="B18" s="29" t="s">
        <v>45</v>
      </c>
      <c r="C18" s="30">
        <v>14.237103258248894</v>
      </c>
      <c r="D18" s="30">
        <v>14.708207426572978</v>
      </c>
      <c r="E18" s="30">
        <v>2.8845997737624813</v>
      </c>
      <c r="F18" s="30">
        <v>31.82991045858436</v>
      </c>
      <c r="G18" s="30"/>
    </row>
    <row r="19" spans="1:7" ht="15">
      <c r="A19" s="22">
        <v>2005</v>
      </c>
      <c r="B19" s="29" t="s">
        <v>46</v>
      </c>
      <c r="C19" s="30">
        <v>15.440931834136103</v>
      </c>
      <c r="D19" s="30">
        <v>12.127343061194791</v>
      </c>
      <c r="E19" s="30">
        <v>3.8735220778453554</v>
      </c>
      <c r="F19" s="30">
        <v>31.441796973176253</v>
      </c>
      <c r="G19" s="30"/>
    </row>
    <row r="20" spans="1:7" ht="15">
      <c r="A20" s="22">
        <v>2006</v>
      </c>
      <c r="B20" s="29" t="s">
        <v>47</v>
      </c>
      <c r="C20" s="30">
        <v>15.17390544769892</v>
      </c>
      <c r="D20" s="30">
        <v>13.76041213550667</v>
      </c>
      <c r="E20" s="30">
        <v>4.8543525202039834</v>
      </c>
      <c r="F20" s="30">
        <v>33.78867010340957</v>
      </c>
      <c r="G20" s="30"/>
    </row>
    <row r="21" spans="1:7" ht="15">
      <c r="A21" s="22">
        <v>2006</v>
      </c>
      <c r="B21" s="29" t="s">
        <v>48</v>
      </c>
      <c r="C21" s="30">
        <v>18.704028411161527</v>
      </c>
      <c r="D21" s="30">
        <v>13.935384731946993</v>
      </c>
      <c r="E21" s="30">
        <v>4.393629881235936</v>
      </c>
      <c r="F21" s="30">
        <v>37.03304302434445</v>
      </c>
      <c r="G21" s="30"/>
    </row>
    <row r="22" spans="1:7" ht="15">
      <c r="A22" s="22">
        <v>2006</v>
      </c>
      <c r="B22" s="29" t="s">
        <v>49</v>
      </c>
      <c r="C22" s="30">
        <v>18.85848214452062</v>
      </c>
      <c r="D22" s="30">
        <v>14.14012828717336</v>
      </c>
      <c r="E22" s="30">
        <v>4.206751323078569</v>
      </c>
      <c r="F22" s="30">
        <v>37.20536175477254</v>
      </c>
      <c r="G22" s="30"/>
    </row>
    <row r="23" spans="1:7" ht="15">
      <c r="A23" s="22">
        <v>2006</v>
      </c>
      <c r="B23" s="29" t="s">
        <v>50</v>
      </c>
      <c r="C23" s="30">
        <v>17.495550891893206</v>
      </c>
      <c r="D23" s="30">
        <v>14.862081916176828</v>
      </c>
      <c r="E23" s="30">
        <v>3.460204395050274</v>
      </c>
      <c r="F23" s="30">
        <v>35.81783720312031</v>
      </c>
      <c r="G23" s="30"/>
    </row>
    <row r="24" spans="1:7" ht="15">
      <c r="A24" s="22">
        <v>2007</v>
      </c>
      <c r="B24" s="29" t="s">
        <v>51</v>
      </c>
      <c r="C24" s="30">
        <v>18.09156346679105</v>
      </c>
      <c r="D24" s="30">
        <v>15.912251664294832</v>
      </c>
      <c r="E24" s="30">
        <v>3.104204866690526</v>
      </c>
      <c r="F24" s="30">
        <v>37.10801999777641</v>
      </c>
      <c r="G24" s="30"/>
    </row>
    <row r="25" spans="1:7" ht="15">
      <c r="A25" s="22">
        <v>2007</v>
      </c>
      <c r="B25" s="29" t="s">
        <v>52</v>
      </c>
      <c r="C25" s="30">
        <v>19.543005830000578</v>
      </c>
      <c r="D25" s="30">
        <v>16.16535589327821</v>
      </c>
      <c r="E25" s="30">
        <v>4.722243691505679</v>
      </c>
      <c r="F25" s="30">
        <v>40.430605414784466</v>
      </c>
      <c r="G25" s="30"/>
    </row>
    <row r="26" spans="1:7" ht="15">
      <c r="A26" s="22">
        <v>2007</v>
      </c>
      <c r="B26" s="29" t="s">
        <v>53</v>
      </c>
      <c r="C26" s="30">
        <v>20.511160601409813</v>
      </c>
      <c r="D26" s="30">
        <v>16.98453694707369</v>
      </c>
      <c r="E26" s="30">
        <v>5.783576338899527</v>
      </c>
      <c r="F26" s="30">
        <v>43.27927388738303</v>
      </c>
      <c r="G26" s="30"/>
    </row>
    <row r="27" spans="1:7" ht="15">
      <c r="A27" s="22">
        <v>2007</v>
      </c>
      <c r="B27" s="29" t="s">
        <v>54</v>
      </c>
      <c r="C27" s="30">
        <v>20.47906455938563</v>
      </c>
      <c r="D27" s="30">
        <v>17.168356305910308</v>
      </c>
      <c r="E27" s="30">
        <v>6.5895276629785355</v>
      </c>
      <c r="F27" s="30">
        <v>44.23694852827448</v>
      </c>
      <c r="G27" s="30"/>
    </row>
    <row r="28" spans="1:7" ht="15">
      <c r="A28" s="22">
        <v>2008</v>
      </c>
      <c r="B28" s="29" t="s">
        <v>55</v>
      </c>
      <c r="C28" s="30">
        <v>23.059752698441</v>
      </c>
      <c r="D28" s="30">
        <v>16.362048444050124</v>
      </c>
      <c r="E28" s="30">
        <v>9.102386250723857</v>
      </c>
      <c r="F28" s="30">
        <v>48.52418739321497</v>
      </c>
      <c r="G28" s="30"/>
    </row>
    <row r="29" spans="1:7" ht="15">
      <c r="A29" s="22">
        <v>2008</v>
      </c>
      <c r="B29" s="29" t="s">
        <v>56</v>
      </c>
      <c r="C29" s="30">
        <v>22.419126521191764</v>
      </c>
      <c r="D29" s="30">
        <v>15.54827591171156</v>
      </c>
      <c r="E29" s="30">
        <v>7.7185295501988636</v>
      </c>
      <c r="F29" s="30">
        <v>45.68593198310219</v>
      </c>
      <c r="G29" s="30"/>
    </row>
    <row r="30" spans="1:7" ht="15">
      <c r="A30" s="22">
        <v>2008</v>
      </c>
      <c r="B30" s="29" t="s">
        <v>57</v>
      </c>
      <c r="C30" s="30">
        <v>23.013117521965167</v>
      </c>
      <c r="D30" s="30">
        <v>16.82727989173255</v>
      </c>
      <c r="E30" s="30">
        <v>8.990049836944728</v>
      </c>
      <c r="F30" s="30">
        <v>48.83044725064245</v>
      </c>
      <c r="G30" s="30"/>
    </row>
    <row r="31" spans="1:7" ht="15">
      <c r="A31" s="22">
        <v>2008</v>
      </c>
      <c r="B31" s="29" t="s">
        <v>58</v>
      </c>
      <c r="C31" s="30">
        <v>29.572016436512733</v>
      </c>
      <c r="D31" s="30">
        <v>14.042906453161951</v>
      </c>
      <c r="E31" s="30">
        <v>9.907115907018804</v>
      </c>
      <c r="F31" s="30">
        <v>53.522038796693494</v>
      </c>
      <c r="G31" s="30"/>
    </row>
    <row r="32" spans="1:7" ht="15">
      <c r="A32" s="22">
        <v>2009</v>
      </c>
      <c r="B32" s="29" t="s">
        <v>59</v>
      </c>
      <c r="C32" s="30">
        <v>34.33979439142805</v>
      </c>
      <c r="D32" s="30">
        <v>15.213128670953546</v>
      </c>
      <c r="E32" s="30">
        <v>11.457277610301915</v>
      </c>
      <c r="F32" s="30">
        <v>61.0102006726835</v>
      </c>
      <c r="G32" s="30"/>
    </row>
    <row r="33" spans="1:7" ht="15">
      <c r="A33" s="22">
        <v>2009</v>
      </c>
      <c r="B33" s="29" t="s">
        <v>60</v>
      </c>
      <c r="C33" s="30">
        <v>27.171576965745505</v>
      </c>
      <c r="D33" s="30">
        <v>16.66356747324353</v>
      </c>
      <c r="E33" s="30">
        <v>10.88472549176625</v>
      </c>
      <c r="F33" s="30">
        <v>54.719869930755294</v>
      </c>
      <c r="G33" s="30"/>
    </row>
    <row r="34" spans="1:7" ht="15">
      <c r="A34" s="22">
        <v>2009</v>
      </c>
      <c r="B34" s="29" t="s">
        <v>61</v>
      </c>
      <c r="C34" s="30">
        <v>26.686777670118904</v>
      </c>
      <c r="D34" s="30">
        <v>16.823294906051082</v>
      </c>
      <c r="E34" s="30">
        <v>10.492896197279666</v>
      </c>
      <c r="F34" s="30">
        <v>54.00296877344965</v>
      </c>
      <c r="G34" s="30"/>
    </row>
    <row r="35" spans="1:7" ht="15">
      <c r="A35" s="22">
        <v>2009</v>
      </c>
      <c r="B35" s="29" t="s">
        <v>62</v>
      </c>
      <c r="C35" s="30">
        <v>26.793267577786878</v>
      </c>
      <c r="D35" s="30">
        <v>15.317493169816553</v>
      </c>
      <c r="E35" s="30">
        <v>11.345981123059206</v>
      </c>
      <c r="F35" s="30">
        <v>53.45674187066262</v>
      </c>
      <c r="G35" s="30"/>
    </row>
    <row r="36" spans="1:7" ht="15">
      <c r="A36" s="22">
        <v>2010</v>
      </c>
      <c r="B36" s="29" t="s">
        <v>63</v>
      </c>
      <c r="C36" s="30">
        <v>26.955246785964107</v>
      </c>
      <c r="D36" s="30">
        <v>16.03994344223985</v>
      </c>
      <c r="E36" s="30">
        <v>11.708614409743337</v>
      </c>
      <c r="F36" s="30">
        <v>54.70380463794729</v>
      </c>
      <c r="G36" s="30"/>
    </row>
    <row r="37" spans="1:7" ht="15">
      <c r="A37" s="22">
        <v>2010</v>
      </c>
      <c r="B37" s="29" t="s">
        <v>64</v>
      </c>
      <c r="C37" s="30">
        <v>28.985392403028175</v>
      </c>
      <c r="D37" s="30">
        <v>15.242847994295726</v>
      </c>
      <c r="E37" s="30">
        <v>13.130523506231972</v>
      </c>
      <c r="F37" s="30">
        <v>57.35876390355588</v>
      </c>
      <c r="G37" s="30"/>
    </row>
    <row r="38" spans="1:7" ht="15">
      <c r="A38" s="22">
        <v>2010</v>
      </c>
      <c r="B38" s="29" t="s">
        <v>65</v>
      </c>
      <c r="C38" s="30">
        <v>26.549204679001065</v>
      </c>
      <c r="D38" s="30">
        <v>16.22836897520917</v>
      </c>
      <c r="E38" s="30">
        <v>12.133438165446089</v>
      </c>
      <c r="F38" s="30">
        <v>54.91101181965631</v>
      </c>
      <c r="G38" s="30"/>
    </row>
    <row r="39" spans="1:7" ht="15">
      <c r="A39" s="22">
        <v>2010</v>
      </c>
      <c r="B39" s="29" t="s">
        <v>66</v>
      </c>
      <c r="C39" s="30">
        <v>23.68624680228353</v>
      </c>
      <c r="D39" s="30">
        <v>17.047983063311694</v>
      </c>
      <c r="E39" s="30">
        <v>12.127630219466797</v>
      </c>
      <c r="F39" s="30">
        <v>52.86186008506202</v>
      </c>
      <c r="G39" s="30"/>
    </row>
    <row r="40" spans="1:7" ht="15">
      <c r="A40" s="29">
        <v>2011</v>
      </c>
      <c r="B40" s="29" t="s">
        <v>136</v>
      </c>
      <c r="C40" s="30">
        <v>24.15858801393651</v>
      </c>
      <c r="D40" s="30">
        <v>15.892446146189348</v>
      </c>
      <c r="E40" s="30">
        <v>11.266849972450126</v>
      </c>
      <c r="F40" s="30">
        <v>51.317884132575976</v>
      </c>
      <c r="G40" s="30"/>
    </row>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F24"/>
  <sheetViews>
    <sheetView showGridLines="0" zoomScale="70" zoomScaleNormal="70" zoomScalePageLayoutView="0" workbookViewId="0" topLeftCell="A1">
      <pane xSplit="1" ySplit="9" topLeftCell="B10" activePane="bottomRight" state="frozen"/>
      <selection pane="topLeft" activeCell="A1" sqref="A1:B1"/>
      <selection pane="topRight" activeCell="A1" sqref="A1:B1"/>
      <selection pane="bottomLeft" activeCell="A1" sqref="A1:B1"/>
      <selection pane="bottomRight" activeCell="A1" sqref="A1:B1"/>
    </sheetView>
  </sheetViews>
  <sheetFormatPr defaultColWidth="8.875" defaultRowHeight="16.5"/>
  <cols>
    <col min="1" max="1" width="8.875" style="6" customWidth="1"/>
    <col min="2" max="2" width="9.50390625" style="6" customWidth="1"/>
    <col min="3" max="3" width="17.375" style="6" customWidth="1"/>
    <col min="4" max="4" width="19.00390625" style="6" bestFit="1" customWidth="1"/>
    <col min="5" max="6" width="13.625" style="6" bestFit="1" customWidth="1"/>
    <col min="7" max="16384" width="8.875" style="6" customWidth="1"/>
  </cols>
  <sheetData>
    <row r="1" s="27" customFormat="1" ht="15">
      <c r="A1" s="26"/>
    </row>
    <row r="2" spans="1:3" ht="15">
      <c r="A2" s="31" t="s">
        <v>4</v>
      </c>
      <c r="B2" s="31" t="s">
        <v>87</v>
      </c>
      <c r="C2" s="32"/>
    </row>
    <row r="3" spans="1:3" ht="15">
      <c r="A3" s="31" t="s">
        <v>5</v>
      </c>
      <c r="B3" s="31" t="s">
        <v>88</v>
      </c>
      <c r="C3" s="32"/>
    </row>
    <row r="4" spans="1:3" ht="15">
      <c r="A4" s="33" t="s">
        <v>6</v>
      </c>
      <c r="B4" s="34" t="s">
        <v>84</v>
      </c>
      <c r="C4" s="34" t="s">
        <v>89</v>
      </c>
    </row>
    <row r="5" spans="1:3" ht="15">
      <c r="A5" s="34"/>
      <c r="B5" s="34" t="s">
        <v>7</v>
      </c>
      <c r="C5" s="34" t="s">
        <v>7</v>
      </c>
    </row>
    <row r="6" spans="1:3" ht="15">
      <c r="A6" s="34"/>
      <c r="B6" s="34" t="s">
        <v>9</v>
      </c>
      <c r="C6" s="34" t="s">
        <v>9</v>
      </c>
    </row>
    <row r="8" spans="3:6" ht="15">
      <c r="C8" s="6" t="s">
        <v>0</v>
      </c>
      <c r="D8" s="6" t="s">
        <v>1</v>
      </c>
      <c r="E8" s="6" t="s">
        <v>2</v>
      </c>
      <c r="F8" s="6" t="s">
        <v>81</v>
      </c>
    </row>
    <row r="9" spans="3:6" ht="15">
      <c r="C9" s="6" t="s">
        <v>10</v>
      </c>
      <c r="D9" s="6" t="s">
        <v>11</v>
      </c>
      <c r="E9" s="6" t="s">
        <v>12</v>
      </c>
      <c r="F9" s="6" t="s">
        <v>85</v>
      </c>
    </row>
    <row r="10" spans="2:6" ht="15">
      <c r="B10" s="6">
        <v>1998</v>
      </c>
      <c r="C10" s="7">
        <v>-1.4056121208609256</v>
      </c>
      <c r="D10" s="7">
        <v>-6.0635770365181845</v>
      </c>
      <c r="E10" s="7">
        <v>0.8881424619568291</v>
      </c>
      <c r="F10" s="7">
        <v>-6.581046695422281</v>
      </c>
    </row>
    <row r="11" spans="2:6" ht="15">
      <c r="B11" s="6">
        <v>1999</v>
      </c>
      <c r="C11" s="7">
        <v>-2.665040935461236</v>
      </c>
      <c r="D11" s="7">
        <v>-5.890443242963292</v>
      </c>
      <c r="E11" s="7">
        <v>0.9544853203156933</v>
      </c>
      <c r="F11" s="7">
        <v>-7.600998858108834</v>
      </c>
    </row>
    <row r="12" spans="2:6" ht="15">
      <c r="B12" s="6">
        <v>2000</v>
      </c>
      <c r="C12" s="7">
        <v>-3.7840464475375923</v>
      </c>
      <c r="D12" s="7">
        <v>-5.431403852280511</v>
      </c>
      <c r="E12" s="7">
        <v>1.3322307289008912</v>
      </c>
      <c r="F12" s="7">
        <v>-7.8832195709172135</v>
      </c>
    </row>
    <row r="13" spans="2:6" ht="15">
      <c r="B13" s="6">
        <v>2001</v>
      </c>
      <c r="C13" s="7">
        <v>-1.3988198441474764</v>
      </c>
      <c r="D13" s="7">
        <v>-5.352571154714049</v>
      </c>
      <c r="E13" s="7">
        <v>1.3548951133094294</v>
      </c>
      <c r="F13" s="7">
        <v>-5.396495885552096</v>
      </c>
    </row>
    <row r="14" spans="2:6" ht="15">
      <c r="B14" s="6">
        <v>2002</v>
      </c>
      <c r="C14" s="7">
        <v>-2.2784897643523983</v>
      </c>
      <c r="D14" s="7">
        <v>-5.4099136918508774</v>
      </c>
      <c r="E14" s="7">
        <v>1.0258748628110443</v>
      </c>
      <c r="F14" s="7">
        <v>-6.662528593392232</v>
      </c>
    </row>
    <row r="15" spans="2:6" ht="15">
      <c r="B15" s="6">
        <v>2003</v>
      </c>
      <c r="C15" s="7">
        <v>-3.8352003688371945</v>
      </c>
      <c r="D15" s="7">
        <v>-4.95008245967841</v>
      </c>
      <c r="E15" s="7">
        <v>0.7567425915029965</v>
      </c>
      <c r="F15" s="7">
        <v>-8.028540237012608</v>
      </c>
    </row>
    <row r="16" spans="2:6" ht="15">
      <c r="B16" s="6">
        <v>2004</v>
      </c>
      <c r="C16" s="7">
        <v>-3.2069860993900967</v>
      </c>
      <c r="D16" s="7">
        <v>-5.220034970209033</v>
      </c>
      <c r="E16" s="7">
        <v>-0.08041637450279288</v>
      </c>
      <c r="F16" s="7">
        <v>-8.507437444101923</v>
      </c>
    </row>
    <row r="17" spans="2:6" ht="15">
      <c r="B17" s="6">
        <v>2005</v>
      </c>
      <c r="C17" s="7">
        <v>-1.5896422864826207</v>
      </c>
      <c r="D17" s="7">
        <v>-5.667163957508441</v>
      </c>
      <c r="E17" s="7">
        <v>0.35728123265974815</v>
      </c>
      <c r="F17" s="7">
        <v>-6.899525011331314</v>
      </c>
    </row>
    <row r="18" spans="2:6" ht="15">
      <c r="B18" s="6">
        <v>2006</v>
      </c>
      <c r="C18" s="7">
        <v>-1.3673808862780996</v>
      </c>
      <c r="D18" s="7">
        <v>-5.896955408366466</v>
      </c>
      <c r="E18" s="7">
        <v>0.4228726136196673</v>
      </c>
      <c r="F18" s="7">
        <v>-6.841463681024898</v>
      </c>
    </row>
    <row r="19" spans="2:6" ht="15">
      <c r="B19" s="6">
        <v>2007</v>
      </c>
      <c r="C19" s="7">
        <v>0.9032906907939987</v>
      </c>
      <c r="D19" s="7">
        <v>-7.31640344508052</v>
      </c>
      <c r="E19" s="7">
        <v>0.20333666241606796</v>
      </c>
      <c r="F19" s="7">
        <v>-6.209776091870452</v>
      </c>
    </row>
    <row r="20" spans="2:6" ht="15">
      <c r="B20" s="6">
        <v>2008</v>
      </c>
      <c r="C20" s="7">
        <v>0.3715392602966728</v>
      </c>
      <c r="D20" s="7">
        <v>-7.127182701040617</v>
      </c>
      <c r="E20" s="7">
        <v>0.40377244571250714</v>
      </c>
      <c r="F20" s="7">
        <v>-6.351870995031436</v>
      </c>
    </row>
    <row r="21" spans="2:6" ht="15">
      <c r="B21" s="6">
        <v>2009</v>
      </c>
      <c r="C21" s="7">
        <v>5.083765186296438</v>
      </c>
      <c r="D21" s="7">
        <v>-5.112229704011564</v>
      </c>
      <c r="E21" s="7">
        <v>1.5809425824247387</v>
      </c>
      <c r="F21" s="7">
        <v>1.5524780647096135</v>
      </c>
    </row>
    <row r="22" spans="2:6" ht="15">
      <c r="B22" s="6">
        <v>2010</v>
      </c>
      <c r="C22" s="7">
        <v>7.187707755079223</v>
      </c>
      <c r="D22" s="7">
        <v>-5.523380862062699</v>
      </c>
      <c r="E22" s="7">
        <v>2.2149532370775145</v>
      </c>
      <c r="F22" s="7">
        <v>3.879280130094038</v>
      </c>
    </row>
    <row r="23" spans="1:6" ht="15">
      <c r="A23" s="6" t="s">
        <v>86</v>
      </c>
      <c r="B23" s="6">
        <v>2011</v>
      </c>
      <c r="C23" s="7">
        <v>8.805073639808166</v>
      </c>
      <c r="D23" s="7">
        <v>-6.098419110458055</v>
      </c>
      <c r="E23" s="7">
        <v>2.6717637000483094</v>
      </c>
      <c r="F23" s="7">
        <v>5.37841822939842</v>
      </c>
    </row>
    <row r="24" spans="1:6" ht="15">
      <c r="A24" s="6" t="s">
        <v>90</v>
      </c>
      <c r="B24" s="6">
        <v>2012</v>
      </c>
      <c r="C24" s="7">
        <v>10.15645316900918</v>
      </c>
      <c r="D24" s="7">
        <v>-6.348768167149443</v>
      </c>
      <c r="E24" s="7">
        <v>2.951093765440736</v>
      </c>
      <c r="F24" s="7">
        <v>6.758778767300473</v>
      </c>
    </row>
    <row r="25" ht="15"/>
    <row r="26" ht="15"/>
    <row r="27" ht="15"/>
    <row r="28" ht="15"/>
    <row r="29" ht="15"/>
    <row r="30" ht="15"/>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G40"/>
  <sheetViews>
    <sheetView showGridLines="0" zoomScale="70" zoomScaleNormal="70" zoomScalePageLayoutView="0" workbookViewId="0" topLeftCell="A1">
      <pane xSplit="1" ySplit="13" topLeftCell="B14" activePane="bottomRight" state="frozen"/>
      <selection pane="topLeft" activeCell="A1" sqref="A1:B1"/>
      <selection pane="topRight" activeCell="A1" sqref="A1:B1"/>
      <selection pane="bottomLeft" activeCell="A1" sqref="A1:B1"/>
      <selection pane="bottomRight" activeCell="A1" sqref="A1:B1"/>
    </sheetView>
  </sheetViews>
  <sheetFormatPr defaultColWidth="8.875" defaultRowHeight="16.5"/>
  <cols>
    <col min="1" max="1" width="12.50390625" style="6" bestFit="1" customWidth="1"/>
    <col min="2" max="2" width="8.875" style="6" customWidth="1"/>
    <col min="3" max="3" width="13.00390625" style="6" bestFit="1" customWidth="1"/>
    <col min="4" max="4" width="18.75390625" style="6" customWidth="1"/>
    <col min="5" max="5" width="12.875" style="6" bestFit="1" customWidth="1"/>
    <col min="6" max="6" width="23.50390625" style="6" customWidth="1"/>
    <col min="7" max="16384" width="8.875" style="6" customWidth="1"/>
  </cols>
  <sheetData>
    <row r="1" s="27" customFormat="1" ht="15">
      <c r="A1" s="26"/>
    </row>
    <row r="2" spans="1:2" ht="15">
      <c r="A2" s="8" t="s">
        <v>4</v>
      </c>
      <c r="B2" s="8" t="s">
        <v>82</v>
      </c>
    </row>
    <row r="3" spans="1:2" ht="15">
      <c r="A3" s="8" t="s">
        <v>5</v>
      </c>
      <c r="B3" s="9" t="s">
        <v>83</v>
      </c>
    </row>
    <row r="4" spans="1:2" ht="15">
      <c r="A4" s="10" t="s">
        <v>6</v>
      </c>
      <c r="B4" s="11" t="s">
        <v>84</v>
      </c>
    </row>
    <row r="5" spans="1:2" ht="15">
      <c r="A5" s="11"/>
      <c r="B5" s="11" t="s">
        <v>7</v>
      </c>
    </row>
    <row r="6" spans="1:2" ht="15">
      <c r="A6" s="11"/>
      <c r="B6" s="11" t="s">
        <v>34</v>
      </c>
    </row>
    <row r="7" spans="1:4" ht="15">
      <c r="A7" s="11" t="s">
        <v>8</v>
      </c>
      <c r="B7" s="14" t="s">
        <v>110</v>
      </c>
      <c r="C7" s="15"/>
      <c r="D7" s="15"/>
    </row>
    <row r="8" spans="1:4" ht="15">
      <c r="A8" s="11"/>
      <c r="B8" s="12" t="s">
        <v>109</v>
      </c>
      <c r="C8" s="15"/>
      <c r="D8" s="15"/>
    </row>
    <row r="9" spans="1:4" ht="15">
      <c r="A9" s="11"/>
      <c r="B9" s="12" t="s">
        <v>108</v>
      </c>
      <c r="C9" s="15"/>
      <c r="D9" s="15"/>
    </row>
    <row r="10" spans="1:4" ht="15">
      <c r="A10" s="11"/>
      <c r="B10" s="13" t="s">
        <v>107</v>
      </c>
      <c r="C10" s="15"/>
      <c r="D10" s="15"/>
    </row>
    <row r="11" spans="1:4" ht="15">
      <c r="A11" s="11"/>
      <c r="B11" s="12"/>
      <c r="C11" s="15"/>
      <c r="D11" s="15"/>
    </row>
    <row r="12" spans="1:5" ht="15">
      <c r="A12" s="13"/>
      <c r="B12" s="15" t="s">
        <v>92</v>
      </c>
      <c r="C12" s="15" t="s">
        <v>105</v>
      </c>
      <c r="D12" s="15" t="s">
        <v>104</v>
      </c>
      <c r="E12" s="6" t="s">
        <v>85</v>
      </c>
    </row>
    <row r="13" spans="2:6" ht="15">
      <c r="B13" s="15" t="s">
        <v>80</v>
      </c>
      <c r="C13" s="15" t="s">
        <v>106</v>
      </c>
      <c r="D13" s="15" t="s">
        <v>103</v>
      </c>
      <c r="E13" s="6" t="s">
        <v>3</v>
      </c>
      <c r="F13" s="6" t="s">
        <v>137</v>
      </c>
    </row>
    <row r="14" spans="1:7" ht="15">
      <c r="A14" s="6">
        <v>1998</v>
      </c>
      <c r="B14" s="7">
        <v>-7.893252111805215</v>
      </c>
      <c r="C14" s="7">
        <v>8.842973932521993</v>
      </c>
      <c r="D14" s="18">
        <v>-8.149775559071749</v>
      </c>
      <c r="E14" s="18">
        <v>-6.581046695422281</v>
      </c>
      <c r="F14" s="19">
        <v>-7.2127008169890745</v>
      </c>
      <c r="G14" s="16"/>
    </row>
    <row r="15" spans="1:7" ht="15">
      <c r="A15" s="6">
        <v>1999</v>
      </c>
      <c r="B15" s="7">
        <v>-6.034432682394767</v>
      </c>
      <c r="C15" s="7">
        <v>6.383228427419664</v>
      </c>
      <c r="D15" s="18">
        <v>-8.698181286546266</v>
      </c>
      <c r="E15" s="18">
        <v>-7.600998858108835</v>
      </c>
      <c r="F15" s="19">
        <v>-8.370982286763558</v>
      </c>
      <c r="G15" s="16"/>
    </row>
    <row r="16" spans="1:7" ht="15">
      <c r="A16" s="6">
        <v>2000</v>
      </c>
      <c r="B16" s="7">
        <v>-3.4235714630362013</v>
      </c>
      <c r="C16" s="7">
        <v>5.122859856753638</v>
      </c>
      <c r="D16" s="18">
        <v>-9.926792798439717</v>
      </c>
      <c r="E16" s="18">
        <v>-7.883219570917213</v>
      </c>
      <c r="F16" s="19">
        <v>-8.253042101227038</v>
      </c>
      <c r="G16" s="16"/>
    </row>
    <row r="17" spans="1:7" ht="15">
      <c r="A17" s="6">
        <v>2001</v>
      </c>
      <c r="B17" s="7">
        <v>-3.8051398859963754</v>
      </c>
      <c r="C17" s="7">
        <v>4.393075762184186</v>
      </c>
      <c r="D17" s="18">
        <v>-5.911634663941044</v>
      </c>
      <c r="E17" s="18">
        <v>-5.396495885552097</v>
      </c>
      <c r="F17" s="19">
        <v>-5.352649626108603</v>
      </c>
      <c r="G17" s="16"/>
    </row>
    <row r="18" spans="1:7" ht="15">
      <c r="A18" s="6">
        <v>2002</v>
      </c>
      <c r="B18" s="7">
        <v>-7.091863075573608</v>
      </c>
      <c r="C18" s="7">
        <v>1.7555086787528342</v>
      </c>
      <c r="D18" s="18">
        <v>-1.073390450570166</v>
      </c>
      <c r="E18" s="18">
        <v>-6.662528593392232</v>
      </c>
      <c r="F18" s="19">
        <v>-6.44230280103688</v>
      </c>
      <c r="G18" s="16"/>
    </row>
    <row r="19" spans="1:7" ht="15">
      <c r="A19" s="6">
        <v>2003</v>
      </c>
      <c r="B19" s="7">
        <v>-6.655720046467002</v>
      </c>
      <c r="C19" s="7">
        <v>-0.6322750384677918</v>
      </c>
      <c r="D19" s="18">
        <v>-0.4356107596878145</v>
      </c>
      <c r="E19" s="18">
        <v>-8.028540237012608</v>
      </c>
      <c r="F19" s="19">
        <v>-7.758944760277205</v>
      </c>
      <c r="G19" s="16"/>
    </row>
    <row r="20" spans="1:7" ht="15">
      <c r="A20" s="6">
        <v>2004</v>
      </c>
      <c r="B20" s="7">
        <v>-6.1501012606917955</v>
      </c>
      <c r="C20" s="7">
        <v>1.170484954416187</v>
      </c>
      <c r="D20" s="18">
        <v>-5.538180442598322</v>
      </c>
      <c r="E20" s="18">
        <v>-8.507437444101924</v>
      </c>
      <c r="F20" s="19">
        <v>-10.51779674887393</v>
      </c>
      <c r="G20" s="16"/>
    </row>
    <row r="21" spans="1:7" ht="15">
      <c r="A21" s="6">
        <v>2005</v>
      </c>
      <c r="B21" s="7">
        <v>-8.00098847447371</v>
      </c>
      <c r="C21" s="7">
        <v>2.988556823051124</v>
      </c>
      <c r="D21" s="18">
        <v>-4.13276822238692</v>
      </c>
      <c r="E21" s="18">
        <v>-6.899525011331315</v>
      </c>
      <c r="F21" s="19">
        <v>-9.145199873809506</v>
      </c>
      <c r="G21" s="16"/>
    </row>
    <row r="22" spans="1:7" ht="15">
      <c r="A22" s="6">
        <v>2006</v>
      </c>
      <c r="B22" s="7">
        <v>-8.113816086710083</v>
      </c>
      <c r="C22" s="7">
        <v>1.9020740475591635</v>
      </c>
      <c r="D22" s="18">
        <v>-2.552783134588603</v>
      </c>
      <c r="E22" s="18">
        <v>-6.841463681024899</v>
      </c>
      <c r="F22" s="19">
        <v>-8.764525173739523</v>
      </c>
      <c r="G22" s="16"/>
    </row>
    <row r="23" spans="1:7" ht="15">
      <c r="A23" s="6">
        <v>2007</v>
      </c>
      <c r="B23" s="7">
        <v>-4.211066283295653</v>
      </c>
      <c r="C23" s="7">
        <v>0.044462712437135954</v>
      </c>
      <c r="D23" s="18">
        <v>-2.312868545801921</v>
      </c>
      <c r="E23" s="18">
        <v>-6.209776091870451</v>
      </c>
      <c r="F23" s="19">
        <v>-6.479472116660438</v>
      </c>
      <c r="G23" s="16"/>
    </row>
    <row r="24" spans="1:7" ht="15">
      <c r="A24" s="6">
        <v>2008</v>
      </c>
      <c r="B24" s="7">
        <v>-2.289360408453645</v>
      </c>
      <c r="C24" s="7">
        <v>-0.023980018360415967</v>
      </c>
      <c r="D24" s="18">
        <v>-6.415140225585363</v>
      </c>
      <c r="E24" s="18">
        <v>-6.351870995031437</v>
      </c>
      <c r="F24" s="19">
        <v>-8.728480652399423</v>
      </c>
      <c r="G24" s="16"/>
    </row>
    <row r="25" spans="1:7" ht="15">
      <c r="A25" s="6">
        <v>2009</v>
      </c>
      <c r="B25" s="7">
        <v>-3.0838517700707557</v>
      </c>
      <c r="C25" s="7">
        <v>1.7060785384298043</v>
      </c>
      <c r="D25" s="18">
        <v>2.372619885631006</v>
      </c>
      <c r="E25" s="18">
        <v>1.5524780647096135</v>
      </c>
      <c r="F25" s="19">
        <v>0.9948466539900546</v>
      </c>
      <c r="G25" s="16"/>
    </row>
    <row r="26" spans="1:7" ht="15">
      <c r="A26" s="6">
        <v>2010</v>
      </c>
      <c r="B26" s="7">
        <v>-3.503972514530503</v>
      </c>
      <c r="C26" s="7">
        <v>3.3461739562041846</v>
      </c>
      <c r="D26" s="18">
        <v>1.7408043417164527</v>
      </c>
      <c r="E26" s="18">
        <v>3.879280130094039</v>
      </c>
      <c r="F26" s="19">
        <v>1.583005783390134</v>
      </c>
      <c r="G26" s="16"/>
    </row>
    <row r="27" spans="1:7" ht="15">
      <c r="A27" s="6">
        <v>2011</v>
      </c>
      <c r="B27" s="7">
        <v>-6.738613251739377</v>
      </c>
      <c r="C27" s="7">
        <v>4.846329858129255</v>
      </c>
      <c r="D27" s="18">
        <v>4.63800114682076</v>
      </c>
      <c r="E27" s="18">
        <v>5.37841822939842</v>
      </c>
      <c r="F27" s="19">
        <v>2.745717753210638</v>
      </c>
      <c r="G27" s="16"/>
    </row>
    <row r="28" spans="1:7" ht="15">
      <c r="A28" s="6">
        <v>2012</v>
      </c>
      <c r="B28" s="7">
        <v>-4.264587131750191</v>
      </c>
      <c r="C28" s="7">
        <v>4.2481759228965785</v>
      </c>
      <c r="D28" s="18">
        <v>4.1947319739900575</v>
      </c>
      <c r="E28" s="18">
        <v>6.758778767300473</v>
      </c>
      <c r="F28" s="19">
        <v>4.178320765136446</v>
      </c>
      <c r="G28" s="16"/>
    </row>
    <row r="29" spans="2:7" ht="15">
      <c r="B29" s="7"/>
      <c r="C29" s="7"/>
      <c r="D29" s="18"/>
      <c r="E29" s="18"/>
      <c r="F29" s="19"/>
      <c r="G29" s="16"/>
    </row>
    <row r="30" spans="6:7" ht="15">
      <c r="F30" s="7"/>
      <c r="G30" s="16"/>
    </row>
    <row r="31" ht="15"/>
    <row r="32" ht="15"/>
    <row r="33" ht="15"/>
    <row r="34" ht="15"/>
    <row r="35" ht="15"/>
    <row r="36" ht="15"/>
    <row r="37" spans="2:3" ht="15">
      <c r="B37" s="17"/>
      <c r="C37" s="17"/>
    </row>
    <row r="38" spans="2:3" ht="15">
      <c r="B38" s="17"/>
      <c r="C38" s="17"/>
    </row>
    <row r="39" spans="2:3" ht="15">
      <c r="B39" s="17"/>
      <c r="C39" s="17"/>
    </row>
    <row r="40" spans="2:3" ht="15">
      <c r="B40" s="17"/>
      <c r="C40" s="17"/>
    </row>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34"/>
  <sheetViews>
    <sheetView showGridLines="0" zoomScale="70" zoomScaleNormal="70" zoomScalePageLayoutView="0" workbookViewId="0" topLeftCell="A1">
      <selection activeCell="A1" sqref="A1:B1"/>
    </sheetView>
  </sheetViews>
  <sheetFormatPr defaultColWidth="9.125" defaultRowHeight="16.5"/>
  <cols>
    <col min="1" max="1" width="14.375" style="27" customWidth="1"/>
    <col min="2" max="2" width="34.25390625" style="27" customWidth="1"/>
    <col min="3" max="9" width="9.125" style="27" customWidth="1"/>
    <col min="10" max="16384" width="9.125" style="27" customWidth="1"/>
  </cols>
  <sheetData>
    <row r="1" ht="15">
      <c r="A1" s="26"/>
    </row>
    <row r="2" spans="1:2" ht="15">
      <c r="A2" s="27" t="s">
        <v>4</v>
      </c>
      <c r="B2" s="27" t="s">
        <v>91</v>
      </c>
    </row>
    <row r="3" spans="1:2" ht="15">
      <c r="A3" s="27" t="s">
        <v>5</v>
      </c>
      <c r="B3" s="36" t="s">
        <v>74</v>
      </c>
    </row>
    <row r="10" spans="2:5" ht="18.75">
      <c r="B10" s="44"/>
      <c r="C10" s="45">
        <v>2010</v>
      </c>
      <c r="D10" s="45">
        <v>2011</v>
      </c>
      <c r="E10" s="46">
        <v>2012</v>
      </c>
    </row>
    <row r="11" spans="2:5" ht="18.75">
      <c r="B11" s="38" t="s">
        <v>75</v>
      </c>
      <c r="C11" s="39">
        <v>-4.253645443666753</v>
      </c>
      <c r="D11" s="39">
        <v>1.9405359486959244</v>
      </c>
      <c r="E11" s="40">
        <v>-3.694902890269851</v>
      </c>
    </row>
    <row r="12" spans="1:7" ht="18.75">
      <c r="A12" s="5"/>
      <c r="B12" s="38" t="s">
        <v>93</v>
      </c>
      <c r="C12" s="39">
        <v>-3.503981738317809</v>
      </c>
      <c r="D12" s="39">
        <v>-6.738613251739377</v>
      </c>
      <c r="E12" s="40">
        <v>-4.264587131750191</v>
      </c>
      <c r="F12" s="28"/>
      <c r="G12" s="28"/>
    </row>
    <row r="13" spans="1:7" ht="18.75">
      <c r="A13" s="5"/>
      <c r="B13" s="38" t="s">
        <v>76</v>
      </c>
      <c r="C13" s="39">
        <v>-2.5270495490611746</v>
      </c>
      <c r="D13" s="39">
        <v>-1.8454819379851988</v>
      </c>
      <c r="E13" s="40">
        <v>-1.9414921254007689</v>
      </c>
      <c r="F13" s="28"/>
      <c r="G13" s="28"/>
    </row>
    <row r="14" spans="1:7" ht="37.5">
      <c r="A14" s="5"/>
      <c r="B14" s="43" t="s">
        <v>94</v>
      </c>
      <c r="C14" s="41">
        <v>-0.9769321892566345</v>
      </c>
      <c r="D14" s="41">
        <v>-4.8931313137541785</v>
      </c>
      <c r="E14" s="42">
        <v>-2.323095006349422</v>
      </c>
      <c r="G14" s="28"/>
    </row>
    <row r="15" spans="1:7" ht="15">
      <c r="A15" s="5"/>
      <c r="G15" s="28"/>
    </row>
    <row r="16" spans="1:7" ht="15">
      <c r="A16" s="5"/>
      <c r="C16" s="35"/>
      <c r="D16" s="35"/>
      <c r="E16" s="35"/>
      <c r="G16" s="28"/>
    </row>
    <row r="17" spans="1:7" ht="18.75">
      <c r="A17" s="5"/>
      <c r="B17" s="44"/>
      <c r="C17" s="45">
        <v>2010</v>
      </c>
      <c r="D17" s="45">
        <v>2011</v>
      </c>
      <c r="E17" s="46">
        <v>2012</v>
      </c>
      <c r="G17" s="28"/>
    </row>
    <row r="18" spans="1:7" ht="18.75">
      <c r="A18" s="5"/>
      <c r="B18" s="38" t="s">
        <v>77</v>
      </c>
      <c r="C18" s="39">
        <f>C11</f>
        <v>-4.253645443666753</v>
      </c>
      <c r="D18" s="39">
        <f>D11</f>
        <v>1.9405359486959244</v>
      </c>
      <c r="E18" s="40">
        <f>E11</f>
        <v>-3.694902890269851</v>
      </c>
      <c r="G18" s="28"/>
    </row>
    <row r="19" spans="1:7" ht="18.75">
      <c r="A19" s="5"/>
      <c r="B19" s="38" t="s">
        <v>95</v>
      </c>
      <c r="C19" s="39">
        <f aca="true" t="shared" si="0" ref="C19:E21">C12</f>
        <v>-3.503981738317809</v>
      </c>
      <c r="D19" s="39">
        <f t="shared" si="0"/>
        <v>-6.738613251739377</v>
      </c>
      <c r="E19" s="40">
        <f t="shared" si="0"/>
        <v>-4.264587131750191</v>
      </c>
      <c r="F19" s="28"/>
      <c r="G19" s="28"/>
    </row>
    <row r="20" spans="1:7" ht="18.75">
      <c r="A20" s="5"/>
      <c r="B20" s="38" t="s">
        <v>96</v>
      </c>
      <c r="C20" s="39">
        <f t="shared" si="0"/>
        <v>-2.5270495490611746</v>
      </c>
      <c r="D20" s="39">
        <f t="shared" si="0"/>
        <v>-1.8454819379851988</v>
      </c>
      <c r="E20" s="40">
        <f t="shared" si="0"/>
        <v>-1.9414921254007689</v>
      </c>
      <c r="F20" s="28"/>
      <c r="G20" s="28"/>
    </row>
    <row r="21" spans="1:7" ht="37.5">
      <c r="A21" s="5"/>
      <c r="B21" s="43" t="s">
        <v>97</v>
      </c>
      <c r="C21" s="41">
        <f t="shared" si="0"/>
        <v>-0.9769321892566345</v>
      </c>
      <c r="D21" s="41">
        <f t="shared" si="0"/>
        <v>-4.8931313137541785</v>
      </c>
      <c r="E21" s="42">
        <f t="shared" si="0"/>
        <v>-2.323095006349422</v>
      </c>
      <c r="F21" s="28"/>
      <c r="G21" s="28"/>
    </row>
    <row r="22" spans="1:7" ht="15">
      <c r="A22" s="5"/>
      <c r="C22" s="28"/>
      <c r="D22" s="28"/>
      <c r="E22" s="28"/>
      <c r="F22" s="28"/>
      <c r="G22" s="28"/>
    </row>
    <row r="23" spans="1:7" ht="15">
      <c r="A23" s="5"/>
      <c r="C23" s="28"/>
      <c r="D23" s="28"/>
      <c r="E23" s="28"/>
      <c r="F23" s="28"/>
      <c r="G23" s="28"/>
    </row>
    <row r="24" spans="1:7" ht="15">
      <c r="A24" s="5"/>
      <c r="C24" s="28"/>
      <c r="D24" s="28"/>
      <c r="E24" s="28"/>
      <c r="F24" s="28"/>
      <c r="G24" s="28"/>
    </row>
    <row r="25" spans="1:7" ht="15">
      <c r="A25" s="5"/>
      <c r="C25" s="28"/>
      <c r="D25" s="28"/>
      <c r="E25" s="28"/>
      <c r="F25" s="28"/>
      <c r="G25" s="28"/>
    </row>
    <row r="26" spans="1:7" ht="15">
      <c r="A26" s="5"/>
      <c r="C26" s="28"/>
      <c r="D26" s="28"/>
      <c r="E26" s="28"/>
      <c r="F26" s="28"/>
      <c r="G26" s="28"/>
    </row>
    <row r="27" spans="1:7" ht="15">
      <c r="A27" s="5"/>
      <c r="C27" s="28"/>
      <c r="D27" s="28"/>
      <c r="E27" s="28"/>
      <c r="F27" s="28"/>
      <c r="G27" s="28"/>
    </row>
    <row r="28" spans="1:7" ht="15">
      <c r="A28" s="5"/>
      <c r="C28" s="28"/>
      <c r="D28" s="28"/>
      <c r="E28" s="28"/>
      <c r="F28" s="28"/>
      <c r="G28" s="28"/>
    </row>
    <row r="29" spans="1:7" ht="15">
      <c r="A29" s="5"/>
      <c r="C29" s="28"/>
      <c r="D29" s="28"/>
      <c r="E29" s="28"/>
      <c r="F29" s="28"/>
      <c r="G29" s="28"/>
    </row>
    <row r="30" spans="1:7" ht="15">
      <c r="A30" s="5"/>
      <c r="C30" s="28"/>
      <c r="D30" s="28"/>
      <c r="E30" s="28"/>
      <c r="F30" s="28"/>
      <c r="G30" s="28"/>
    </row>
    <row r="31" spans="1:7" ht="15">
      <c r="A31" s="5"/>
      <c r="C31" s="28"/>
      <c r="D31" s="28"/>
      <c r="E31" s="28"/>
      <c r="F31" s="28"/>
      <c r="G31" s="28"/>
    </row>
    <row r="32" spans="1:7" ht="15">
      <c r="A32" s="5"/>
      <c r="C32" s="28"/>
      <c r="D32" s="28"/>
      <c r="E32" s="28"/>
      <c r="F32" s="28"/>
      <c r="G32" s="28"/>
    </row>
    <row r="33" spans="1:7" ht="15">
      <c r="A33" s="5"/>
      <c r="C33" s="28"/>
      <c r="D33" s="28"/>
      <c r="E33" s="28"/>
      <c r="F33" s="28"/>
      <c r="G33" s="28"/>
    </row>
    <row r="34" spans="1:7" ht="15">
      <c r="A34" s="5"/>
      <c r="C34" s="28"/>
      <c r="D34" s="28"/>
      <c r="E34" s="28"/>
      <c r="F34" s="28"/>
      <c r="G34" s="2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31"/>
  <sheetViews>
    <sheetView showGridLines="0" zoomScale="70" zoomScaleNormal="70" zoomScalePageLayoutView="0" workbookViewId="0" topLeftCell="A1">
      <selection activeCell="A1" sqref="A1:B1"/>
    </sheetView>
  </sheetViews>
  <sheetFormatPr defaultColWidth="9.125" defaultRowHeight="16.5"/>
  <cols>
    <col min="1" max="1" width="14.375" style="27" customWidth="1"/>
    <col min="2" max="2" width="65.50390625" style="27" customWidth="1"/>
    <col min="3" max="3" width="9.125" style="27" customWidth="1"/>
    <col min="4" max="4" width="16.125" style="27" customWidth="1"/>
    <col min="5" max="5" width="17.75390625" style="27" customWidth="1"/>
    <col min="6" max="8" width="9.125" style="27" customWidth="1"/>
    <col min="9" max="10" width="10.00390625" style="27" customWidth="1"/>
    <col min="11" max="16384" width="9.125" style="27" customWidth="1"/>
  </cols>
  <sheetData>
    <row r="1" ht="15">
      <c r="A1" s="26"/>
    </row>
    <row r="2" spans="1:2" ht="15">
      <c r="A2" s="27" t="s">
        <v>4</v>
      </c>
      <c r="B2" s="27" t="s">
        <v>112</v>
      </c>
    </row>
    <row r="3" ht="15">
      <c r="B3" s="36" t="s">
        <v>113</v>
      </c>
    </row>
    <row r="4" ht="15.75" thickBot="1"/>
    <row r="5" spans="3:7" ht="18.75">
      <c r="C5" s="71"/>
      <c r="D5" s="72"/>
      <c r="E5" s="73">
        <v>2010</v>
      </c>
      <c r="F5" s="74">
        <v>2011</v>
      </c>
      <c r="G5" s="75">
        <v>2012</v>
      </c>
    </row>
    <row r="6" spans="3:7" ht="18.75">
      <c r="C6" s="47" t="s">
        <v>114</v>
      </c>
      <c r="D6" s="48"/>
      <c r="E6" s="49">
        <v>-3.503981738317809</v>
      </c>
      <c r="F6" s="50">
        <v>-6.738613251739377</v>
      </c>
      <c r="G6" s="51">
        <v>-4.264587131750191</v>
      </c>
    </row>
    <row r="7" spans="3:7" ht="18.75">
      <c r="C7" s="52" t="s">
        <v>115</v>
      </c>
      <c r="D7" s="53"/>
      <c r="E7" s="54"/>
      <c r="F7" s="55">
        <v>3.442860557796927</v>
      </c>
      <c r="G7" s="56">
        <v>-2.566016526559474</v>
      </c>
    </row>
    <row r="8" spans="3:7" ht="18.75">
      <c r="C8" s="57" t="s">
        <v>131</v>
      </c>
      <c r="D8" s="53"/>
      <c r="E8" s="54"/>
      <c r="F8" s="58"/>
      <c r="G8" s="59"/>
    </row>
    <row r="9" spans="3:7" ht="18.75">
      <c r="C9" s="52"/>
      <c r="D9" s="53" t="s">
        <v>116</v>
      </c>
      <c r="E9" s="54"/>
      <c r="F9" s="55">
        <v>1.5348409589076328</v>
      </c>
      <c r="G9" s="56">
        <v>0.08899145758516322</v>
      </c>
    </row>
    <row r="10" spans="3:7" ht="18.75">
      <c r="C10" s="52"/>
      <c r="D10" s="53" t="s">
        <v>123</v>
      </c>
      <c r="E10" s="54"/>
      <c r="F10" s="55">
        <v>-0.24631361691693737</v>
      </c>
      <c r="G10" s="56">
        <v>-0.19395798243540036</v>
      </c>
    </row>
    <row r="11" spans="3:7" ht="18.75">
      <c r="C11" s="52"/>
      <c r="D11" s="53" t="s">
        <v>117</v>
      </c>
      <c r="E11" s="54"/>
      <c r="F11" s="55">
        <v>-0.10112687071826976</v>
      </c>
      <c r="G11" s="56">
        <v>-0.6622040253189372</v>
      </c>
    </row>
    <row r="12" spans="1:7" ht="18.75">
      <c r="A12" s="5"/>
      <c r="C12" s="52"/>
      <c r="D12" s="53" t="s">
        <v>118</v>
      </c>
      <c r="E12" s="54"/>
      <c r="F12" s="55">
        <v>1.9054552514166123</v>
      </c>
      <c r="G12" s="56">
        <v>-1.8901477244737834</v>
      </c>
    </row>
    <row r="13" spans="1:7" ht="18.75">
      <c r="A13" s="5"/>
      <c r="C13" s="52"/>
      <c r="D13" s="53" t="s">
        <v>130</v>
      </c>
      <c r="E13" s="54"/>
      <c r="F13" s="55">
        <v>0.3500048351078888</v>
      </c>
      <c r="G13" s="56">
        <v>0.09130174808348368</v>
      </c>
    </row>
    <row r="14" spans="3:7" ht="18.75">
      <c r="C14" s="60"/>
      <c r="D14" s="61"/>
      <c r="E14" s="62"/>
      <c r="F14" s="63"/>
      <c r="G14" s="64"/>
    </row>
    <row r="15" spans="3:7" ht="18.75">
      <c r="C15" s="52"/>
      <c r="D15" s="53" t="s">
        <v>119</v>
      </c>
      <c r="E15" s="54"/>
      <c r="F15" s="55">
        <v>2.26791841357144</v>
      </c>
      <c r="G15" s="65">
        <v>-1.6902202249871026</v>
      </c>
    </row>
    <row r="16" spans="3:7" ht="19.5" thickBot="1">
      <c r="C16" s="66"/>
      <c r="D16" s="67" t="s">
        <v>120</v>
      </c>
      <c r="E16" s="68"/>
      <c r="F16" s="69">
        <v>1.1749421442254868</v>
      </c>
      <c r="G16" s="70">
        <v>-0.8757963015723715</v>
      </c>
    </row>
    <row r="19" ht="15.75" thickBot="1"/>
    <row r="20" spans="3:7" ht="18.75">
      <c r="C20" s="71"/>
      <c r="D20" s="72"/>
      <c r="E20" s="73">
        <v>2010</v>
      </c>
      <c r="F20" s="74">
        <v>2011</v>
      </c>
      <c r="G20" s="75">
        <v>2012</v>
      </c>
    </row>
    <row r="21" spans="3:7" ht="18.75">
      <c r="C21" s="47" t="s">
        <v>121</v>
      </c>
      <c r="D21" s="48"/>
      <c r="E21" s="49">
        <v>-3.503981738317809</v>
      </c>
      <c r="F21" s="50">
        <v>-6.738613251739377</v>
      </c>
      <c r="G21" s="51">
        <v>-4.264587131750191</v>
      </c>
    </row>
    <row r="22" spans="3:7" ht="18.75">
      <c r="C22" s="52" t="s">
        <v>122</v>
      </c>
      <c r="D22" s="53"/>
      <c r="E22" s="54"/>
      <c r="F22" s="55">
        <v>3.442860557796927</v>
      </c>
      <c r="G22" s="56">
        <v>-2.566016526559474</v>
      </c>
    </row>
    <row r="23" spans="3:7" ht="18.75">
      <c r="C23" s="57" t="s">
        <v>132</v>
      </c>
      <c r="D23" s="53"/>
      <c r="E23" s="54"/>
      <c r="F23" s="58"/>
      <c r="G23" s="59"/>
    </row>
    <row r="24" spans="3:7" ht="18.75">
      <c r="C24" s="52"/>
      <c r="D24" s="53" t="s">
        <v>129</v>
      </c>
      <c r="E24" s="54"/>
      <c r="F24" s="55">
        <v>1.5348409589076328</v>
      </c>
      <c r="G24" s="56">
        <v>0.08899145758516322</v>
      </c>
    </row>
    <row r="25" spans="3:7" ht="18.75">
      <c r="C25" s="52"/>
      <c r="D25" s="53" t="s">
        <v>124</v>
      </c>
      <c r="E25" s="54"/>
      <c r="F25" s="55">
        <v>-0.24631361691693737</v>
      </c>
      <c r="G25" s="56">
        <v>-0.19395798243540036</v>
      </c>
    </row>
    <row r="26" spans="3:7" ht="18.75">
      <c r="C26" s="52"/>
      <c r="D26" s="53" t="s">
        <v>125</v>
      </c>
      <c r="E26" s="54"/>
      <c r="F26" s="55">
        <v>-0.10112687071826976</v>
      </c>
      <c r="G26" s="56">
        <v>-0.6622040253189372</v>
      </c>
    </row>
    <row r="27" spans="3:7" ht="18.75">
      <c r="C27" s="52"/>
      <c r="D27" s="53" t="s">
        <v>128</v>
      </c>
      <c r="E27" s="54"/>
      <c r="F27" s="55">
        <v>1.9054552514166123</v>
      </c>
      <c r="G27" s="56">
        <v>-1.8901477244737834</v>
      </c>
    </row>
    <row r="28" spans="3:7" ht="18.75">
      <c r="C28" s="52"/>
      <c r="D28" s="53" t="s">
        <v>133</v>
      </c>
      <c r="E28" s="54"/>
      <c r="F28" s="55">
        <v>0.3500048351078888</v>
      </c>
      <c r="G28" s="56">
        <v>0.09130174808348368</v>
      </c>
    </row>
    <row r="29" spans="3:7" ht="18.75">
      <c r="C29" s="60"/>
      <c r="D29" s="61"/>
      <c r="E29" s="62"/>
      <c r="F29" s="63"/>
      <c r="G29" s="64"/>
    </row>
    <row r="30" spans="3:7" ht="18.75">
      <c r="C30" s="52"/>
      <c r="D30" s="53" t="s">
        <v>126</v>
      </c>
      <c r="E30" s="54"/>
      <c r="F30" s="55">
        <v>2.26791841357144</v>
      </c>
      <c r="G30" s="65">
        <v>-1.6902202249871026</v>
      </c>
    </row>
    <row r="31" spans="3:7" ht="19.5" thickBot="1">
      <c r="C31" s="66"/>
      <c r="D31" s="67" t="s">
        <v>127</v>
      </c>
      <c r="E31" s="68"/>
      <c r="F31" s="69">
        <v>1.1749421442254868</v>
      </c>
      <c r="G31" s="70">
        <v>-0.8757963015723715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Kékesi Zsuzsa</dc:creator>
  <cp:keywords/>
  <dc:description/>
  <cp:lastModifiedBy>szilagyiesz</cp:lastModifiedBy>
  <dcterms:created xsi:type="dcterms:W3CDTF">2011-06-01T14:19:48Z</dcterms:created>
  <dcterms:modified xsi:type="dcterms:W3CDTF">2011-12-08T13:03:23Z</dcterms:modified>
  <cp:category/>
  <cp:version/>
  <cp:contentType/>
  <cp:contentStatus/>
</cp:coreProperties>
</file>