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9320" windowHeight="12420" activeTab="1"/>
  </bookViews>
  <sheets>
    <sheet name="info" sheetId="1" r:id="rId1"/>
    <sheet name="t6-1" sheetId="2" r:id="rId2"/>
    <sheet name="t6-2" sheetId="3" r:id="rId3"/>
    <sheet name="c6-1" sheetId="4" r:id="rId4"/>
    <sheet name="c6-2" sheetId="5" r:id="rId5"/>
    <sheet name="c6-3" sheetId="6" r:id="rId6"/>
    <sheet name="c6-4" sheetId="7" r:id="rId7"/>
    <sheet name="c6-5" sheetId="8" r:id="rId8"/>
  </sheets>
  <definedNames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asdfasd" hidden="1">{"'előző év december'!$A$2:$CP$214"}</definedName>
    <definedName name="bn" hidden="1">{"'előző év december'!$A$2:$CP$214"}</definedName>
    <definedName name="brr" hidden="1">{"'előző év december'!$A$2:$CP$214"}</definedName>
    <definedName name="c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fhdf" hidden="1">{"'előző év december'!$A$2:$CP$214"}</definedName>
    <definedName name="dyf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hgf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hidden="1">{"'előző év december'!$A$2:$CP$214"}</definedName>
    <definedName name="ParamsCopy" localSheetId="2">#REF!</definedName>
    <definedName name="ParamsCopy">#REF!</definedName>
    <definedName name="ParamsPaste" localSheetId="2">#REF!</definedName>
    <definedName name="ParamsPaste">#REF!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z" hidden="1">{"'előző év december'!$A$2:$CP$214"}</definedName>
    <definedName name="sd" localSheetId="2">#REF!</definedName>
    <definedName name="sd">#REF!</definedName>
    <definedName name="sdf" hidden="1">{"'előző év december'!$A$2:$CP$214"}</definedName>
    <definedName name="sf" localSheetId="2">#REF!</definedName>
    <definedName name="sf">#REF!</definedName>
    <definedName name="SolverModelBands" localSheetId="2">#REF!</definedName>
    <definedName name="SolverModelBands">#REF!</definedName>
    <definedName name="SolverModelParams" localSheetId="2">#REF!</definedName>
    <definedName name="SolverModelParams">#REF!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<sst xmlns="http://schemas.openxmlformats.org/spreadsheetml/2006/main" count="306" uniqueCount="162">
  <si>
    <t>Korhatár alatti rokkantsági nyugdíjak</t>
  </si>
  <si>
    <t>Megváltozott munkaképességűek járadékai</t>
  </si>
  <si>
    <t>Korhatár alatti rokkantsági ellátások összesen</t>
  </si>
  <si>
    <t>"Rokkantsági nyugdíj / járadék", LFS</t>
  </si>
  <si>
    <t>Egészség károsodáshoz kapcsolódó egyéb járadékok</t>
  </si>
  <si>
    <t>TOTAL</t>
  </si>
  <si>
    <t>Felső fokú végzettségű</t>
  </si>
  <si>
    <t>8 általános vagy kevesebb</t>
  </si>
  <si>
    <t>Cím:</t>
  </si>
  <si>
    <t xml:space="preserve">Title: </t>
  </si>
  <si>
    <t>Tengelyfelirat:</t>
  </si>
  <si>
    <t>Disability pensions (under age limit)</t>
  </si>
  <si>
    <t>Disability allowances</t>
  </si>
  <si>
    <t>Other allowances for disabled persons</t>
  </si>
  <si>
    <t>Disability pensions according to LFS</t>
  </si>
  <si>
    <t>A rokkantnyugdíjas ellátásban résztvevők számának alakulása</t>
  </si>
  <si>
    <t>ezer fő</t>
  </si>
  <si>
    <t>Changes in the number of disability pension beneficiaries</t>
  </si>
  <si>
    <t>Disability beneficiaries - total</t>
  </si>
  <si>
    <t>Az aktivitási ráta alakulása és főbb tényezői a 40-54 éves korcsoportban</t>
  </si>
  <si>
    <t>Aktivitási ráta</t>
  </si>
  <si>
    <t>Employment rate</t>
  </si>
  <si>
    <t>Foglalkoztatási ráta</t>
  </si>
  <si>
    <t>Reziduális hatás</t>
  </si>
  <si>
    <t>Residual</t>
  </si>
  <si>
    <t>Összetétel hatás</t>
  </si>
  <si>
    <t>Composition effect</t>
  </si>
  <si>
    <t>Kumulált százalékos változás (1999=0)</t>
  </si>
  <si>
    <t>Cumulative percentage change since 1999</t>
  </si>
  <si>
    <t>Alacsonyan képzettek, foglalkoztatási ráta</t>
  </si>
  <si>
    <t>Alacsonyan képzettek, aktivitási ráta</t>
  </si>
  <si>
    <t>Közép és felső fokon képzettek, foglalkoztatási ráta</t>
  </si>
  <si>
    <t>Közép és felső fokon képzettek, aktivitási ráta</t>
  </si>
  <si>
    <t>Axis title:</t>
  </si>
  <si>
    <t>A különböző képzettségi csoportok aktivitási és foglalkoztatási rátájának alakulása a 40-55 éves korcsoportban</t>
  </si>
  <si>
    <t>Participation rate</t>
  </si>
  <si>
    <t>Changes in participation and employment rate of groups with different education levels in the age group of 40 to 54</t>
  </si>
  <si>
    <t>Employment rate of higher educated</t>
  </si>
  <si>
    <t>Participation rate of higher educated</t>
  </si>
  <si>
    <t>Distribution of invalidity pension beneficiaries according to education level</t>
  </si>
  <si>
    <t>Megjegyzés:</t>
  </si>
  <si>
    <t>A rokkantnyugdíjban részesülők megoszlása legmagasabb iskolai végzetség szerint</t>
  </si>
  <si>
    <t>Vocational and apprentice school</t>
  </si>
  <si>
    <t>Graduated</t>
  </si>
  <si>
    <t>Secondary school</t>
  </si>
  <si>
    <t>At most 8 years of primary school</t>
  </si>
  <si>
    <t>Szakképesítéssel rendelkező</t>
  </si>
  <si>
    <t>Érettségizett</t>
  </si>
  <si>
    <t>Iskolázottság</t>
  </si>
  <si>
    <t>A teljes összetétel- és a transzferhatás dekompozíciója</t>
  </si>
  <si>
    <t>Decomposition of the total composition and the transfer effect</t>
  </si>
  <si>
    <t>Demográfia</t>
  </si>
  <si>
    <t>Tanulmányok</t>
  </si>
  <si>
    <t>Transzfer</t>
  </si>
  <si>
    <t>GYES</t>
  </si>
  <si>
    <t>Öregségi nyugdíj</t>
  </si>
  <si>
    <t>Rokkant nyugdíj</t>
  </si>
  <si>
    <t>Demography</t>
  </si>
  <si>
    <t>Education</t>
  </si>
  <si>
    <t>Schooling</t>
  </si>
  <si>
    <t>Transfer</t>
  </si>
  <si>
    <t>Child care benefit</t>
  </si>
  <si>
    <t>Disabled pension</t>
  </si>
  <si>
    <t>Old-age pension</t>
  </si>
  <si>
    <t>SZJA emelés</t>
  </si>
  <si>
    <t>ÁFA emelés</t>
  </si>
  <si>
    <t>1. év</t>
  </si>
  <si>
    <t>2. év</t>
  </si>
  <si>
    <t>Belgium</t>
  </si>
  <si>
    <t>-0.15</t>
  </si>
  <si>
    <t>-0.23</t>
  </si>
  <si>
    <t>-0.02</t>
  </si>
  <si>
    <t>-0.87</t>
  </si>
  <si>
    <t>-0.5</t>
  </si>
  <si>
    <t>Németo.</t>
  </si>
  <si>
    <t>-0.62</t>
  </si>
  <si>
    <t>-0.91</t>
  </si>
  <si>
    <t>-0.55</t>
  </si>
  <si>
    <t>-0.53</t>
  </si>
  <si>
    <t>-1.18</t>
  </si>
  <si>
    <t>-1.07</t>
  </si>
  <si>
    <t>Olaszo.</t>
  </si>
  <si>
    <t>-0.13</t>
  </si>
  <si>
    <t>-0.45</t>
  </si>
  <si>
    <t>-0.33</t>
  </si>
  <si>
    <t>-0.52</t>
  </si>
  <si>
    <t>-0.98</t>
  </si>
  <si>
    <t>-1.44</t>
  </si>
  <si>
    <t>Portugália</t>
  </si>
  <si>
    <t>-0.39</t>
  </si>
  <si>
    <t>-0.67</t>
  </si>
  <si>
    <t>-0.17</t>
  </si>
  <si>
    <t>-0.41</t>
  </si>
  <si>
    <t>-1.23</t>
  </si>
  <si>
    <t>-1.49</t>
  </si>
  <si>
    <t>Spanyolo.</t>
  </si>
  <si>
    <t>-0.50</t>
  </si>
  <si>
    <t>-1.00</t>
  </si>
  <si>
    <t>-0.20</t>
  </si>
  <si>
    <t>-0.65</t>
  </si>
  <si>
    <t>-1.22</t>
  </si>
  <si>
    <t>-1.46</t>
  </si>
  <si>
    <t>EMU (AWM)</t>
  </si>
  <si>
    <t>-0.34</t>
  </si>
  <si>
    <t>-0.63</t>
  </si>
  <si>
    <t>-0.28</t>
  </si>
  <si>
    <t>-0.76</t>
  </si>
  <si>
    <t>-1.05</t>
  </si>
  <si>
    <t>-1.62</t>
  </si>
  <si>
    <t>DELPHI</t>
  </si>
  <si>
    <t>-0.59</t>
  </si>
  <si>
    <t>-0.56</t>
  </si>
  <si>
    <t>-0.71</t>
  </si>
  <si>
    <t>-0.68</t>
  </si>
  <si>
    <t>Germany</t>
  </si>
  <si>
    <t>Italy</t>
  </si>
  <si>
    <t>Portugal</t>
  </si>
  <si>
    <t>Spain</t>
  </si>
  <si>
    <t>1st year</t>
  </si>
  <si>
    <t>2nd year</t>
  </si>
  <si>
    <t>Kormányzati kiadás csökkentés</t>
  </si>
  <si>
    <t>Magyarázat a munkalap nevekhez/Sheet name legend</t>
  </si>
  <si>
    <t>t - táblázat/table</t>
  </si>
  <si>
    <t>c - grafikon/chart</t>
  </si>
  <si>
    <t>Tartalomjegyzék</t>
  </si>
  <si>
    <t>Contents</t>
  </si>
  <si>
    <t>A GDP 1%-át kitevő fiskális szigorítás hatása a GDP szintjére (százalékban) a makroökonometriai modellekben</t>
  </si>
  <si>
    <t>SZJA vagy TB emelés</t>
  </si>
  <si>
    <t>3. év</t>
  </si>
  <si>
    <t>QUEST</t>
  </si>
  <si>
    <t>-</t>
  </si>
  <si>
    <t>OECD Fiscal</t>
  </si>
  <si>
    <t>NAWM</t>
  </si>
  <si>
    <t>FIMOD</t>
  </si>
  <si>
    <t>GIMF_USA</t>
  </si>
  <si>
    <t>GIMF_Cseh</t>
  </si>
  <si>
    <t>FPM</t>
  </si>
  <si>
    <t>Kormányzati kiadás csökkentése</t>
  </si>
  <si>
    <t>A GDP 1%-át kitevő fiskális szigorítás hatása a GDP szintjére (százalékban) a DSGE modellekben</t>
  </si>
  <si>
    <t>Kormányzati transzfer csökkentése</t>
  </si>
  <si>
    <t>2009-2010</t>
  </si>
  <si>
    <t>Kumulált százalékos változás az időszak elejéhez képest</t>
  </si>
  <si>
    <t>Employment rate of low educated</t>
  </si>
  <si>
    <t>Participation rate of low educated</t>
  </si>
  <si>
    <t>2002-2008</t>
  </si>
  <si>
    <t>Percentage change since the beginning of the period</t>
  </si>
  <si>
    <t>thousand persons</t>
  </si>
  <si>
    <t>Notes:</t>
  </si>
  <si>
    <t>Összetétel hatás: Az aktív népesség kor, iskolázottság, szociális transzferekre való jogosultság, illetve tanulmányi jogviszony szerinti összetételében bekövetkező változások hatása. Reziduális hatás: egyéb, az összetétel hatással nem magyarázott tényezők hatása</t>
  </si>
  <si>
    <t>Transzfer hatás: a szociális juttatásokra való jogosultság szigorításának hatása</t>
  </si>
  <si>
    <t>Forrás: Munkaerő-felmérés, súlyozott adatok</t>
  </si>
  <si>
    <t>Source: Labour-force survey, weighted data.</t>
  </si>
  <si>
    <t>Forrás: ONYF, munkaerő-felmérés</t>
  </si>
  <si>
    <t>Source: Central Administration of National Pension Insurance , Labourforce Survey</t>
  </si>
  <si>
    <t>Increase in personal income tax</t>
  </si>
  <si>
    <t>Increase in VAT</t>
  </si>
  <si>
    <t>Cuts in government consumption</t>
  </si>
  <si>
    <t>Increase in personal income tax or healthcare contribution</t>
  </si>
  <si>
    <t>Decrease in governmental transfer fee</t>
  </si>
  <si>
    <t>The effect of a GDP 1% fiscal restriction on the GDP level in the DSGE models (Per cent)</t>
  </si>
  <si>
    <t>The effect of a GDP 1% fiscal restriction on the GDP level in the macroeconomic models (Per cent)</t>
  </si>
  <si>
    <t>Trends in the participation rate and its main factors (40 to 54 age group)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</si>
</sst>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[$-409]mmm\-yy;@"/>
    <numFmt numFmtId="166" formatCode="_-* #,##0.00_-;\-* #,##0.00_-;_-* &quot;-&quot;??_-;_-@_-"/>
  </numFmts>
  <fonts count="52">
    <font>
      <sz val="11"/>
      <color theme="1"/>
      <name val="Trebuchet MS"/>
      <family val="2"/>
    </font>
    <font>
      <sz val="10"/>
      <color indexed="8"/>
      <name val="Trebuchet MS"/>
      <family val="2"/>
    </font>
    <font>
      <sz val="10"/>
      <name val="Arial CE"/>
      <family val="0"/>
    </font>
    <font>
      <sz val="10"/>
      <name val="Trebuchet MS"/>
      <family val="2"/>
    </font>
    <font>
      <sz val="12"/>
      <name val="Garamond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Trebuchet MS"/>
      <family val="2"/>
    </font>
    <font>
      <sz val="10"/>
      <color indexed="9"/>
      <name val="Trebuchet MS"/>
      <family val="2"/>
    </font>
    <font>
      <sz val="11"/>
      <color indexed="9"/>
      <name val="Trebuchet MS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u val="single"/>
      <sz val="8"/>
      <color indexed="28"/>
      <name val="Arial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sz val="10"/>
      <color indexed="8"/>
      <name val="Arial"/>
      <family val="2"/>
    </font>
    <font>
      <b/>
      <sz val="10"/>
      <color indexed="63"/>
      <name val="Trebuchet MS"/>
      <family val="2"/>
    </font>
    <font>
      <b/>
      <sz val="18"/>
      <color indexed="56"/>
      <name val="Trebuchet MS"/>
      <family val="2"/>
    </font>
    <font>
      <b/>
      <sz val="10"/>
      <color indexed="8"/>
      <name val="Trebuchet MS"/>
      <family val="2"/>
    </font>
    <font>
      <sz val="10"/>
      <color indexed="10"/>
      <name val="Trebuchet MS"/>
      <family val="2"/>
    </font>
    <font>
      <b/>
      <sz val="11"/>
      <color indexed="8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1"/>
      <color theme="0"/>
      <name val="Trebuchet MS"/>
      <family val="2"/>
    </font>
    <font>
      <sz val="10"/>
      <color rgb="FF3F3F76"/>
      <name val="Trebuchet MS"/>
      <family val="2"/>
    </font>
    <font>
      <b/>
      <sz val="18"/>
      <color theme="3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0"/>
      <color theme="0"/>
      <name val="Trebuchet MS"/>
      <family val="2"/>
    </font>
    <font>
      <sz val="10"/>
      <color rgb="FFFF0000"/>
      <name val="Trebuchet MS"/>
      <family val="2"/>
    </font>
    <font>
      <sz val="10"/>
      <color rgb="FFFA7D00"/>
      <name val="Trebuchet MS"/>
      <family val="2"/>
    </font>
    <font>
      <u val="single"/>
      <sz val="8"/>
      <color theme="10"/>
      <name val="Arial"/>
      <family val="2"/>
    </font>
    <font>
      <sz val="10"/>
      <color rgb="FF006100"/>
      <name val="Trebuchet MS"/>
      <family val="2"/>
    </font>
    <font>
      <b/>
      <sz val="10"/>
      <color rgb="FF3F3F3F"/>
      <name val="Trebuchet MS"/>
      <family val="2"/>
    </font>
    <font>
      <i/>
      <sz val="10"/>
      <color rgb="FF7F7F7F"/>
      <name val="Trebuchet MS"/>
      <family val="2"/>
    </font>
    <font>
      <sz val="10"/>
      <color theme="1"/>
      <name val="Arial"/>
      <family val="2"/>
    </font>
    <font>
      <b/>
      <sz val="10"/>
      <color theme="1"/>
      <name val="Trebuchet MS"/>
      <family val="2"/>
    </font>
    <font>
      <sz val="10"/>
      <color rgb="FF9C0006"/>
      <name val="Trebuchet MS"/>
      <family val="2"/>
    </font>
    <font>
      <sz val="10"/>
      <color rgb="FF9C6500"/>
      <name val="Trebuchet MS"/>
      <family val="2"/>
    </font>
    <font>
      <b/>
      <sz val="10"/>
      <color rgb="FFFA7D00"/>
      <name val="Trebuchet MS"/>
      <family val="2"/>
    </font>
    <font>
      <b/>
      <sz val="11"/>
      <color theme="1"/>
      <name val="Trebuchet MS"/>
      <family val="2"/>
    </font>
    <font>
      <sz val="10"/>
      <color rgb="FF0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double"/>
    </border>
    <border>
      <left/>
      <right/>
      <top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double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38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1" fillId="24" borderId="0" applyNumberFormat="0" applyBorder="0" applyAlignment="0" applyProtection="0"/>
    <xf numFmtId="0" fontId="31" fillId="20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45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8" fillId="0" borderId="10">
      <alignment horizontal="right" vertical="center"/>
      <protection/>
    </xf>
    <xf numFmtId="0" fontId="49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33" borderId="0" xfId="0" applyFont="1" applyFill="1" applyAlignment="1">
      <alignment horizontal="left"/>
    </xf>
    <xf numFmtId="3" fontId="30" fillId="33" borderId="0" xfId="0" applyNumberFormat="1" applyFont="1" applyFill="1" applyAlignment="1">
      <alignment/>
    </xf>
    <xf numFmtId="0" fontId="30" fillId="33" borderId="0" xfId="0" applyFont="1" applyFill="1" applyAlignment="1">
      <alignment/>
    </xf>
    <xf numFmtId="164" fontId="0" fillId="0" borderId="0" xfId="87" applyNumberFormat="1" applyFont="1" applyAlignment="1">
      <alignment/>
    </xf>
    <xf numFmtId="164" fontId="50" fillId="0" borderId="0" xfId="87" applyNumberFormat="1" applyFont="1" applyAlignment="1">
      <alignment/>
    </xf>
    <xf numFmtId="10" fontId="30" fillId="0" borderId="0" xfId="87" applyNumberFormat="1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3" fontId="30" fillId="33" borderId="0" xfId="0" applyNumberFormat="1" applyFont="1" applyFill="1" applyAlignment="1">
      <alignment wrapText="1"/>
    </xf>
    <xf numFmtId="0" fontId="30" fillId="0" borderId="0" xfId="77" applyFont="1" applyFill="1">
      <alignment/>
      <protection/>
    </xf>
    <xf numFmtId="0" fontId="3" fillId="0" borderId="0" xfId="77" applyFont="1" applyFill="1" applyBorder="1">
      <alignment/>
      <protection/>
    </xf>
    <xf numFmtId="0" fontId="3" fillId="33" borderId="0" xfId="58" applyFont="1" applyFill="1" applyBorder="1">
      <alignment/>
      <protection/>
    </xf>
    <xf numFmtId="0" fontId="30" fillId="0" borderId="0" xfId="0" applyFont="1" applyAlignment="1">
      <alignment/>
    </xf>
    <xf numFmtId="0" fontId="30" fillId="0" borderId="0" xfId="77" applyFont="1" applyFill="1">
      <alignment/>
      <protection/>
    </xf>
    <xf numFmtId="17" fontId="30" fillId="33" borderId="0" xfId="0" applyNumberFormat="1" applyFont="1" applyFill="1" applyAlignment="1">
      <alignment horizontal="left"/>
    </xf>
    <xf numFmtId="165" fontId="30" fillId="33" borderId="11" xfId="75" applyNumberFormat="1" applyFont="1" applyFill="1" applyBorder="1" applyAlignment="1">
      <alignment horizontal="left"/>
      <protection/>
    </xf>
    <xf numFmtId="0" fontId="30" fillId="0" borderId="0" xfId="0" applyFont="1" applyAlignment="1">
      <alignment vertical="center"/>
    </xf>
    <xf numFmtId="0" fontId="51" fillId="0" borderId="0" xfId="0" applyFont="1" applyAlignment="1">
      <alignment horizontal="left" readingOrder="1"/>
    </xf>
    <xf numFmtId="164" fontId="0" fillId="33" borderId="0" xfId="87" applyNumberFormat="1" applyFont="1" applyFill="1" applyAlignment="1">
      <alignment/>
    </xf>
    <xf numFmtId="0" fontId="3" fillId="33" borderId="0" xfId="77" applyFont="1" applyFill="1" applyBorder="1">
      <alignment/>
      <protection/>
    </xf>
    <xf numFmtId="0" fontId="30" fillId="33" borderId="0" xfId="0" applyFont="1" applyFill="1" applyAlignment="1">
      <alignment/>
    </xf>
    <xf numFmtId="0" fontId="30" fillId="33" borderId="0" xfId="77" applyFont="1" applyFill="1">
      <alignment/>
      <protection/>
    </xf>
    <xf numFmtId="0" fontId="30" fillId="33" borderId="0" xfId="0" applyFont="1" applyFill="1" applyAlignment="1">
      <alignment horizontal="center" vertical="center"/>
    </xf>
    <xf numFmtId="164" fontId="0" fillId="33" borderId="0" xfId="87" applyNumberFormat="1" applyFont="1" applyFill="1" applyAlignment="1">
      <alignment/>
    </xf>
    <xf numFmtId="10" fontId="30" fillId="33" borderId="0" xfId="87" applyNumberFormat="1" applyFont="1" applyFill="1" applyAlignment="1">
      <alignment/>
    </xf>
    <xf numFmtId="0" fontId="30" fillId="33" borderId="0" xfId="0" applyFont="1" applyFill="1" applyAlignment="1">
      <alignment horizontal="center"/>
    </xf>
    <xf numFmtId="0" fontId="30" fillId="0" borderId="12" xfId="0" applyFont="1" applyBorder="1" applyAlignment="1">
      <alignment horizontal="justify"/>
    </xf>
    <xf numFmtId="0" fontId="30" fillId="0" borderId="13" xfId="0" applyFont="1" applyBorder="1" applyAlignment="1">
      <alignment horizontal="justify"/>
    </xf>
    <xf numFmtId="0" fontId="30" fillId="0" borderId="14" xfId="0" applyFont="1" applyBorder="1" applyAlignment="1">
      <alignment horizontal="justify"/>
    </xf>
    <xf numFmtId="0" fontId="30" fillId="0" borderId="15" xfId="0" applyFont="1" applyBorder="1" applyAlignment="1">
      <alignment horizontal="justify"/>
    </xf>
    <xf numFmtId="0" fontId="30" fillId="0" borderId="16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30" fillId="0" borderId="17" xfId="0" applyFont="1" applyBorder="1" applyAlignment="1">
      <alignment horizontal="centerContinuous"/>
    </xf>
    <xf numFmtId="0" fontId="30" fillId="0" borderId="12" xfId="0" applyFont="1" applyBorder="1" applyAlignment="1">
      <alignment horizontal="centerContinuous"/>
    </xf>
    <xf numFmtId="0" fontId="30" fillId="0" borderId="14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0" xfId="66" applyFont="1">
      <alignment/>
      <protection/>
    </xf>
    <xf numFmtId="0" fontId="30" fillId="0" borderId="10" xfId="0" applyFont="1" applyBorder="1" applyAlignment="1">
      <alignment horizontal="justify"/>
    </xf>
    <xf numFmtId="0" fontId="51" fillId="0" borderId="0" xfId="0" applyFont="1" applyAlignment="1">
      <alignment horizontal="center"/>
    </xf>
    <xf numFmtId="0" fontId="51" fillId="0" borderId="18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0" fillId="0" borderId="26" xfId="0" applyFont="1" applyBorder="1" applyAlignment="1">
      <alignment horizontal="centerContinuous"/>
    </xf>
    <xf numFmtId="0" fontId="30" fillId="0" borderId="27" xfId="0" applyFont="1" applyBorder="1" applyAlignment="1">
      <alignment horizontal="centerContinuous"/>
    </xf>
    <xf numFmtId="0" fontId="0" fillId="0" borderId="28" xfId="0" applyBorder="1" applyAlignment="1">
      <alignment/>
    </xf>
    <xf numFmtId="3" fontId="3" fillId="33" borderId="0" xfId="0" applyNumberFormat="1" applyFont="1" applyFill="1" applyAlignment="1">
      <alignment/>
    </xf>
    <xf numFmtId="164" fontId="30" fillId="0" borderId="0" xfId="87" applyNumberFormat="1" applyFont="1" applyAlignment="1">
      <alignment/>
    </xf>
    <xf numFmtId="0" fontId="30" fillId="0" borderId="12" xfId="0" applyFont="1" applyBorder="1" applyAlignment="1">
      <alignment horizontal="centerContinuous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</cellXfs>
  <cellStyles count="7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ccent2 2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Comma 2" xfId="40"/>
    <cellStyle name="Ellenőrzőcella" xfId="41"/>
    <cellStyle name="Comma" xfId="42"/>
    <cellStyle name="Comma [0]" xfId="43"/>
    <cellStyle name="Figyelmeztetés" xfId="44"/>
    <cellStyle name="Hivatkozott cella" xfId="45"/>
    <cellStyle name="Hyperlink 2" xfId="46"/>
    <cellStyle name="Hyperlink 3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al 2" xfId="58"/>
    <cellStyle name="Normál 2" xfId="59"/>
    <cellStyle name="Normal 2 2" xfId="60"/>
    <cellStyle name="Normál 2 2" xfId="61"/>
    <cellStyle name="Normál 2 2 2" xfId="62"/>
    <cellStyle name="Normál 2 3" xfId="63"/>
    <cellStyle name="Normál 2 4" xfId="64"/>
    <cellStyle name="Normál 2 5" xfId="65"/>
    <cellStyle name="Normal 3" xfId="66"/>
    <cellStyle name="Normál 3" xfId="67"/>
    <cellStyle name="Normal 4" xfId="68"/>
    <cellStyle name="Normál 4" xfId="69"/>
    <cellStyle name="Normál 4 2" xfId="70"/>
    <cellStyle name="Normal 5" xfId="71"/>
    <cellStyle name="Normál 5" xfId="72"/>
    <cellStyle name="Normal 6" xfId="73"/>
    <cellStyle name="Normál 6" xfId="74"/>
    <cellStyle name="Normal 7" xfId="75"/>
    <cellStyle name="Normál 7" xfId="76"/>
    <cellStyle name="Normal 8" xfId="77"/>
    <cellStyle name="Normál 8" xfId="78"/>
    <cellStyle name="Összesen" xfId="79"/>
    <cellStyle name="Currency" xfId="80"/>
    <cellStyle name="Currency [0]" xfId="81"/>
    <cellStyle name="Percent 2" xfId="82"/>
    <cellStyle name="Rossz" xfId="83"/>
    <cellStyle name="Semleges" xfId="84"/>
    <cellStyle name="sor1" xfId="85"/>
    <cellStyle name="Számítás" xfId="86"/>
    <cellStyle name="Percent" xfId="87"/>
    <cellStyle name="Százalék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19</xdr:col>
      <xdr:colOff>676275</xdr:colOff>
      <xdr:row>33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714500"/>
          <a:ext cx="6162675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19</xdr:col>
      <xdr:colOff>676275</xdr:colOff>
      <xdr:row>61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86875" y="7048500"/>
          <a:ext cx="6162675" cy="463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19</xdr:col>
      <xdr:colOff>457200</xdr:colOff>
      <xdr:row>29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733550"/>
          <a:ext cx="594360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19</xdr:col>
      <xdr:colOff>457200</xdr:colOff>
      <xdr:row>57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7124700"/>
          <a:ext cx="594360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12</xdr:row>
      <xdr:rowOff>0</xdr:rowOff>
    </xdr:from>
    <xdr:to>
      <xdr:col>21</xdr:col>
      <xdr:colOff>295275</xdr:colOff>
      <xdr:row>39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2362200"/>
          <a:ext cx="7153275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0</xdr:rowOff>
    </xdr:from>
    <xdr:to>
      <xdr:col>21</xdr:col>
      <xdr:colOff>295275</xdr:colOff>
      <xdr:row>67</xdr:row>
      <xdr:rowOff>76200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7734300"/>
          <a:ext cx="715327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19</xdr:col>
      <xdr:colOff>638175</xdr:colOff>
      <xdr:row>32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771650"/>
          <a:ext cx="612457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19</xdr:col>
      <xdr:colOff>647700</xdr:colOff>
      <xdr:row>60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7219950"/>
          <a:ext cx="613410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19</xdr:col>
      <xdr:colOff>171450</xdr:colOff>
      <xdr:row>29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752600"/>
          <a:ext cx="565785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19</xdr:col>
      <xdr:colOff>171450</xdr:colOff>
      <xdr:row>57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7239000"/>
          <a:ext cx="565785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NB_ColorThem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58D30"/>
      </a:accent1>
      <a:accent2>
        <a:srgbClr val="680220"/>
      </a:accent2>
      <a:accent3>
        <a:srgbClr val="C2DA88"/>
      </a:accent3>
      <a:accent4>
        <a:srgbClr val="953734"/>
      </a:accent4>
      <a:accent5>
        <a:srgbClr val="4BACC6"/>
      </a:accent5>
      <a:accent6>
        <a:srgbClr val="948C7F"/>
      </a:accent6>
      <a:hlink>
        <a:srgbClr val="680220"/>
      </a:hlink>
      <a:folHlink>
        <a:srgbClr val="948C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B10" sqref="B10"/>
    </sheetView>
  </sheetViews>
  <sheetFormatPr defaultColWidth="9.00390625" defaultRowHeight="16.5"/>
  <cols>
    <col min="1" max="1" width="9.00390625" style="47" customWidth="1"/>
    <col min="2" max="2" width="94.00390625" style="47" customWidth="1"/>
    <col min="3" max="3" width="9.00390625" style="47" customWidth="1"/>
    <col min="4" max="4" width="8.00390625" style="47" customWidth="1"/>
    <col min="5" max="16384" width="9.00390625" style="47" customWidth="1"/>
  </cols>
  <sheetData>
    <row r="1" ht="15">
      <c r="B1" s="47" t="s">
        <v>121</v>
      </c>
    </row>
    <row r="2" ht="15">
      <c r="B2" s="47" t="s">
        <v>122</v>
      </c>
    </row>
    <row r="3" ht="15">
      <c r="B3" s="47" t="s">
        <v>123</v>
      </c>
    </row>
    <row r="5" spans="2:4" ht="15">
      <c r="B5" s="47" t="s">
        <v>124</v>
      </c>
      <c r="D5" s="47" t="s">
        <v>125</v>
      </c>
    </row>
    <row r="6" spans="1:4" ht="15">
      <c r="A6" s="47">
        <v>1</v>
      </c>
      <c r="B6" s="47" t="str">
        <f>'t6-1'!$B$2</f>
        <v>A GDP 1%-át kitevő fiskális szigorítás hatása a GDP szintjére (százalékban) a makroökonometriai modellekben</v>
      </c>
      <c r="C6" s="47">
        <v>1</v>
      </c>
      <c r="D6" s="47" t="str">
        <f>'t6-1'!$B$3</f>
        <v>The effect of a GDP 1% fiscal restriction on the GDP level in the macroeconomic models (Per cent)</v>
      </c>
    </row>
    <row r="7" spans="1:4" ht="15">
      <c r="A7" s="47">
        <v>2</v>
      </c>
      <c r="B7" s="47" t="str">
        <f>'t6-2'!$B$2</f>
        <v>A GDP 1%-át kitevő fiskális szigorítás hatása a GDP szintjére (százalékban) a DSGE modellekben</v>
      </c>
      <c r="C7" s="47">
        <v>2</v>
      </c>
      <c r="D7" s="47" t="str">
        <f>'t6-2'!$B$3</f>
        <v>The effect of a GDP 1% fiscal restriction on the GDP level in the DSGE models (Per cent)</v>
      </c>
    </row>
    <row r="8" spans="1:4" ht="15">
      <c r="A8" s="47">
        <v>3</v>
      </c>
      <c r="B8" s="47" t="str">
        <f>'c6-1'!$B$2</f>
        <v>A rokkantnyugdíjas ellátásban résztvevők számának alakulása</v>
      </c>
      <c r="C8" s="47">
        <v>3</v>
      </c>
      <c r="D8" s="47" t="str">
        <f>'c6-1'!$B$3</f>
        <v>Changes in the number of disability pension beneficiaries</v>
      </c>
    </row>
    <row r="9" spans="1:4" ht="15">
      <c r="A9" s="47">
        <v>4</v>
      </c>
      <c r="B9" s="47" t="str">
        <f>'c6-2'!$B$2</f>
        <v>Az aktivitási ráta alakulása és főbb tényezői a 40-54 éves korcsoportban</v>
      </c>
      <c r="C9" s="47">
        <v>4</v>
      </c>
      <c r="D9" s="47" t="str">
        <f>'c6-2'!$B$3</f>
        <v>Trends in the participation rate and its main factors (40 to 54 age group)</v>
      </c>
    </row>
    <row r="10" spans="1:4" ht="15">
      <c r="A10" s="47">
        <v>5</v>
      </c>
      <c r="B10" s="47" t="str">
        <f>'c6-3'!$B$2</f>
        <v>A teljes összetétel- és a transzferhatás dekompozíciója</v>
      </c>
      <c r="C10" s="47">
        <v>5</v>
      </c>
      <c r="D10" s="47" t="str">
        <f>'c6-3'!$B$3</f>
        <v>Decomposition of the total composition and the transfer effect</v>
      </c>
    </row>
    <row r="11" spans="1:4" ht="15">
      <c r="A11" s="47">
        <v>6</v>
      </c>
      <c r="B11" s="47" t="str">
        <f>'c6-4'!$B$2</f>
        <v>A különböző képzettségi csoportok aktivitási és foglalkoztatási rátájának alakulása a 40-55 éves korcsoportban</v>
      </c>
      <c r="C11" s="47">
        <v>6</v>
      </c>
      <c r="D11" s="47" t="str">
        <f>'c6-4'!$B$3</f>
        <v>Changes in participation and employment rate of groups with different education levels in the age group of 40 to 54</v>
      </c>
    </row>
    <row r="12" spans="1:4" ht="15">
      <c r="A12" s="47">
        <v>7</v>
      </c>
      <c r="B12" s="47" t="str">
        <f>'c6-5'!$B$2</f>
        <v>A rokkantnyugdíjban részesülők megoszlása legmagasabb iskolai végzetség szerint</v>
      </c>
      <c r="C12" s="47">
        <v>7</v>
      </c>
      <c r="D12" s="47" t="str">
        <f>'c6-5'!$B$3</f>
        <v>Distribution of invalidity pension beneficiaries according to education level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="70" zoomScaleNormal="70" zoomScalePageLayoutView="0" workbookViewId="0" topLeftCell="A1">
      <selection activeCell="A1" sqref="A1:B1"/>
    </sheetView>
  </sheetViews>
  <sheetFormatPr defaultColWidth="9.00390625" defaultRowHeight="16.5"/>
  <cols>
    <col min="2" max="2" width="15.625" style="0" customWidth="1"/>
    <col min="3" max="8" width="13.625" style="0" customWidth="1"/>
  </cols>
  <sheetData>
    <row r="1" spans="1:3" ht="16.5">
      <c r="A1" s="25"/>
      <c r="B1" s="25"/>
      <c r="C1" s="25"/>
    </row>
    <row r="2" spans="1:3" ht="16.5">
      <c r="A2" s="23" t="s">
        <v>8</v>
      </c>
      <c r="B2" s="24" t="s">
        <v>126</v>
      </c>
      <c r="C2" s="25"/>
    </row>
    <row r="3" spans="1:3" ht="16.5">
      <c r="A3" s="23" t="s">
        <v>9</v>
      </c>
      <c r="B3" s="24" t="s">
        <v>160</v>
      </c>
      <c r="C3" s="25"/>
    </row>
    <row r="6" ht="17.25" thickBot="1"/>
    <row r="7" spans="2:8" ht="16.5">
      <c r="B7" s="30"/>
      <c r="C7" s="37" t="s">
        <v>64</v>
      </c>
      <c r="D7" s="36"/>
      <c r="E7" s="34" t="s">
        <v>65</v>
      </c>
      <c r="F7" s="36"/>
      <c r="G7" s="34" t="s">
        <v>120</v>
      </c>
      <c r="H7" s="35"/>
    </row>
    <row r="8" spans="2:8" ht="17.25" thickBot="1">
      <c r="B8" s="31"/>
      <c r="C8" s="44" t="s">
        <v>66</v>
      </c>
      <c r="D8" s="45" t="s">
        <v>67</v>
      </c>
      <c r="E8" s="46" t="s">
        <v>66</v>
      </c>
      <c r="F8" s="45" t="s">
        <v>67</v>
      </c>
      <c r="G8" s="46" t="s">
        <v>66</v>
      </c>
      <c r="H8" s="45" t="s">
        <v>67</v>
      </c>
    </row>
    <row r="9" spans="2:8" ht="17.25" thickTop="1">
      <c r="B9" s="32" t="s">
        <v>68</v>
      </c>
      <c r="C9" s="38" t="s">
        <v>69</v>
      </c>
      <c r="D9" s="39" t="s">
        <v>70</v>
      </c>
      <c r="E9" s="40" t="s">
        <v>71</v>
      </c>
      <c r="F9" s="39">
        <v>0</v>
      </c>
      <c r="G9" s="40" t="s">
        <v>72</v>
      </c>
      <c r="H9" s="39" t="s">
        <v>73</v>
      </c>
    </row>
    <row r="10" spans="2:8" ht="16.5">
      <c r="B10" s="32" t="s">
        <v>74</v>
      </c>
      <c r="C10" s="38" t="s">
        <v>75</v>
      </c>
      <c r="D10" s="39" t="s">
        <v>76</v>
      </c>
      <c r="E10" s="40" t="s">
        <v>77</v>
      </c>
      <c r="F10" s="39" t="s">
        <v>78</v>
      </c>
      <c r="G10" s="40" t="s">
        <v>79</v>
      </c>
      <c r="H10" s="39" t="s">
        <v>80</v>
      </c>
    </row>
    <row r="11" spans="2:8" ht="16.5">
      <c r="B11" s="32" t="s">
        <v>81</v>
      </c>
      <c r="C11" s="38" t="s">
        <v>82</v>
      </c>
      <c r="D11" s="39" t="s">
        <v>83</v>
      </c>
      <c r="E11" s="40" t="s">
        <v>84</v>
      </c>
      <c r="F11" s="39" t="s">
        <v>85</v>
      </c>
      <c r="G11" s="40" t="s">
        <v>86</v>
      </c>
      <c r="H11" s="39" t="s">
        <v>87</v>
      </c>
    </row>
    <row r="12" spans="2:8" ht="16.5">
      <c r="B12" s="32" t="s">
        <v>88</v>
      </c>
      <c r="C12" s="38" t="s">
        <v>89</v>
      </c>
      <c r="D12" s="39" t="s">
        <v>90</v>
      </c>
      <c r="E12" s="40" t="s">
        <v>91</v>
      </c>
      <c r="F12" s="39" t="s">
        <v>92</v>
      </c>
      <c r="G12" s="40" t="s">
        <v>93</v>
      </c>
      <c r="H12" s="39" t="s">
        <v>94</v>
      </c>
    </row>
    <row r="13" spans="2:8" ht="16.5">
      <c r="B13" s="32" t="s">
        <v>95</v>
      </c>
      <c r="C13" s="38" t="s">
        <v>96</v>
      </c>
      <c r="D13" s="39" t="s">
        <v>97</v>
      </c>
      <c r="E13" s="40" t="s">
        <v>98</v>
      </c>
      <c r="F13" s="39" t="s">
        <v>99</v>
      </c>
      <c r="G13" s="40" t="s">
        <v>100</v>
      </c>
      <c r="H13" s="39" t="s">
        <v>101</v>
      </c>
    </row>
    <row r="14" spans="2:8" ht="17.25" thickBot="1">
      <c r="B14" s="33" t="s">
        <v>102</v>
      </c>
      <c r="C14" s="41" t="s">
        <v>103</v>
      </c>
      <c r="D14" s="42" t="s">
        <v>104</v>
      </c>
      <c r="E14" s="43" t="s">
        <v>105</v>
      </c>
      <c r="F14" s="42" t="s">
        <v>106</v>
      </c>
      <c r="G14" s="43" t="s">
        <v>107</v>
      </c>
      <c r="H14" s="42" t="s">
        <v>108</v>
      </c>
    </row>
    <row r="15" spans="2:8" ht="17.25" thickBot="1">
      <c r="B15" s="33" t="s">
        <v>109</v>
      </c>
      <c r="C15" s="41" t="s">
        <v>110</v>
      </c>
      <c r="D15" s="42" t="s">
        <v>111</v>
      </c>
      <c r="E15" s="43" t="s">
        <v>75</v>
      </c>
      <c r="F15" s="42" t="s">
        <v>99</v>
      </c>
      <c r="G15" s="43" t="s">
        <v>112</v>
      </c>
      <c r="H15" s="42" t="s">
        <v>113</v>
      </c>
    </row>
    <row r="16" ht="17.25" thickBot="1"/>
    <row r="17" spans="2:8" ht="16.5">
      <c r="B17" s="30"/>
      <c r="C17" s="37" t="s">
        <v>154</v>
      </c>
      <c r="D17" s="36"/>
      <c r="E17" s="34" t="s">
        <v>155</v>
      </c>
      <c r="F17" s="36"/>
      <c r="G17" s="34" t="s">
        <v>156</v>
      </c>
      <c r="H17" s="36"/>
    </row>
    <row r="18" spans="2:8" ht="17.25" thickBot="1">
      <c r="B18" s="31"/>
      <c r="C18" s="44" t="s">
        <v>118</v>
      </c>
      <c r="D18" s="45" t="s">
        <v>119</v>
      </c>
      <c r="E18" s="44" t="s">
        <v>118</v>
      </c>
      <c r="F18" s="45" t="s">
        <v>119</v>
      </c>
      <c r="G18" s="44" t="s">
        <v>118</v>
      </c>
      <c r="H18" s="45" t="s">
        <v>119</v>
      </c>
    </row>
    <row r="19" spans="2:8" ht="17.25" thickTop="1">
      <c r="B19" s="32" t="s">
        <v>68</v>
      </c>
      <c r="C19" s="38" t="s">
        <v>69</v>
      </c>
      <c r="D19" s="39" t="s">
        <v>70</v>
      </c>
      <c r="E19" s="40" t="s">
        <v>71</v>
      </c>
      <c r="F19" s="39">
        <v>0</v>
      </c>
      <c r="G19" s="40" t="s">
        <v>72</v>
      </c>
      <c r="H19" s="39" t="s">
        <v>73</v>
      </c>
    </row>
    <row r="20" spans="2:8" ht="16.5">
      <c r="B20" s="32" t="s">
        <v>114</v>
      </c>
      <c r="C20" s="38" t="s">
        <v>75</v>
      </c>
      <c r="D20" s="39" t="s">
        <v>76</v>
      </c>
      <c r="E20" s="40" t="s">
        <v>77</v>
      </c>
      <c r="F20" s="39" t="s">
        <v>78</v>
      </c>
      <c r="G20" s="40" t="s">
        <v>79</v>
      </c>
      <c r="H20" s="39" t="s">
        <v>80</v>
      </c>
    </row>
    <row r="21" spans="2:8" ht="16.5">
      <c r="B21" s="32" t="s">
        <v>115</v>
      </c>
      <c r="C21" s="38" t="s">
        <v>82</v>
      </c>
      <c r="D21" s="39" t="s">
        <v>83</v>
      </c>
      <c r="E21" s="40" t="s">
        <v>84</v>
      </c>
      <c r="F21" s="39" t="s">
        <v>85</v>
      </c>
      <c r="G21" s="40" t="s">
        <v>86</v>
      </c>
      <c r="H21" s="39" t="s">
        <v>87</v>
      </c>
    </row>
    <row r="22" spans="2:8" ht="16.5">
      <c r="B22" s="32" t="s">
        <v>116</v>
      </c>
      <c r="C22" s="38" t="s">
        <v>89</v>
      </c>
      <c r="D22" s="39" t="s">
        <v>90</v>
      </c>
      <c r="E22" s="40" t="s">
        <v>91</v>
      </c>
      <c r="F22" s="39" t="s">
        <v>92</v>
      </c>
      <c r="G22" s="40" t="s">
        <v>93</v>
      </c>
      <c r="H22" s="39" t="s">
        <v>94</v>
      </c>
    </row>
    <row r="23" spans="2:8" ht="16.5">
      <c r="B23" s="32" t="s">
        <v>117</v>
      </c>
      <c r="C23" s="38" t="s">
        <v>96</v>
      </c>
      <c r="D23" s="39" t="s">
        <v>97</v>
      </c>
      <c r="E23" s="40" t="s">
        <v>98</v>
      </c>
      <c r="F23" s="39" t="s">
        <v>99</v>
      </c>
      <c r="G23" s="40" t="s">
        <v>100</v>
      </c>
      <c r="H23" s="39" t="s">
        <v>101</v>
      </c>
    </row>
    <row r="24" spans="2:8" ht="17.25" thickBot="1">
      <c r="B24" s="33" t="s">
        <v>102</v>
      </c>
      <c r="C24" s="41" t="s">
        <v>103</v>
      </c>
      <c r="D24" s="42" t="s">
        <v>104</v>
      </c>
      <c r="E24" s="43" t="s">
        <v>105</v>
      </c>
      <c r="F24" s="42" t="s">
        <v>106</v>
      </c>
      <c r="G24" s="43" t="s">
        <v>107</v>
      </c>
      <c r="H24" s="42" t="s">
        <v>108</v>
      </c>
    </row>
    <row r="25" spans="2:8" ht="17.25" thickBot="1">
      <c r="B25" s="33" t="s">
        <v>109</v>
      </c>
      <c r="C25" s="41" t="s">
        <v>110</v>
      </c>
      <c r="D25" s="42" t="s">
        <v>111</v>
      </c>
      <c r="E25" s="43" t="s">
        <v>75</v>
      </c>
      <c r="F25" s="42" t="s">
        <v>99</v>
      </c>
      <c r="G25" s="43" t="s">
        <v>112</v>
      </c>
      <c r="H25" s="4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="70" zoomScaleNormal="70" zoomScalePageLayoutView="0" workbookViewId="0" topLeftCell="A1">
      <selection activeCell="A1" sqref="A1:B1"/>
    </sheetView>
  </sheetViews>
  <sheetFormatPr defaultColWidth="9.00390625" defaultRowHeight="16.5"/>
  <cols>
    <col min="2" max="2" width="15.625" style="0" customWidth="1"/>
    <col min="3" max="14" width="13.625" style="0" customWidth="1"/>
  </cols>
  <sheetData>
    <row r="1" spans="1:3" ht="16.5">
      <c r="A1" s="25"/>
      <c r="B1" s="25"/>
      <c r="C1" s="25"/>
    </row>
    <row r="2" spans="1:3" ht="16.5">
      <c r="A2" s="23" t="s">
        <v>8</v>
      </c>
      <c r="B2" s="24" t="s">
        <v>138</v>
      </c>
      <c r="C2" s="25"/>
    </row>
    <row r="3" spans="1:3" ht="16.5">
      <c r="A3" s="23" t="s">
        <v>9</v>
      </c>
      <c r="B3" s="24" t="s">
        <v>159</v>
      </c>
      <c r="C3" s="25"/>
    </row>
    <row r="6" ht="17.25" thickBot="1"/>
    <row r="7" spans="2:14" ht="17.25" customHeight="1">
      <c r="B7" s="56"/>
      <c r="C7" s="37" t="s">
        <v>127</v>
      </c>
      <c r="D7" s="57"/>
      <c r="E7" s="58"/>
      <c r="F7" s="37" t="s">
        <v>65</v>
      </c>
      <c r="G7" s="57"/>
      <c r="H7" s="58"/>
      <c r="I7" s="37" t="s">
        <v>137</v>
      </c>
      <c r="J7" s="57"/>
      <c r="K7" s="58"/>
      <c r="L7" s="37" t="s">
        <v>139</v>
      </c>
      <c r="M7" s="57"/>
      <c r="N7" s="58"/>
    </row>
    <row r="8" spans="2:14" ht="17.25" thickBot="1">
      <c r="B8" s="59"/>
      <c r="C8" s="44" t="s">
        <v>66</v>
      </c>
      <c r="D8" s="46" t="s">
        <v>67</v>
      </c>
      <c r="E8" s="45" t="s">
        <v>128</v>
      </c>
      <c r="F8" s="44" t="s">
        <v>66</v>
      </c>
      <c r="G8" s="46" t="s">
        <v>67</v>
      </c>
      <c r="H8" s="45" t="s">
        <v>128</v>
      </c>
      <c r="I8" s="44" t="s">
        <v>66</v>
      </c>
      <c r="J8" s="46" t="s">
        <v>67</v>
      </c>
      <c r="K8" s="45" t="s">
        <v>128</v>
      </c>
      <c r="L8" s="44" t="s">
        <v>66</v>
      </c>
      <c r="M8" s="46" t="s">
        <v>67</v>
      </c>
      <c r="N8" s="45" t="s">
        <v>128</v>
      </c>
    </row>
    <row r="9" spans="2:14" ht="17.25" thickTop="1">
      <c r="B9" s="32" t="s">
        <v>129</v>
      </c>
      <c r="C9" s="38">
        <v>-0.3</v>
      </c>
      <c r="D9" s="40">
        <v>-0.4</v>
      </c>
      <c r="E9" s="39" t="s">
        <v>130</v>
      </c>
      <c r="F9" s="49">
        <v>-0.25</v>
      </c>
      <c r="G9" s="49">
        <v>-0.25</v>
      </c>
      <c r="H9" s="50" t="s">
        <v>130</v>
      </c>
      <c r="I9" s="38">
        <v>-0.8</v>
      </c>
      <c r="J9" s="40">
        <v>-0.8</v>
      </c>
      <c r="K9" s="39" t="s">
        <v>130</v>
      </c>
      <c r="L9" s="40">
        <v>-0.6</v>
      </c>
      <c r="M9" s="40">
        <v>-0.6</v>
      </c>
      <c r="N9" s="39" t="s">
        <v>130</v>
      </c>
    </row>
    <row r="10" spans="2:14" ht="16.5">
      <c r="B10" s="32" t="s">
        <v>131</v>
      </c>
      <c r="C10" s="38">
        <v>-0.25</v>
      </c>
      <c r="D10" s="40">
        <v>-0.4</v>
      </c>
      <c r="E10" s="39" t="s">
        <v>130</v>
      </c>
      <c r="F10" s="49">
        <v>-0.2</v>
      </c>
      <c r="G10" s="49">
        <v>-0.3</v>
      </c>
      <c r="H10" s="50" t="s">
        <v>130</v>
      </c>
      <c r="I10" s="38">
        <v>-0.9</v>
      </c>
      <c r="J10" s="40">
        <v>-0.08</v>
      </c>
      <c r="K10" s="39" t="s">
        <v>130</v>
      </c>
      <c r="L10" s="40">
        <v>-0.2</v>
      </c>
      <c r="M10" s="40">
        <v>-0.3</v>
      </c>
      <c r="N10" s="39" t="s">
        <v>130</v>
      </c>
    </row>
    <row r="11" spans="2:14" ht="16.5">
      <c r="B11" s="32" t="s">
        <v>132</v>
      </c>
      <c r="C11" s="38">
        <v>-0.1</v>
      </c>
      <c r="D11" s="40">
        <v>-0.1</v>
      </c>
      <c r="E11" s="39" t="s">
        <v>130</v>
      </c>
      <c r="F11" s="49">
        <v>-0.2</v>
      </c>
      <c r="G11" s="49">
        <v>-0.3</v>
      </c>
      <c r="H11" s="50" t="s">
        <v>130</v>
      </c>
      <c r="I11" s="38">
        <v>-0.8</v>
      </c>
      <c r="J11" s="40">
        <v>-0.8</v>
      </c>
      <c r="K11" s="39" t="s">
        <v>130</v>
      </c>
      <c r="L11" s="40">
        <v>-0.2</v>
      </c>
      <c r="M11" s="40">
        <v>-0.1</v>
      </c>
      <c r="N11" s="39" t="s">
        <v>130</v>
      </c>
    </row>
    <row r="12" spans="2:14" ht="16.5">
      <c r="B12" s="32" t="s">
        <v>133</v>
      </c>
      <c r="C12" s="38">
        <v>-0.16</v>
      </c>
      <c r="D12" s="40">
        <v>-0.18</v>
      </c>
      <c r="E12" s="39">
        <v>-0.23</v>
      </c>
      <c r="F12" s="49">
        <v>-0.11</v>
      </c>
      <c r="G12" s="49">
        <v>-0.05</v>
      </c>
      <c r="H12" s="50">
        <v>-0.02</v>
      </c>
      <c r="I12" s="38">
        <v>-0.6</v>
      </c>
      <c r="J12" s="40">
        <v>-0.4</v>
      </c>
      <c r="K12" s="39">
        <v>-0.3</v>
      </c>
      <c r="L12" s="40" t="s">
        <v>130</v>
      </c>
      <c r="M12" s="40" t="s">
        <v>130</v>
      </c>
      <c r="N12" s="39" t="s">
        <v>130</v>
      </c>
    </row>
    <row r="13" spans="2:14" ht="16.5">
      <c r="B13" s="32" t="s">
        <v>134</v>
      </c>
      <c r="C13" s="38">
        <v>-0.25</v>
      </c>
      <c r="D13" s="40">
        <v>-0.3</v>
      </c>
      <c r="E13" s="39">
        <v>-0.15</v>
      </c>
      <c r="F13" s="49">
        <v>-0.35</v>
      </c>
      <c r="G13" s="49">
        <v>-0.3</v>
      </c>
      <c r="H13" s="50">
        <v>-0.1</v>
      </c>
      <c r="I13" s="38">
        <v>-1.1</v>
      </c>
      <c r="J13" s="40">
        <v>-0.9</v>
      </c>
      <c r="K13" s="39">
        <v>0.1</v>
      </c>
      <c r="L13" s="40">
        <v>-0.8</v>
      </c>
      <c r="M13" s="40">
        <v>-0.7</v>
      </c>
      <c r="N13" s="39">
        <v>0.05</v>
      </c>
    </row>
    <row r="14" spans="2:14" ht="17.25" thickBot="1">
      <c r="B14" s="32" t="s">
        <v>135</v>
      </c>
      <c r="C14" s="38">
        <v>-0.13</v>
      </c>
      <c r="D14" s="40">
        <v>-0.32</v>
      </c>
      <c r="E14" s="39">
        <v>-0.43</v>
      </c>
      <c r="F14" s="49">
        <v>-0.12</v>
      </c>
      <c r="G14" s="49">
        <v>-0.17</v>
      </c>
      <c r="H14" s="50">
        <v>-0.13</v>
      </c>
      <c r="I14" s="38">
        <v>-0.4</v>
      </c>
      <c r="J14" s="40">
        <v>-0.25</v>
      </c>
      <c r="K14" s="39">
        <v>-0.1</v>
      </c>
      <c r="L14" s="40">
        <v>-0.23</v>
      </c>
      <c r="M14" s="40">
        <v>-0.21</v>
      </c>
      <c r="N14" s="39">
        <v>-0.13</v>
      </c>
    </row>
    <row r="15" spans="2:14" ht="17.25" thickBot="1">
      <c r="B15" s="48" t="s">
        <v>136</v>
      </c>
      <c r="C15" s="51">
        <v>-0.25</v>
      </c>
      <c r="D15" s="52">
        <v>-0.34</v>
      </c>
      <c r="E15" s="53">
        <v>-0.42</v>
      </c>
      <c r="F15" s="54">
        <v>-0.21</v>
      </c>
      <c r="G15" s="54">
        <v>-0.2</v>
      </c>
      <c r="H15" s="55">
        <v>-0.17</v>
      </c>
      <c r="I15" s="51">
        <v>-0.53</v>
      </c>
      <c r="J15" s="52">
        <v>-0.39</v>
      </c>
      <c r="K15" s="53">
        <v>-0.3</v>
      </c>
      <c r="L15" s="52">
        <v>-0.23</v>
      </c>
      <c r="M15" s="52">
        <v>-0.04</v>
      </c>
      <c r="N15" s="53">
        <v>0.08</v>
      </c>
    </row>
    <row r="16" ht="17.25" thickBot="1"/>
    <row r="17" spans="2:14" ht="30">
      <c r="B17" s="56"/>
      <c r="C17" s="62" t="s">
        <v>157</v>
      </c>
      <c r="D17" s="57"/>
      <c r="E17" s="58"/>
      <c r="F17" s="34" t="s">
        <v>155</v>
      </c>
      <c r="G17" s="57"/>
      <c r="H17" s="58"/>
      <c r="I17" s="34" t="s">
        <v>156</v>
      </c>
      <c r="J17" s="57"/>
      <c r="K17" s="58"/>
      <c r="L17" s="34" t="s">
        <v>158</v>
      </c>
      <c r="M17" s="57"/>
      <c r="N17" s="58"/>
    </row>
    <row r="18" spans="2:14" ht="17.25" thickBot="1">
      <c r="B18" s="59"/>
      <c r="C18" s="44" t="s">
        <v>66</v>
      </c>
      <c r="D18" s="46" t="s">
        <v>67</v>
      </c>
      <c r="E18" s="45" t="s">
        <v>128</v>
      </c>
      <c r="F18" s="44" t="s">
        <v>66</v>
      </c>
      <c r="G18" s="46" t="s">
        <v>67</v>
      </c>
      <c r="H18" s="45" t="s">
        <v>128</v>
      </c>
      <c r="I18" s="44" t="s">
        <v>66</v>
      </c>
      <c r="J18" s="46" t="s">
        <v>67</v>
      </c>
      <c r="K18" s="45" t="s">
        <v>128</v>
      </c>
      <c r="L18" s="44" t="s">
        <v>66</v>
      </c>
      <c r="M18" s="46" t="s">
        <v>67</v>
      </c>
      <c r="N18" s="45" t="s">
        <v>128</v>
      </c>
    </row>
    <row r="19" spans="2:14" ht="17.25" thickTop="1">
      <c r="B19" s="32" t="s">
        <v>129</v>
      </c>
      <c r="C19" s="38">
        <v>-0.3</v>
      </c>
      <c r="D19" s="40">
        <v>-0.4</v>
      </c>
      <c r="E19" s="39" t="s">
        <v>130</v>
      </c>
      <c r="F19" s="49">
        <v>-0.25</v>
      </c>
      <c r="G19" s="49">
        <v>-0.25</v>
      </c>
      <c r="H19" s="50" t="s">
        <v>130</v>
      </c>
      <c r="I19" s="38">
        <v>-0.8</v>
      </c>
      <c r="J19" s="40">
        <v>-0.8</v>
      </c>
      <c r="K19" s="39" t="s">
        <v>130</v>
      </c>
      <c r="L19" s="40">
        <v>-0.6</v>
      </c>
      <c r="M19" s="40">
        <v>-0.6</v>
      </c>
      <c r="N19" s="39" t="s">
        <v>130</v>
      </c>
    </row>
    <row r="20" spans="2:14" ht="16.5">
      <c r="B20" s="32" t="s">
        <v>131</v>
      </c>
      <c r="C20" s="38">
        <v>-0.25</v>
      </c>
      <c r="D20" s="40">
        <v>-0.4</v>
      </c>
      <c r="E20" s="39" t="s">
        <v>130</v>
      </c>
      <c r="F20" s="49">
        <v>-0.2</v>
      </c>
      <c r="G20" s="49">
        <v>-0.3</v>
      </c>
      <c r="H20" s="50" t="s">
        <v>130</v>
      </c>
      <c r="I20" s="38">
        <v>-0.9</v>
      </c>
      <c r="J20" s="40">
        <v>-0.08</v>
      </c>
      <c r="K20" s="39" t="s">
        <v>130</v>
      </c>
      <c r="L20" s="40">
        <v>-0.2</v>
      </c>
      <c r="M20" s="40">
        <v>-0.3</v>
      </c>
      <c r="N20" s="39" t="s">
        <v>130</v>
      </c>
    </row>
    <row r="21" spans="2:14" ht="16.5">
      <c r="B21" s="32" t="s">
        <v>132</v>
      </c>
      <c r="C21" s="38">
        <v>-0.1</v>
      </c>
      <c r="D21" s="40">
        <v>-0.1</v>
      </c>
      <c r="E21" s="39" t="s">
        <v>130</v>
      </c>
      <c r="F21" s="49">
        <v>-0.2</v>
      </c>
      <c r="G21" s="49">
        <v>-0.3</v>
      </c>
      <c r="H21" s="50" t="s">
        <v>130</v>
      </c>
      <c r="I21" s="38">
        <v>-0.8</v>
      </c>
      <c r="J21" s="40">
        <v>-0.8</v>
      </c>
      <c r="K21" s="39" t="s">
        <v>130</v>
      </c>
      <c r="L21" s="40">
        <v>-0.2</v>
      </c>
      <c r="M21" s="40">
        <v>-0.1</v>
      </c>
      <c r="N21" s="39" t="s">
        <v>130</v>
      </c>
    </row>
    <row r="22" spans="2:14" ht="16.5">
      <c r="B22" s="32" t="s">
        <v>133</v>
      </c>
      <c r="C22" s="38">
        <v>-0.16</v>
      </c>
      <c r="D22" s="40">
        <v>-0.18</v>
      </c>
      <c r="E22" s="39">
        <v>-0.23</v>
      </c>
      <c r="F22" s="49">
        <v>-0.11</v>
      </c>
      <c r="G22" s="49">
        <v>-0.05</v>
      </c>
      <c r="H22" s="50">
        <v>-0.02</v>
      </c>
      <c r="I22" s="38">
        <v>-0.6</v>
      </c>
      <c r="J22" s="40">
        <v>-0.4</v>
      </c>
      <c r="K22" s="39">
        <v>-0.3</v>
      </c>
      <c r="L22" s="40" t="s">
        <v>130</v>
      </c>
      <c r="M22" s="40" t="s">
        <v>130</v>
      </c>
      <c r="N22" s="39" t="s">
        <v>130</v>
      </c>
    </row>
    <row r="23" spans="2:14" ht="16.5">
      <c r="B23" s="32" t="s">
        <v>134</v>
      </c>
      <c r="C23" s="38">
        <v>-0.25</v>
      </c>
      <c r="D23" s="40">
        <v>-0.3</v>
      </c>
      <c r="E23" s="39">
        <v>-0.15</v>
      </c>
      <c r="F23" s="49">
        <v>-0.35</v>
      </c>
      <c r="G23" s="49">
        <v>-0.3</v>
      </c>
      <c r="H23" s="50">
        <v>-0.1</v>
      </c>
      <c r="I23" s="38">
        <v>-1.1</v>
      </c>
      <c r="J23" s="40">
        <v>-0.9</v>
      </c>
      <c r="K23" s="39">
        <v>0.1</v>
      </c>
      <c r="L23" s="40">
        <v>-0.8</v>
      </c>
      <c r="M23" s="40">
        <v>-0.7</v>
      </c>
      <c r="N23" s="39">
        <v>0.05</v>
      </c>
    </row>
    <row r="24" spans="2:14" ht="17.25" thickBot="1">
      <c r="B24" s="32" t="s">
        <v>135</v>
      </c>
      <c r="C24" s="38">
        <v>-0.13</v>
      </c>
      <c r="D24" s="40">
        <v>-0.32</v>
      </c>
      <c r="E24" s="39">
        <v>-0.43</v>
      </c>
      <c r="F24" s="49">
        <v>-0.12</v>
      </c>
      <c r="G24" s="49">
        <v>-0.17</v>
      </c>
      <c r="H24" s="50">
        <v>-0.13</v>
      </c>
      <c r="I24" s="38">
        <v>-0.4</v>
      </c>
      <c r="J24" s="40">
        <v>-0.25</v>
      </c>
      <c r="K24" s="39">
        <v>-0.1</v>
      </c>
      <c r="L24" s="40">
        <v>-0.23</v>
      </c>
      <c r="M24" s="40">
        <v>-0.21</v>
      </c>
      <c r="N24" s="39">
        <v>-0.13</v>
      </c>
    </row>
    <row r="25" spans="2:14" ht="17.25" thickBot="1">
      <c r="B25" s="48" t="s">
        <v>136</v>
      </c>
      <c r="C25" s="51">
        <v>-0.25</v>
      </c>
      <c r="D25" s="52">
        <v>-0.34</v>
      </c>
      <c r="E25" s="53">
        <v>-0.42</v>
      </c>
      <c r="F25" s="54">
        <v>-0.21</v>
      </c>
      <c r="G25" s="54">
        <v>-0.2</v>
      </c>
      <c r="H25" s="55">
        <v>-0.17</v>
      </c>
      <c r="I25" s="51">
        <v>-0.53</v>
      </c>
      <c r="J25" s="52">
        <v>-0.39</v>
      </c>
      <c r="K25" s="53">
        <v>-0.3</v>
      </c>
      <c r="L25" s="52">
        <v>-0.23</v>
      </c>
      <c r="M25" s="52">
        <v>-0.04</v>
      </c>
      <c r="N25" s="53">
        <v>0.08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="70" zoomScaleNormal="70" zoomScalePageLayoutView="0" workbookViewId="0" topLeftCell="A1">
      <pane xSplit="1" ySplit="15" topLeftCell="B16" activePane="bottomRight" state="frozen"/>
      <selection pane="topLeft" activeCell="M46" sqref="M46"/>
      <selection pane="topRight" activeCell="M46" sqref="M46"/>
      <selection pane="bottomLeft" activeCell="M46" sqref="M46"/>
      <selection pane="bottomRight" activeCell="A1" sqref="A1:B1"/>
    </sheetView>
  </sheetViews>
  <sheetFormatPr defaultColWidth="9.00390625" defaultRowHeight="16.5"/>
  <cols>
    <col min="1" max="1" width="12.50390625" style="3" bestFit="1" customWidth="1"/>
    <col min="2" max="4" width="12.875" style="4" customWidth="1"/>
    <col min="5" max="6" width="12.875" style="5" customWidth="1"/>
    <col min="7" max="10" width="9.00390625" style="4" customWidth="1"/>
    <col min="11" max="16384" width="9.00390625" style="5" customWidth="1"/>
  </cols>
  <sheetData>
    <row r="1" spans="1:3" ht="15">
      <c r="A1" s="13"/>
      <c r="B1" s="17"/>
      <c r="C1" s="13"/>
    </row>
    <row r="2" spans="1:3" ht="15">
      <c r="A2" s="14" t="s">
        <v>8</v>
      </c>
      <c r="B2" s="16" t="s">
        <v>15</v>
      </c>
      <c r="C2" s="13"/>
    </row>
    <row r="3" spans="1:3" ht="15">
      <c r="A3" s="14" t="s">
        <v>9</v>
      </c>
      <c r="B3" s="16" t="s">
        <v>17</v>
      </c>
      <c r="C3" s="13"/>
    </row>
    <row r="4" spans="1:3" ht="15">
      <c r="A4" s="13"/>
      <c r="B4" s="14"/>
      <c r="C4" s="13"/>
    </row>
    <row r="5" spans="1:2" ht="15">
      <c r="A5" s="15" t="s">
        <v>10</v>
      </c>
      <c r="B5" s="15" t="s">
        <v>16</v>
      </c>
    </row>
    <row r="6" spans="1:2" ht="15">
      <c r="A6" s="15" t="s">
        <v>33</v>
      </c>
      <c r="B6" s="15" t="s">
        <v>146</v>
      </c>
    </row>
    <row r="7" ht="15">
      <c r="A7" s="15"/>
    </row>
    <row r="8" spans="1:3" ht="15">
      <c r="A8" s="15" t="s">
        <v>40</v>
      </c>
      <c r="B8" s="16" t="s">
        <v>152</v>
      </c>
      <c r="C8" s="15"/>
    </row>
    <row r="9" spans="1:2" ht="15">
      <c r="A9" s="16" t="s">
        <v>147</v>
      </c>
      <c r="B9" s="4" t="s">
        <v>153</v>
      </c>
    </row>
    <row r="10" ht="15"/>
    <row r="11" ht="15"/>
    <row r="12" ht="15"/>
    <row r="13" ht="15"/>
    <row r="14" spans="2:8" ht="15">
      <c r="B14" s="60" t="s">
        <v>0</v>
      </c>
      <c r="C14" s="60" t="s">
        <v>1</v>
      </c>
      <c r="D14" s="60" t="s">
        <v>4</v>
      </c>
      <c r="E14" s="60" t="s">
        <v>2</v>
      </c>
      <c r="F14" s="60" t="s">
        <v>3</v>
      </c>
      <c r="G14" s="12"/>
      <c r="H14" s="12"/>
    </row>
    <row r="15" spans="2:8" ht="15">
      <c r="B15" s="60" t="s">
        <v>11</v>
      </c>
      <c r="C15" s="60" t="s">
        <v>12</v>
      </c>
      <c r="D15" s="60" t="s">
        <v>13</v>
      </c>
      <c r="E15" s="60" t="s">
        <v>18</v>
      </c>
      <c r="F15" s="60" t="s">
        <v>14</v>
      </c>
      <c r="G15" s="12"/>
      <c r="H15" s="12"/>
    </row>
    <row r="16" spans="1:7" ht="15">
      <c r="A16" s="18">
        <v>36161</v>
      </c>
      <c r="B16" s="4">
        <v>423.5068333333333</v>
      </c>
      <c r="C16" s="4">
        <v>216.40866666666665</v>
      </c>
      <c r="D16" s="4">
        <v>46.32583333333333</v>
      </c>
      <c r="E16" s="4">
        <v>686.2413333333334</v>
      </c>
      <c r="F16" s="4">
        <v>669.1777</v>
      </c>
      <c r="G16" s="19">
        <v>36161</v>
      </c>
    </row>
    <row r="17" spans="1:7" ht="15">
      <c r="A17" s="18">
        <v>36251</v>
      </c>
      <c r="B17" s="4">
        <v>422.0785833333333</v>
      </c>
      <c r="C17" s="4">
        <v>215.99566666666666</v>
      </c>
      <c r="D17" s="4">
        <v>46.57608333333333</v>
      </c>
      <c r="E17" s="4">
        <v>684.6503333333334</v>
      </c>
      <c r="F17" s="4">
        <v>662.4263000000001</v>
      </c>
      <c r="G17" s="19">
        <v>36251</v>
      </c>
    </row>
    <row r="18" spans="1:7" ht="15">
      <c r="A18" s="18">
        <v>36342</v>
      </c>
      <c r="B18" s="4">
        <v>420.6503333333333</v>
      </c>
      <c r="C18" s="4">
        <v>215.58266666666665</v>
      </c>
      <c r="D18" s="4">
        <v>46.82633333333333</v>
      </c>
      <c r="E18" s="4">
        <v>683.0593333333334</v>
      </c>
      <c r="F18" s="4">
        <v>661.6556999999999</v>
      </c>
      <c r="G18" s="19">
        <v>36342</v>
      </c>
    </row>
    <row r="19" spans="1:7" ht="15">
      <c r="A19" s="18">
        <v>36434</v>
      </c>
      <c r="B19" s="4">
        <v>419.22208333333333</v>
      </c>
      <c r="C19" s="4">
        <v>215.16966666666664</v>
      </c>
      <c r="D19" s="4">
        <v>47.07658333333333</v>
      </c>
      <c r="E19" s="4">
        <v>681.4683333333334</v>
      </c>
      <c r="F19" s="4">
        <v>651.7977</v>
      </c>
      <c r="G19" s="19">
        <v>36434</v>
      </c>
    </row>
    <row r="20" spans="1:7" ht="15">
      <c r="A20" s="18">
        <v>36526</v>
      </c>
      <c r="B20" s="4">
        <v>423.4551666666667</v>
      </c>
      <c r="C20" s="4">
        <v>215.48733333333334</v>
      </c>
      <c r="D20" s="4">
        <v>47.05283333333334</v>
      </c>
      <c r="E20" s="4">
        <v>685.9953333333334</v>
      </c>
      <c r="F20" s="4">
        <v>654.8543000000001</v>
      </c>
      <c r="G20" s="19">
        <v>36526</v>
      </c>
    </row>
    <row r="21" spans="1:7" ht="15">
      <c r="A21" s="18">
        <v>36617</v>
      </c>
      <c r="B21" s="4">
        <v>430.5189166666667</v>
      </c>
      <c r="C21" s="4">
        <v>216.17033333333333</v>
      </c>
      <c r="D21" s="4">
        <v>46.89208333333334</v>
      </c>
      <c r="E21" s="4">
        <v>693.5813333333334</v>
      </c>
      <c r="F21" s="4">
        <v>641.9753000000001</v>
      </c>
      <c r="G21" s="19">
        <v>36617</v>
      </c>
    </row>
    <row r="22" spans="1:7" ht="15">
      <c r="A22" s="18">
        <v>36708</v>
      </c>
      <c r="B22" s="4">
        <v>437.5826666666667</v>
      </c>
      <c r="C22" s="4">
        <v>216.85333333333335</v>
      </c>
      <c r="D22" s="4">
        <v>46.73133333333334</v>
      </c>
      <c r="E22" s="4">
        <v>701.1673333333333</v>
      </c>
      <c r="F22" s="4">
        <v>644.9563</v>
      </c>
      <c r="G22" s="19">
        <v>36708</v>
      </c>
    </row>
    <row r="23" spans="1:7" ht="15">
      <c r="A23" s="18">
        <v>36800</v>
      </c>
      <c r="B23" s="4">
        <v>444.6464166666667</v>
      </c>
      <c r="C23" s="4">
        <v>217.53633333333335</v>
      </c>
      <c r="D23" s="4">
        <v>46.57058333333334</v>
      </c>
      <c r="E23" s="4">
        <v>708.7533333333333</v>
      </c>
      <c r="F23" s="4">
        <v>642.7973000000001</v>
      </c>
      <c r="G23" s="19">
        <v>36800</v>
      </c>
    </row>
    <row r="24" spans="1:7" ht="15">
      <c r="A24" s="18">
        <v>36892</v>
      </c>
      <c r="B24" s="4">
        <v>448.0346666666667</v>
      </c>
      <c r="C24" s="4">
        <v>217.44516666666667</v>
      </c>
      <c r="D24" s="4">
        <v>46.550666666666665</v>
      </c>
      <c r="E24" s="4">
        <v>712.0305</v>
      </c>
      <c r="F24" s="4">
        <v>657.2817</v>
      </c>
      <c r="G24" s="19">
        <v>36892</v>
      </c>
    </row>
    <row r="25" spans="1:7" ht="15">
      <c r="A25" s="18">
        <v>36982</v>
      </c>
      <c r="B25" s="4">
        <v>449.5851666666667</v>
      </c>
      <c r="C25" s="4">
        <v>216.96691666666666</v>
      </c>
      <c r="D25" s="4">
        <v>46.601166666666664</v>
      </c>
      <c r="E25" s="4">
        <v>713.15325</v>
      </c>
      <c r="F25" s="4">
        <v>657.805</v>
      </c>
      <c r="G25" s="19">
        <v>36982</v>
      </c>
    </row>
    <row r="26" spans="1:7" ht="15">
      <c r="A26" s="18">
        <v>37073</v>
      </c>
      <c r="B26" s="4">
        <v>451.1356666666667</v>
      </c>
      <c r="C26" s="4">
        <v>216.48866666666666</v>
      </c>
      <c r="D26" s="4">
        <v>46.651666666666664</v>
      </c>
      <c r="E26" s="4">
        <v>714.276</v>
      </c>
      <c r="F26" s="4">
        <v>654.6323000000001</v>
      </c>
      <c r="G26" s="19">
        <v>37073</v>
      </c>
    </row>
    <row r="27" spans="1:7" ht="15">
      <c r="A27" s="18">
        <v>37165</v>
      </c>
      <c r="B27" s="4">
        <v>452.6861666666667</v>
      </c>
      <c r="C27" s="4">
        <v>216.01041666666666</v>
      </c>
      <c r="D27" s="4">
        <v>46.70216666666666</v>
      </c>
      <c r="E27" s="4">
        <v>715.39875</v>
      </c>
      <c r="F27" s="4">
        <v>669.807</v>
      </c>
      <c r="G27" s="19">
        <v>37165</v>
      </c>
    </row>
    <row r="28" spans="1:7" ht="15">
      <c r="A28" s="18">
        <v>37257</v>
      </c>
      <c r="B28" s="4">
        <v>455.5506666666667</v>
      </c>
      <c r="C28" s="4">
        <v>216.41433333333333</v>
      </c>
      <c r="D28" s="4">
        <v>46.65116666666667</v>
      </c>
      <c r="E28" s="4">
        <v>718.6161666666666</v>
      </c>
      <c r="F28" s="4">
        <v>671.513</v>
      </c>
      <c r="G28" s="19">
        <v>37257</v>
      </c>
    </row>
    <row r="29" spans="1:7" ht="15">
      <c r="A29" s="18">
        <v>37347</v>
      </c>
      <c r="B29" s="4">
        <v>459.0721666666667</v>
      </c>
      <c r="C29" s="4">
        <v>217.25933333333333</v>
      </c>
      <c r="D29" s="4">
        <v>46.54941666666667</v>
      </c>
      <c r="E29" s="4">
        <v>722.8809166666666</v>
      </c>
      <c r="F29" s="4">
        <v>669.3167</v>
      </c>
      <c r="G29" s="19">
        <v>37347</v>
      </c>
    </row>
    <row r="30" spans="1:7" ht="15">
      <c r="A30" s="18">
        <v>37438</v>
      </c>
      <c r="B30" s="4">
        <v>462.5936666666667</v>
      </c>
      <c r="C30" s="4">
        <v>218.10433333333333</v>
      </c>
      <c r="D30" s="4">
        <v>46.44766666666667</v>
      </c>
      <c r="E30" s="4">
        <v>727.1456666666667</v>
      </c>
      <c r="F30" s="4">
        <v>661.506</v>
      </c>
      <c r="G30" s="19">
        <v>37438</v>
      </c>
    </row>
    <row r="31" spans="1:7" ht="15">
      <c r="A31" s="18">
        <v>37530</v>
      </c>
      <c r="B31" s="4">
        <v>466.1151666666667</v>
      </c>
      <c r="C31" s="4">
        <v>218.94933333333336</v>
      </c>
      <c r="D31" s="4">
        <v>46.345916666666675</v>
      </c>
      <c r="E31" s="4">
        <v>731.4104166666666</v>
      </c>
      <c r="F31" s="4">
        <v>668.631</v>
      </c>
      <c r="G31" s="19">
        <v>37530</v>
      </c>
    </row>
    <row r="32" spans="1:7" ht="15">
      <c r="A32" s="18">
        <v>37622</v>
      </c>
      <c r="B32" s="4">
        <v>466.4455</v>
      </c>
      <c r="C32" s="4">
        <v>219.72566666666665</v>
      </c>
      <c r="D32" s="4">
        <v>45.87</v>
      </c>
      <c r="E32" s="4">
        <v>732.0411666666666</v>
      </c>
      <c r="F32" s="4">
        <v>660.736</v>
      </c>
      <c r="G32" s="19">
        <v>37622</v>
      </c>
    </row>
    <row r="33" spans="1:7" ht="15">
      <c r="A33" s="18">
        <v>37712</v>
      </c>
      <c r="B33" s="4">
        <v>465.18025</v>
      </c>
      <c r="C33" s="4">
        <v>220.46766666666664</v>
      </c>
      <c r="D33" s="4">
        <v>45.207</v>
      </c>
      <c r="E33" s="4">
        <v>730.8549166666667</v>
      </c>
      <c r="F33" s="4">
        <v>656.5253</v>
      </c>
      <c r="G33" s="19">
        <v>37712</v>
      </c>
    </row>
    <row r="34" spans="1:7" ht="15">
      <c r="A34" s="18">
        <v>37803</v>
      </c>
      <c r="B34" s="4">
        <v>463.915</v>
      </c>
      <c r="C34" s="4">
        <v>221.20966666666666</v>
      </c>
      <c r="D34" s="4">
        <v>44.544</v>
      </c>
      <c r="E34" s="4">
        <v>729.6686666666666</v>
      </c>
      <c r="F34" s="4">
        <v>658.8323</v>
      </c>
      <c r="G34" s="19">
        <v>37803</v>
      </c>
    </row>
    <row r="35" spans="1:7" ht="15">
      <c r="A35" s="18">
        <v>37895</v>
      </c>
      <c r="B35" s="4">
        <v>462.64975</v>
      </c>
      <c r="C35" s="4">
        <v>221.95166666666665</v>
      </c>
      <c r="D35" s="4">
        <v>43.881</v>
      </c>
      <c r="E35" s="4">
        <v>728.4824166666666</v>
      </c>
      <c r="F35" s="4">
        <v>672.3953</v>
      </c>
      <c r="G35" s="19">
        <v>37895</v>
      </c>
    </row>
    <row r="36" spans="1:7" ht="15">
      <c r="A36" s="18">
        <v>37987</v>
      </c>
      <c r="B36" s="4">
        <v>462.82283333333334</v>
      </c>
      <c r="C36" s="4">
        <v>222.35183333333333</v>
      </c>
      <c r="D36" s="4">
        <v>43.67966666666666</v>
      </c>
      <c r="E36" s="4">
        <v>728.8543333333333</v>
      </c>
      <c r="F36" s="4">
        <v>682.5027</v>
      </c>
      <c r="G36" s="19">
        <v>37987</v>
      </c>
    </row>
    <row r="37" spans="1:7" ht="15">
      <c r="A37" s="18">
        <v>38078</v>
      </c>
      <c r="B37" s="4">
        <v>463.7150833333333</v>
      </c>
      <c r="C37" s="4">
        <v>222.58108333333334</v>
      </c>
      <c r="D37" s="4">
        <v>43.70916666666666</v>
      </c>
      <c r="E37" s="4">
        <v>730.0053333333334</v>
      </c>
      <c r="F37" s="4">
        <v>696.382</v>
      </c>
      <c r="G37" s="19">
        <v>38078</v>
      </c>
    </row>
    <row r="38" spans="1:7" ht="15">
      <c r="A38" s="18">
        <v>38169</v>
      </c>
      <c r="B38" s="4">
        <v>464.6073333333333</v>
      </c>
      <c r="C38" s="4">
        <v>222.81033333333335</v>
      </c>
      <c r="D38" s="4">
        <v>43.73866666666667</v>
      </c>
      <c r="E38" s="4">
        <v>731.1563333333334</v>
      </c>
      <c r="F38" s="4">
        <v>698.9713</v>
      </c>
      <c r="G38" s="19">
        <v>38169</v>
      </c>
    </row>
    <row r="39" spans="1:7" ht="15">
      <c r="A39" s="18">
        <v>38261</v>
      </c>
      <c r="B39" s="4">
        <v>465.4995833333333</v>
      </c>
      <c r="C39" s="4">
        <v>223.03958333333335</v>
      </c>
      <c r="D39" s="4">
        <v>43.768166666666666</v>
      </c>
      <c r="E39" s="4">
        <v>732.3073333333334</v>
      </c>
      <c r="F39" s="4">
        <v>691.2043000000001</v>
      </c>
      <c r="G39" s="19">
        <v>38261</v>
      </c>
    </row>
    <row r="40" spans="1:7" ht="15">
      <c r="A40" s="18">
        <v>38353</v>
      </c>
      <c r="B40" s="4">
        <v>463.8888333333333</v>
      </c>
      <c r="C40" s="4">
        <v>221.54416666666665</v>
      </c>
      <c r="D40" s="4">
        <v>43.7905</v>
      </c>
      <c r="E40" s="4">
        <v>729.2235</v>
      </c>
      <c r="F40" s="4">
        <v>679.9346999999999</v>
      </c>
      <c r="G40" s="19">
        <v>38353</v>
      </c>
    </row>
    <row r="41" spans="1:7" ht="15">
      <c r="A41" s="18">
        <v>38443</v>
      </c>
      <c r="B41" s="4">
        <v>461.0265833333333</v>
      </c>
      <c r="C41" s="4">
        <v>219.18641666666664</v>
      </c>
      <c r="D41" s="4">
        <v>43.80925</v>
      </c>
      <c r="E41" s="4">
        <v>724.02225</v>
      </c>
      <c r="F41" s="4">
        <v>677.6543</v>
      </c>
      <c r="G41" s="19">
        <v>38443</v>
      </c>
    </row>
    <row r="42" spans="1:7" ht="15">
      <c r="A42" s="18">
        <v>38534</v>
      </c>
      <c r="B42" s="4">
        <v>458.16433333333333</v>
      </c>
      <c r="C42" s="4">
        <v>216.82866666666666</v>
      </c>
      <c r="D42" s="4">
        <v>43.828</v>
      </c>
      <c r="E42" s="4">
        <v>718.821</v>
      </c>
      <c r="F42" s="4">
        <v>669.807</v>
      </c>
      <c r="G42" s="19">
        <v>38534</v>
      </c>
    </row>
    <row r="43" spans="1:7" ht="15">
      <c r="A43" s="18">
        <v>38626</v>
      </c>
      <c r="B43" s="4">
        <v>455.3020833333333</v>
      </c>
      <c r="C43" s="4">
        <v>214.47091666666665</v>
      </c>
      <c r="D43" s="4">
        <v>43.84675</v>
      </c>
      <c r="E43" s="4">
        <v>713.61975</v>
      </c>
      <c r="F43" s="4">
        <v>670.3977</v>
      </c>
      <c r="G43" s="19">
        <v>38626</v>
      </c>
    </row>
    <row r="44" spans="1:7" ht="15">
      <c r="A44" s="18">
        <v>38718</v>
      </c>
      <c r="B44" s="4">
        <v>453.9488333333333</v>
      </c>
      <c r="C44" s="4">
        <v>212.52016666666665</v>
      </c>
      <c r="D44" s="4">
        <v>43.86716666666666</v>
      </c>
      <c r="E44" s="4">
        <v>710.3361666666666</v>
      </c>
      <c r="F44" s="4">
        <v>663.0323000000001</v>
      </c>
      <c r="G44" s="19">
        <v>38718</v>
      </c>
    </row>
    <row r="45" spans="1:7" ht="15">
      <c r="A45" s="18">
        <v>38808</v>
      </c>
      <c r="B45" s="4">
        <v>453.3500833333333</v>
      </c>
      <c r="C45" s="4">
        <v>210.77291666666665</v>
      </c>
      <c r="D45" s="4">
        <v>43.888416666666664</v>
      </c>
      <c r="E45" s="4">
        <v>708.0114166666666</v>
      </c>
      <c r="F45" s="4">
        <v>661.4296999999999</v>
      </c>
      <c r="G45" s="19">
        <v>38808</v>
      </c>
    </row>
    <row r="46" spans="1:7" ht="15">
      <c r="A46" s="18">
        <v>38899</v>
      </c>
      <c r="B46" s="4">
        <v>452.7513333333333</v>
      </c>
      <c r="C46" s="4">
        <v>209.02566666666667</v>
      </c>
      <c r="D46" s="4">
        <v>43.909666666666666</v>
      </c>
      <c r="E46" s="4">
        <v>705.6866666666666</v>
      </c>
      <c r="F46" s="4">
        <v>683.2993</v>
      </c>
      <c r="G46" s="19">
        <v>38899</v>
      </c>
    </row>
    <row r="47" spans="1:7" ht="15">
      <c r="A47" s="18">
        <v>38991</v>
      </c>
      <c r="B47" s="4">
        <v>452.1525833333333</v>
      </c>
      <c r="C47" s="4">
        <v>207.27841666666666</v>
      </c>
      <c r="D47" s="4">
        <v>43.93091666666666</v>
      </c>
      <c r="E47" s="4">
        <v>703.3619166666666</v>
      </c>
      <c r="F47" s="4">
        <v>680.9</v>
      </c>
      <c r="G47" s="19">
        <v>38991</v>
      </c>
    </row>
    <row r="48" spans="1:7" ht="15">
      <c r="A48" s="18">
        <v>39083</v>
      </c>
      <c r="B48" s="4">
        <v>448.7675</v>
      </c>
      <c r="C48" s="4">
        <v>204.74283333333335</v>
      </c>
      <c r="D48" s="4">
        <v>43.93116666666666</v>
      </c>
      <c r="E48" s="4">
        <v>697.4415</v>
      </c>
      <c r="F48" s="4">
        <v>690.354</v>
      </c>
      <c r="G48" s="19">
        <v>39083</v>
      </c>
    </row>
    <row r="49" spans="1:7" ht="15">
      <c r="A49" s="18">
        <v>39173</v>
      </c>
      <c r="B49" s="4">
        <v>443.98925</v>
      </c>
      <c r="C49" s="4">
        <v>201.81308333333334</v>
      </c>
      <c r="D49" s="4">
        <v>43.92091666666666</v>
      </c>
      <c r="E49" s="4">
        <v>689.72325</v>
      </c>
      <c r="F49" s="4">
        <v>679.0633</v>
      </c>
      <c r="G49" s="19">
        <v>39173</v>
      </c>
    </row>
    <row r="50" spans="1:7" ht="15">
      <c r="A50" s="18">
        <v>39264</v>
      </c>
      <c r="B50" s="4">
        <v>439.211</v>
      </c>
      <c r="C50" s="4">
        <v>198.88333333333335</v>
      </c>
      <c r="D50" s="4">
        <v>43.910666666666664</v>
      </c>
      <c r="E50" s="4">
        <v>682.005</v>
      </c>
      <c r="F50" s="4">
        <v>678.1487</v>
      </c>
      <c r="G50" s="19">
        <v>39264</v>
      </c>
    </row>
    <row r="51" spans="1:7" ht="15">
      <c r="A51" s="18">
        <v>39356</v>
      </c>
      <c r="B51" s="4">
        <v>434.43275</v>
      </c>
      <c r="C51" s="4">
        <v>195.95358333333334</v>
      </c>
      <c r="D51" s="4">
        <v>43.900416666666665</v>
      </c>
      <c r="E51" s="4">
        <v>674.28675</v>
      </c>
      <c r="F51" s="4">
        <v>667.7793</v>
      </c>
      <c r="G51" s="19">
        <v>39356</v>
      </c>
    </row>
    <row r="52" spans="1:7" ht="15">
      <c r="A52" s="18">
        <v>39448</v>
      </c>
      <c r="B52" s="4">
        <v>433.437</v>
      </c>
      <c r="C52" s="4">
        <v>193.03</v>
      </c>
      <c r="D52" s="4">
        <v>43.733</v>
      </c>
      <c r="E52" s="4">
        <v>670.2</v>
      </c>
      <c r="F52" s="4">
        <v>663.7243000000001</v>
      </c>
      <c r="G52" s="19">
        <v>39448</v>
      </c>
    </row>
    <row r="53" spans="1:7" ht="15">
      <c r="A53" s="18">
        <v>39539</v>
      </c>
      <c r="B53" s="4">
        <v>430.412</v>
      </c>
      <c r="C53" s="4">
        <v>190.306</v>
      </c>
      <c r="D53" s="4">
        <v>43.659</v>
      </c>
      <c r="E53" s="4">
        <v>664.377</v>
      </c>
      <c r="F53" s="4">
        <v>657.4667</v>
      </c>
      <c r="G53" s="19">
        <v>39539</v>
      </c>
    </row>
    <row r="54" spans="1:7" ht="15">
      <c r="A54" s="18">
        <v>39630</v>
      </c>
      <c r="B54" s="4">
        <v>426.88</v>
      </c>
      <c r="C54" s="4">
        <v>187.26</v>
      </c>
      <c r="D54" s="4">
        <v>44.036</v>
      </c>
      <c r="E54" s="4">
        <v>658.176</v>
      </c>
      <c r="F54" s="4">
        <v>631.511</v>
      </c>
      <c r="G54" s="19">
        <v>39630</v>
      </c>
    </row>
    <row r="55" spans="1:7" ht="15">
      <c r="A55" s="18">
        <v>39722</v>
      </c>
      <c r="B55" s="4">
        <v>423.44</v>
      </c>
      <c r="C55" s="4">
        <v>184.786</v>
      </c>
      <c r="D55" s="4">
        <v>44.967</v>
      </c>
      <c r="E55" s="4">
        <v>653.193</v>
      </c>
      <c r="F55" s="4">
        <v>636.8376999999999</v>
      </c>
      <c r="G55" s="19">
        <v>39722</v>
      </c>
    </row>
    <row r="56" spans="1:7" ht="15">
      <c r="A56" s="18">
        <v>39814</v>
      </c>
      <c r="B56" s="4">
        <v>416.122</v>
      </c>
      <c r="C56" s="4">
        <v>181.746</v>
      </c>
      <c r="D56" s="4">
        <v>46.914</v>
      </c>
      <c r="E56" s="4">
        <v>644.782</v>
      </c>
      <c r="F56" s="4">
        <v>624.8697</v>
      </c>
      <c r="G56" s="19">
        <v>39814</v>
      </c>
    </row>
    <row r="57" spans="1:7" ht="15">
      <c r="A57" s="18">
        <v>39904</v>
      </c>
      <c r="B57" s="4">
        <v>404.92</v>
      </c>
      <c r="C57" s="4">
        <v>178.412</v>
      </c>
      <c r="D57" s="4">
        <v>49.183</v>
      </c>
      <c r="E57" s="4">
        <v>632.515</v>
      </c>
      <c r="F57" s="4">
        <v>616.167</v>
      </c>
      <c r="G57" s="19">
        <v>39904</v>
      </c>
    </row>
    <row r="58" spans="1:7" ht="15">
      <c r="A58" s="18">
        <v>39995</v>
      </c>
      <c r="B58" s="4">
        <v>392.77</v>
      </c>
      <c r="C58" s="4">
        <v>175.36</v>
      </c>
      <c r="D58" s="4">
        <v>53.029</v>
      </c>
      <c r="E58" s="4">
        <v>621.159</v>
      </c>
      <c r="F58" s="4">
        <v>616.183</v>
      </c>
      <c r="G58" s="19">
        <v>39995</v>
      </c>
    </row>
    <row r="59" spans="1:7" ht="15">
      <c r="A59" s="18">
        <v>40087</v>
      </c>
      <c r="B59" s="4">
        <v>382.427</v>
      </c>
      <c r="C59" s="4">
        <v>172.507</v>
      </c>
      <c r="D59" s="4">
        <v>56.16</v>
      </c>
      <c r="E59" s="4">
        <v>611.094</v>
      </c>
      <c r="F59" s="4">
        <v>612.4913</v>
      </c>
      <c r="G59" s="19">
        <v>40087</v>
      </c>
    </row>
    <row r="60" spans="1:7" ht="15">
      <c r="A60" s="18">
        <v>40179</v>
      </c>
      <c r="B60" s="4">
        <v>371.118</v>
      </c>
      <c r="C60" s="4">
        <v>169.597</v>
      </c>
      <c r="D60" s="4">
        <v>59.702</v>
      </c>
      <c r="E60" s="4">
        <v>600.417</v>
      </c>
      <c r="F60" s="4">
        <v>611.5417</v>
      </c>
      <c r="G60" s="19">
        <v>40179</v>
      </c>
    </row>
    <row r="61" spans="1:7" ht="15">
      <c r="A61" s="18">
        <v>40269</v>
      </c>
      <c r="B61" s="4">
        <v>358.951</v>
      </c>
      <c r="C61" s="4">
        <v>166</v>
      </c>
      <c r="D61" s="4">
        <v>63.358</v>
      </c>
      <c r="E61" s="4">
        <v>588.309</v>
      </c>
      <c r="F61" s="4">
        <v>597.5246999999999</v>
      </c>
      <c r="G61" s="19">
        <v>40269</v>
      </c>
    </row>
    <row r="62" spans="1:7" ht="15">
      <c r="A62" s="18">
        <v>40360</v>
      </c>
      <c r="B62" s="4">
        <v>348.29</v>
      </c>
      <c r="C62" s="4">
        <v>162.654</v>
      </c>
      <c r="D62" s="4">
        <v>66.058</v>
      </c>
      <c r="E62" s="4">
        <v>577.002</v>
      </c>
      <c r="F62" s="4">
        <v>594.3863</v>
      </c>
      <c r="G62" s="19">
        <v>40360</v>
      </c>
    </row>
    <row r="63" spans="1:7" ht="15">
      <c r="A63" s="18">
        <v>40452</v>
      </c>
      <c r="B63" s="4">
        <v>339.628</v>
      </c>
      <c r="C63" s="4">
        <v>159.575</v>
      </c>
      <c r="D63" s="4">
        <v>67.468</v>
      </c>
      <c r="E63" s="4">
        <v>566.671</v>
      </c>
      <c r="F63" s="4">
        <v>586.367</v>
      </c>
      <c r="G63" s="19">
        <v>40452</v>
      </c>
    </row>
    <row r="64" spans="1:7" ht="15">
      <c r="A64" s="18">
        <v>40544</v>
      </c>
      <c r="B64" s="4">
        <v>332.287</v>
      </c>
      <c r="C64" s="4">
        <v>155.893</v>
      </c>
      <c r="D64" s="4">
        <v>68.664</v>
      </c>
      <c r="E64" s="4">
        <v>556.844</v>
      </c>
      <c r="F64" s="4" t="e">
        <v>#N/A</v>
      </c>
      <c r="G64" s="19">
        <v>40544</v>
      </c>
    </row>
    <row r="65" ht="15">
      <c r="F65" s="4"/>
    </row>
    <row r="66" ht="15">
      <c r="F66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70" zoomScaleNormal="70" zoomScalePageLayoutView="0" workbookViewId="0" topLeftCell="A1">
      <pane xSplit="1" ySplit="12" topLeftCell="B13" activePane="bottomRight" state="frozen"/>
      <selection pane="topLeft" activeCell="M46" sqref="M46"/>
      <selection pane="topRight" activeCell="M46" sqref="M46"/>
      <selection pane="bottomLeft" activeCell="M46" sqref="M46"/>
      <selection pane="bottomRight" activeCell="A1" sqref="A1:B1"/>
    </sheetView>
  </sheetViews>
  <sheetFormatPr defaultColWidth="9.00390625" defaultRowHeight="16.5"/>
  <cols>
    <col min="1" max="1" width="12.50390625" style="2" bestFit="1" customWidth="1"/>
    <col min="2" max="2" width="9.50390625" style="2" bestFit="1" customWidth="1"/>
    <col min="3" max="16384" width="9.00390625" style="2" customWidth="1"/>
  </cols>
  <sheetData>
    <row r="1" spans="1:3" ht="15">
      <c r="A1" s="13"/>
      <c r="B1" s="17"/>
      <c r="C1" s="13"/>
    </row>
    <row r="2" spans="1:3" ht="15">
      <c r="A2" s="14" t="s">
        <v>8</v>
      </c>
      <c r="B2" s="16" t="s">
        <v>19</v>
      </c>
      <c r="C2" s="13"/>
    </row>
    <row r="3" spans="1:3" ht="15">
      <c r="A3" s="14" t="s">
        <v>9</v>
      </c>
      <c r="B3" s="16" t="s">
        <v>161</v>
      </c>
      <c r="C3" s="13"/>
    </row>
    <row r="4" spans="1:3" ht="15">
      <c r="A4" s="13"/>
      <c r="B4" s="14"/>
      <c r="C4" s="13"/>
    </row>
    <row r="5" spans="1:3" ht="15">
      <c r="A5" s="15" t="s">
        <v>10</v>
      </c>
      <c r="B5" s="2" t="s">
        <v>27</v>
      </c>
      <c r="C5" s="15"/>
    </row>
    <row r="6" spans="1:2" ht="15">
      <c r="A6" s="2" t="s">
        <v>33</v>
      </c>
      <c r="B6" s="2" t="s">
        <v>28</v>
      </c>
    </row>
    <row r="7" spans="1:2" ht="15">
      <c r="A7" s="2" t="s">
        <v>40</v>
      </c>
      <c r="B7" s="2" t="s">
        <v>148</v>
      </c>
    </row>
    <row r="8" ht="15">
      <c r="A8" s="2" t="s">
        <v>147</v>
      </c>
    </row>
    <row r="10" ht="15"/>
    <row r="11" spans="1:12" ht="16.5">
      <c r="A11" s="1"/>
      <c r="B11" s="6" t="s">
        <v>22</v>
      </c>
      <c r="C11" s="6" t="s">
        <v>20</v>
      </c>
      <c r="D11" s="6" t="s">
        <v>23</v>
      </c>
      <c r="E11" s="6" t="s">
        <v>25</v>
      </c>
      <c r="F11" s="6"/>
      <c r="G11" s="6"/>
      <c r="H11" s="6"/>
      <c r="I11" s="6"/>
      <c r="J11" s="6"/>
      <c r="K11" s="6"/>
      <c r="L11" s="7"/>
    </row>
    <row r="12" spans="1:12" ht="16.5">
      <c r="A12" s="11"/>
      <c r="B12" s="6" t="s">
        <v>21</v>
      </c>
      <c r="C12" s="2" t="s">
        <v>35</v>
      </c>
      <c r="D12" s="6" t="s">
        <v>24</v>
      </c>
      <c r="E12" s="6" t="s">
        <v>26</v>
      </c>
      <c r="F12" s="6"/>
      <c r="G12" s="6"/>
      <c r="H12" s="6"/>
      <c r="I12" s="6"/>
      <c r="J12" s="6"/>
      <c r="K12" s="6"/>
      <c r="L12" s="7"/>
    </row>
    <row r="13" spans="1:12" ht="15">
      <c r="A13" s="2">
        <v>1999</v>
      </c>
      <c r="B13" s="8">
        <v>0</v>
      </c>
      <c r="C13" s="8">
        <v>0</v>
      </c>
      <c r="D13" s="8">
        <v>0</v>
      </c>
      <c r="E13" s="8">
        <v>0</v>
      </c>
      <c r="F13" s="8"/>
      <c r="G13" s="8"/>
      <c r="H13" s="8"/>
      <c r="I13" s="8"/>
      <c r="J13" s="8"/>
      <c r="K13" s="8"/>
      <c r="L13" s="8"/>
    </row>
    <row r="14" spans="1:12" ht="15">
      <c r="A14" s="2">
        <v>2000</v>
      </c>
      <c r="B14" s="8">
        <v>0.004134</v>
      </c>
      <c r="C14" s="8">
        <v>0.0021865</v>
      </c>
      <c r="D14" s="8">
        <v>-0.0034835</v>
      </c>
      <c r="E14" s="8">
        <v>0.0056699</v>
      </c>
      <c r="F14" s="8"/>
      <c r="G14" s="8"/>
      <c r="H14" s="8"/>
      <c r="I14" s="8"/>
      <c r="J14" s="8"/>
      <c r="K14" s="8"/>
      <c r="L14" s="8"/>
    </row>
    <row r="15" spans="1:12" ht="15">
      <c r="A15" s="2">
        <v>2001</v>
      </c>
      <c r="B15" s="8">
        <v>0.0027387999999999996</v>
      </c>
      <c r="C15" s="8">
        <v>-0.0044058</v>
      </c>
      <c r="D15" s="8">
        <v>-0.007660500000000001</v>
      </c>
      <c r="E15" s="8">
        <v>0.0032546000000000003</v>
      </c>
      <c r="F15" s="8"/>
      <c r="G15" s="8"/>
      <c r="H15" s="8"/>
      <c r="I15" s="8"/>
      <c r="J15" s="8"/>
      <c r="K15" s="8"/>
      <c r="L15" s="8"/>
    </row>
    <row r="16" spans="1:12" ht="15">
      <c r="A16" s="2">
        <v>2002</v>
      </c>
      <c r="B16" s="8">
        <v>0.005606</v>
      </c>
      <c r="C16" s="8">
        <v>-0.0021656999999999996</v>
      </c>
      <c r="D16" s="8">
        <v>-0.007412600000000001</v>
      </c>
      <c r="E16" s="8">
        <v>0.0052468</v>
      </c>
      <c r="F16" s="8"/>
      <c r="G16" s="8"/>
      <c r="H16" s="8"/>
      <c r="I16" s="8"/>
      <c r="J16" s="8"/>
      <c r="K16" s="8"/>
      <c r="L16" s="8"/>
    </row>
    <row r="17" spans="1:12" ht="15">
      <c r="A17" s="2">
        <v>2003</v>
      </c>
      <c r="B17" s="8">
        <v>0.0133621</v>
      </c>
      <c r="C17" s="8">
        <v>0.0074543000000000005</v>
      </c>
      <c r="D17" s="8">
        <v>-0.0007175000000000011</v>
      </c>
      <c r="E17" s="8">
        <v>0.0081717</v>
      </c>
      <c r="F17" s="8"/>
      <c r="G17" s="8"/>
      <c r="H17" s="8"/>
      <c r="I17" s="8"/>
      <c r="J17" s="8"/>
      <c r="K17" s="8"/>
      <c r="L17" s="8"/>
    </row>
    <row r="18" spans="1:12" ht="15">
      <c r="A18" s="2">
        <v>2004</v>
      </c>
      <c r="B18" s="8">
        <v>0.0110666</v>
      </c>
      <c r="C18" s="8">
        <v>0.0072691000000000006</v>
      </c>
      <c r="D18" s="8">
        <v>-0.003672100000000001</v>
      </c>
      <c r="E18" s="8">
        <v>0.0109412</v>
      </c>
      <c r="F18" s="8"/>
      <c r="G18" s="8"/>
      <c r="H18" s="8"/>
      <c r="I18" s="8"/>
      <c r="J18" s="8"/>
      <c r="K18" s="8"/>
      <c r="L18" s="8"/>
    </row>
    <row r="19" spans="1:12" ht="15">
      <c r="A19" s="2">
        <v>2005</v>
      </c>
      <c r="B19" s="8">
        <v>0.0126403</v>
      </c>
      <c r="C19" s="8">
        <v>0.015400200000000001</v>
      </c>
      <c r="D19" s="8">
        <v>0.00010499999999999876</v>
      </c>
      <c r="E19" s="8">
        <v>0.0152952</v>
      </c>
      <c r="F19" s="8"/>
      <c r="G19" s="8"/>
      <c r="H19" s="8"/>
      <c r="I19" s="8"/>
      <c r="J19" s="8"/>
      <c r="K19" s="8"/>
      <c r="L19" s="8"/>
    </row>
    <row r="20" spans="1:12" ht="15">
      <c r="A20" s="2">
        <v>2006</v>
      </c>
      <c r="B20" s="8">
        <v>0.015436</v>
      </c>
      <c r="C20" s="8">
        <v>0.0230085</v>
      </c>
      <c r="D20" s="8">
        <v>0.004133199999999998</v>
      </c>
      <c r="E20" s="8">
        <v>0.0188754</v>
      </c>
      <c r="F20" s="8"/>
      <c r="G20" s="8"/>
      <c r="H20" s="8"/>
      <c r="I20" s="8"/>
      <c r="J20" s="8"/>
      <c r="K20" s="8"/>
      <c r="L20" s="8"/>
    </row>
    <row r="21" spans="1:12" ht="15">
      <c r="A21" s="2">
        <v>2007</v>
      </c>
      <c r="B21" s="8">
        <v>0.0225596</v>
      </c>
      <c r="C21" s="8">
        <v>0.0313963</v>
      </c>
      <c r="D21" s="8">
        <v>0.006452399999999999</v>
      </c>
      <c r="E21" s="8">
        <v>0.024944</v>
      </c>
      <c r="F21" s="8"/>
      <c r="G21" s="8"/>
      <c r="H21" s="8"/>
      <c r="I21" s="8"/>
      <c r="J21" s="8"/>
      <c r="K21" s="8"/>
      <c r="L21" s="8"/>
    </row>
    <row r="22" spans="1:12" ht="15">
      <c r="A22" s="2">
        <v>2008</v>
      </c>
      <c r="B22" s="8">
        <v>0.0251083</v>
      </c>
      <c r="C22" s="8">
        <v>0.0375662</v>
      </c>
      <c r="D22" s="8">
        <v>0.0030338999999999987</v>
      </c>
      <c r="E22" s="8">
        <v>0.034532400000000005</v>
      </c>
      <c r="F22" s="8"/>
      <c r="G22" s="8"/>
      <c r="H22" s="8"/>
      <c r="I22" s="8"/>
      <c r="J22" s="8"/>
      <c r="K22" s="8"/>
      <c r="L22" s="8"/>
    </row>
    <row r="23" spans="1:12" ht="15">
      <c r="A23" s="2">
        <v>2009</v>
      </c>
      <c r="B23" s="8">
        <v>0.0162272</v>
      </c>
      <c r="C23" s="8">
        <v>0.0430687</v>
      </c>
      <c r="D23" s="8">
        <v>-0.003233300000000001</v>
      </c>
      <c r="E23" s="8">
        <v>0.046302100000000006</v>
      </c>
      <c r="F23" s="8"/>
      <c r="G23" s="8"/>
      <c r="H23" s="8"/>
      <c r="I23" s="8"/>
      <c r="J23" s="8"/>
      <c r="K23" s="8"/>
      <c r="L23" s="8"/>
    </row>
    <row r="24" spans="1:12" ht="15">
      <c r="A24" s="2">
        <v>2010</v>
      </c>
      <c r="B24" s="8">
        <v>0.0183647</v>
      </c>
      <c r="C24" s="8">
        <v>0.0546644</v>
      </c>
      <c r="D24" s="8">
        <v>0.00018649999999999917</v>
      </c>
      <c r="E24" s="8">
        <v>0.054478000000000006</v>
      </c>
      <c r="F24" s="8"/>
      <c r="G24" s="8"/>
      <c r="H24" s="8"/>
      <c r="I24" s="8"/>
      <c r="J24" s="8"/>
      <c r="K24" s="8"/>
      <c r="L24" s="8"/>
    </row>
    <row r="25" spans="2:5" ht="15">
      <c r="B25" s="63"/>
      <c r="C25" s="63"/>
      <c r="D25" s="64"/>
      <c r="E25" s="64"/>
    </row>
    <row r="26" spans="2:14" ht="16.5">
      <c r="B26" s="6"/>
      <c r="F26" s="6"/>
      <c r="G26" s="6"/>
      <c r="H26" s="6"/>
      <c r="I26" s="6"/>
      <c r="J26" s="6"/>
      <c r="K26" s="6"/>
      <c r="L26" s="6"/>
      <c r="M26" s="6"/>
      <c r="N26" s="7"/>
    </row>
    <row r="27" spans="2:14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ht="15">
      <c r="C39" s="8"/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</sheetData>
  <sheetProtection/>
  <mergeCells count="2">
    <mergeCell ref="B25:C25"/>
    <mergeCell ref="D25:E2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70" zoomScaleNormal="70" zoomScalePageLayoutView="0" workbookViewId="0" topLeftCell="A1">
      <pane xSplit="1" ySplit="12" topLeftCell="B13" activePane="bottomRight" state="frozen"/>
      <selection pane="topLeft" activeCell="M46" sqref="M46"/>
      <selection pane="topRight" activeCell="M46" sqref="M46"/>
      <selection pane="bottomLeft" activeCell="M46" sqref="M46"/>
      <selection pane="bottomRight" activeCell="A1" sqref="A1:B1"/>
    </sheetView>
  </sheetViews>
  <sheetFormatPr defaultColWidth="9.00390625" defaultRowHeight="16.5"/>
  <cols>
    <col min="1" max="1" width="12.50390625" style="24" bestFit="1" customWidth="1"/>
    <col min="2" max="16384" width="9.00390625" style="24" customWidth="1"/>
  </cols>
  <sheetData>
    <row r="1" spans="1:3" ht="15">
      <c r="A1" s="25"/>
      <c r="B1" s="25"/>
      <c r="C1" s="25"/>
    </row>
    <row r="2" spans="1:3" ht="15">
      <c r="A2" s="23" t="s">
        <v>8</v>
      </c>
      <c r="B2" s="24" t="s">
        <v>49</v>
      </c>
      <c r="C2" s="25"/>
    </row>
    <row r="3" spans="1:3" ht="15">
      <c r="A3" s="23" t="s">
        <v>9</v>
      </c>
      <c r="B3" s="24" t="s">
        <v>50</v>
      </c>
      <c r="C3" s="25"/>
    </row>
    <row r="4" spans="1:3" ht="15">
      <c r="A4" s="25"/>
      <c r="B4" s="23"/>
      <c r="C4" s="25"/>
    </row>
    <row r="5" spans="1:3" ht="15">
      <c r="A5" s="15" t="s">
        <v>10</v>
      </c>
      <c r="B5" s="24" t="s">
        <v>27</v>
      </c>
      <c r="C5" s="4"/>
    </row>
    <row r="6" spans="1:3" ht="15">
      <c r="A6" s="15" t="s">
        <v>33</v>
      </c>
      <c r="B6" s="24" t="s">
        <v>28</v>
      </c>
      <c r="C6" s="4"/>
    </row>
    <row r="7" spans="1:3" ht="15">
      <c r="A7" s="2" t="s">
        <v>40</v>
      </c>
      <c r="B7" s="24" t="s">
        <v>149</v>
      </c>
      <c r="C7" s="4"/>
    </row>
    <row r="8" spans="1:3" ht="15">
      <c r="A8" s="2" t="s">
        <v>147</v>
      </c>
      <c r="C8" s="4"/>
    </row>
    <row r="11" spans="1:9" ht="16.5">
      <c r="A11" s="26" t="s">
        <v>5</v>
      </c>
      <c r="B11" s="27" t="s">
        <v>25</v>
      </c>
      <c r="C11" s="27" t="s">
        <v>51</v>
      </c>
      <c r="D11" s="27" t="s">
        <v>48</v>
      </c>
      <c r="E11" s="27" t="s">
        <v>52</v>
      </c>
      <c r="F11" s="27" t="s">
        <v>53</v>
      </c>
      <c r="G11" s="27" t="s">
        <v>54</v>
      </c>
      <c r="H11" s="27" t="s">
        <v>55</v>
      </c>
      <c r="I11" s="27" t="s">
        <v>56</v>
      </c>
    </row>
    <row r="12" spans="1:9" ht="16.5">
      <c r="A12" s="26"/>
      <c r="B12" s="22" t="s">
        <v>26</v>
      </c>
      <c r="C12" s="22" t="s">
        <v>57</v>
      </c>
      <c r="D12" s="22" t="s">
        <v>58</v>
      </c>
      <c r="E12" s="22" t="s">
        <v>59</v>
      </c>
      <c r="F12" s="22" t="s">
        <v>60</v>
      </c>
      <c r="G12" s="22" t="s">
        <v>61</v>
      </c>
      <c r="H12" s="22" t="s">
        <v>63</v>
      </c>
      <c r="I12" s="22" t="s">
        <v>62</v>
      </c>
    </row>
    <row r="13" spans="1:9" ht="15">
      <c r="A13" s="24">
        <v>1999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</row>
    <row r="14" spans="1:9" ht="15">
      <c r="A14" s="24">
        <v>2000</v>
      </c>
      <c r="B14" s="28">
        <v>0.0056699</v>
      </c>
      <c r="C14" s="28">
        <v>-0.0012474</v>
      </c>
      <c r="D14" s="28">
        <v>0.0032882</v>
      </c>
      <c r="E14" s="28">
        <v>-0.0001214</v>
      </c>
      <c r="F14" s="28">
        <v>0.0037505</v>
      </c>
      <c r="G14" s="28">
        <v>-0.0001243</v>
      </c>
      <c r="H14" s="28">
        <v>0.0031495</v>
      </c>
      <c r="I14" s="28">
        <v>0.0007548</v>
      </c>
    </row>
    <row r="15" spans="1:9" ht="15">
      <c r="A15" s="24">
        <v>2001</v>
      </c>
      <c r="B15" s="28">
        <v>0.0032546000000000003</v>
      </c>
      <c r="C15" s="28">
        <v>-0.0034451</v>
      </c>
      <c r="D15" s="28">
        <v>0.0029698999999999997</v>
      </c>
      <c r="E15" s="28">
        <v>2.940000000000001E-05</v>
      </c>
      <c r="F15" s="28">
        <v>0.0036976</v>
      </c>
      <c r="G15" s="28">
        <v>-0.0010454</v>
      </c>
      <c r="H15" s="28">
        <v>0.0054407</v>
      </c>
      <c r="I15" s="28">
        <v>-0.0009149000000000001</v>
      </c>
    </row>
    <row r="16" spans="1:9" ht="15">
      <c r="A16" s="24">
        <v>2002</v>
      </c>
      <c r="B16" s="28">
        <v>0.0052468</v>
      </c>
      <c r="C16" s="28">
        <v>-0.0060068</v>
      </c>
      <c r="D16" s="28">
        <v>0.004101199999999999</v>
      </c>
      <c r="E16" s="28">
        <v>-0.0001113</v>
      </c>
      <c r="F16" s="28">
        <v>0.0072579</v>
      </c>
      <c r="G16" s="28">
        <v>-0.0002206999999999999</v>
      </c>
      <c r="H16" s="28">
        <v>0.0083299</v>
      </c>
      <c r="I16" s="28">
        <v>-0.0010009</v>
      </c>
    </row>
    <row r="17" spans="1:9" ht="15">
      <c r="A17" s="24">
        <v>2003</v>
      </c>
      <c r="B17" s="28">
        <v>0.0081717</v>
      </c>
      <c r="C17" s="28">
        <v>-0.0079303</v>
      </c>
      <c r="D17" s="28">
        <v>0.0077104999999999995</v>
      </c>
      <c r="E17" s="28">
        <v>-0.0003575</v>
      </c>
      <c r="F17" s="28">
        <v>0.0087422</v>
      </c>
      <c r="G17" s="28">
        <v>-0.0007731999999999999</v>
      </c>
      <c r="H17" s="28">
        <v>0.008344599999999999</v>
      </c>
      <c r="I17" s="28">
        <v>0.0014146</v>
      </c>
    </row>
    <row r="18" spans="1:9" ht="15">
      <c r="A18" s="24">
        <v>2004</v>
      </c>
      <c r="B18" s="28">
        <v>0.0109412</v>
      </c>
      <c r="C18" s="28">
        <v>-0.0084841</v>
      </c>
      <c r="D18" s="28">
        <v>0.0115408</v>
      </c>
      <c r="E18" s="28">
        <v>-0.0003238</v>
      </c>
      <c r="F18" s="28">
        <v>0.0082018</v>
      </c>
      <c r="G18" s="28">
        <v>-0.001256</v>
      </c>
      <c r="H18" s="28">
        <v>0.0087806</v>
      </c>
      <c r="I18" s="28">
        <v>0.0008433000000000001</v>
      </c>
    </row>
    <row r="19" spans="1:9" ht="15">
      <c r="A19" s="24">
        <v>2005</v>
      </c>
      <c r="B19" s="28">
        <v>0.0152952</v>
      </c>
      <c r="C19" s="28">
        <v>-0.0100086</v>
      </c>
      <c r="D19" s="28">
        <v>0.0115006</v>
      </c>
      <c r="E19" s="28">
        <v>-0.0004577</v>
      </c>
      <c r="F19" s="28">
        <v>0.014250700000000002</v>
      </c>
      <c r="G19" s="28">
        <v>-0.0026001</v>
      </c>
      <c r="H19" s="28">
        <v>0.0087312</v>
      </c>
      <c r="I19" s="28">
        <v>0.008159600000000001</v>
      </c>
    </row>
    <row r="20" spans="1:9" ht="15">
      <c r="A20" s="24">
        <v>2006</v>
      </c>
      <c r="B20" s="28">
        <v>0.0188754</v>
      </c>
      <c r="C20" s="28">
        <v>-0.010969699999999999</v>
      </c>
      <c r="D20" s="28">
        <v>0.0140412</v>
      </c>
      <c r="E20" s="28">
        <v>-0.0002989</v>
      </c>
      <c r="F20" s="28">
        <v>0.0160974</v>
      </c>
      <c r="G20" s="28">
        <v>-0.0017920000000000002</v>
      </c>
      <c r="H20" s="28">
        <v>0.0087583</v>
      </c>
      <c r="I20" s="28">
        <v>0.009120600000000001</v>
      </c>
    </row>
    <row r="21" spans="1:9" ht="15">
      <c r="A21" s="24">
        <v>2007</v>
      </c>
      <c r="B21" s="28">
        <v>0.024944</v>
      </c>
      <c r="C21" s="28">
        <v>-0.0116242</v>
      </c>
      <c r="D21" s="28">
        <v>0.0164387</v>
      </c>
      <c r="E21" s="28">
        <v>-0.000299703</v>
      </c>
      <c r="F21" s="28">
        <v>0.020427300000000002</v>
      </c>
      <c r="G21" s="28">
        <v>-0.0028603</v>
      </c>
      <c r="H21" s="28">
        <v>0.0086343</v>
      </c>
      <c r="I21" s="28">
        <v>0.0145746</v>
      </c>
    </row>
    <row r="22" spans="1:9" ht="15">
      <c r="A22" s="24">
        <v>2008</v>
      </c>
      <c r="B22" s="28">
        <v>0.034532400000000005</v>
      </c>
      <c r="C22" s="28">
        <v>-0.0118824</v>
      </c>
      <c r="D22" s="28">
        <v>0.0171877</v>
      </c>
      <c r="E22" s="28">
        <v>-0.000301043</v>
      </c>
      <c r="F22" s="28">
        <v>0.029544200000000003</v>
      </c>
      <c r="G22" s="28">
        <v>-0.0032414</v>
      </c>
      <c r="H22" s="28">
        <v>0.0078196</v>
      </c>
      <c r="I22" s="28">
        <v>0.0249342</v>
      </c>
    </row>
    <row r="23" spans="1:9" ht="15">
      <c r="A23" s="24">
        <v>2009</v>
      </c>
      <c r="B23" s="28">
        <v>0.046302100000000006</v>
      </c>
      <c r="C23" s="28">
        <v>-0.0100616</v>
      </c>
      <c r="D23" s="28">
        <v>0.0208076</v>
      </c>
      <c r="E23" s="28">
        <v>-0.00014764300000000004</v>
      </c>
      <c r="F23" s="28">
        <v>0.035722000000000004</v>
      </c>
      <c r="G23" s="28">
        <v>-0.0028489</v>
      </c>
      <c r="H23" s="28">
        <v>0.0067640999999999995</v>
      </c>
      <c r="I23" s="28">
        <v>0.0317611</v>
      </c>
    </row>
    <row r="24" spans="1:9" ht="15">
      <c r="A24" s="24">
        <v>2010</v>
      </c>
      <c r="B24" s="28">
        <v>0.054478000000000006</v>
      </c>
      <c r="C24" s="28">
        <v>-0.009095200000000001</v>
      </c>
      <c r="D24" s="28">
        <v>0.022021</v>
      </c>
      <c r="E24" s="28">
        <v>-0.00047354300000000004</v>
      </c>
      <c r="F24" s="28">
        <v>0.042041600000000005</v>
      </c>
      <c r="G24" s="28">
        <v>-0.0032863000000000002</v>
      </c>
      <c r="H24" s="28">
        <v>0.0079048</v>
      </c>
      <c r="I24" s="28">
        <v>0.0375512</v>
      </c>
    </row>
    <row r="25" ht="15">
      <c r="B25" s="29"/>
    </row>
    <row r="26" spans="3:11" ht="16.5">
      <c r="C26" s="27"/>
      <c r="D26" s="27"/>
      <c r="E26" s="27"/>
      <c r="F26" s="27"/>
      <c r="G26" s="27"/>
      <c r="H26" s="27"/>
      <c r="I26" s="27"/>
      <c r="J26" s="27"/>
      <c r="K26" s="27"/>
    </row>
    <row r="27" spans="2:11" ht="1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11" ht="15"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2:11" ht="15"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2:11" ht="15"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2:11" ht="15"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2:11" ht="15"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2:11" ht="15"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2:11" ht="15"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2:11" ht="15"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2:11" ht="15"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2:11" ht="15"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2:11" ht="15"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="70" zoomScaleNormal="70" zoomScalePageLayoutView="0" workbookViewId="0" topLeftCell="A1">
      <pane xSplit="1" ySplit="13" topLeftCell="B14" activePane="bottomRight" state="frozen"/>
      <selection pane="topLeft" activeCell="M46" sqref="M46"/>
      <selection pane="topRight" activeCell="M46" sqref="M46"/>
      <selection pane="bottomLeft" activeCell="M46" sqref="M46"/>
      <selection pane="bottomRight" activeCell="A1" sqref="A1:C1"/>
    </sheetView>
  </sheetViews>
  <sheetFormatPr defaultColWidth="9.00390625" defaultRowHeight="16.5"/>
  <cols>
    <col min="1" max="1" width="12.50390625" style="2" bestFit="1" customWidth="1"/>
    <col min="2" max="2" width="9.50390625" style="2" bestFit="1" customWidth="1"/>
    <col min="3" max="16384" width="9.00390625" style="2" customWidth="1"/>
  </cols>
  <sheetData>
    <row r="1" spans="1:3" ht="15">
      <c r="A1" s="13"/>
      <c r="B1" s="17"/>
      <c r="C1" s="13"/>
    </row>
    <row r="2" spans="1:3" ht="15">
      <c r="A2" s="14" t="s">
        <v>8</v>
      </c>
      <c r="B2" s="16" t="s">
        <v>34</v>
      </c>
      <c r="C2" s="13"/>
    </row>
    <row r="3" spans="1:3" ht="15">
      <c r="A3" s="14" t="s">
        <v>9</v>
      </c>
      <c r="B3" s="16" t="s">
        <v>36</v>
      </c>
      <c r="C3" s="13"/>
    </row>
    <row r="4" spans="1:3" ht="15">
      <c r="A4" s="13"/>
      <c r="B4" s="14"/>
      <c r="C4" s="13"/>
    </row>
    <row r="5" spans="1:3" ht="15">
      <c r="A5" s="15" t="s">
        <v>10</v>
      </c>
      <c r="B5" s="21" t="s">
        <v>141</v>
      </c>
      <c r="C5" s="15"/>
    </row>
    <row r="6" spans="1:2" ht="15">
      <c r="A6" s="2" t="s">
        <v>33</v>
      </c>
      <c r="B6" s="2" t="s">
        <v>145</v>
      </c>
    </row>
    <row r="10" ht="15"/>
    <row r="11" spans="2:12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2:5" ht="15">
      <c r="B12" s="20" t="s">
        <v>29</v>
      </c>
      <c r="C12" s="20" t="s">
        <v>30</v>
      </c>
      <c r="D12" s="20" t="s">
        <v>31</v>
      </c>
      <c r="E12" s="20" t="s">
        <v>32</v>
      </c>
    </row>
    <row r="13" spans="2:14" ht="16.5">
      <c r="B13" s="6" t="s">
        <v>142</v>
      </c>
      <c r="C13" s="2" t="s">
        <v>143</v>
      </c>
      <c r="D13" s="6" t="s">
        <v>37</v>
      </c>
      <c r="E13" s="2" t="s">
        <v>38</v>
      </c>
      <c r="F13" s="6"/>
      <c r="G13" s="6"/>
      <c r="H13" s="6"/>
      <c r="I13" s="6"/>
      <c r="J13" s="6"/>
      <c r="K13" s="6"/>
      <c r="L13" s="6"/>
      <c r="M13" s="6"/>
      <c r="N13" s="7"/>
    </row>
    <row r="14" spans="1:14" ht="15">
      <c r="A14" s="2" t="s">
        <v>144</v>
      </c>
      <c r="B14" s="61">
        <v>-0.010583799999999999</v>
      </c>
      <c r="C14" s="61">
        <v>0.0373633</v>
      </c>
      <c r="D14" s="61">
        <v>0.013883699999999999</v>
      </c>
      <c r="E14" s="61">
        <v>0.0272021</v>
      </c>
      <c r="F14" s="8"/>
      <c r="G14" s="8"/>
      <c r="H14" s="8"/>
      <c r="I14" s="8"/>
      <c r="J14" s="8"/>
      <c r="K14" s="8"/>
      <c r="L14" s="8"/>
      <c r="M14" s="8"/>
      <c r="N14" s="8"/>
    </row>
    <row r="15" spans="1:14" ht="15">
      <c r="A15" s="2" t="s">
        <v>140</v>
      </c>
      <c r="B15" s="61">
        <v>-0.014180099999999994</v>
      </c>
      <c r="C15" s="61">
        <v>0.0203243</v>
      </c>
      <c r="D15" s="61">
        <v>-0.0117366</v>
      </c>
      <c r="E15" s="61">
        <v>0.010770500000000002</v>
      </c>
      <c r="F15" s="8"/>
      <c r="G15" s="8"/>
      <c r="H15" s="8"/>
      <c r="I15" s="8"/>
      <c r="J15" s="8"/>
      <c r="K15" s="8"/>
      <c r="L15" s="8"/>
      <c r="M15" s="8"/>
      <c r="N15" s="8"/>
    </row>
    <row r="16" spans="2:14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ht="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2:14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2:14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ht="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2:14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ht="15">
      <c r="C26" s="8"/>
    </row>
    <row r="27" ht="15"/>
    <row r="28" ht="15"/>
    <row r="29" ht="15"/>
    <row r="30" ht="15"/>
    <row r="31" ht="15"/>
    <row r="32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="70" zoomScaleNormal="70" zoomScalePageLayoutView="0" workbookViewId="0" topLeftCell="A1">
      <pane xSplit="1" ySplit="11" topLeftCell="B12" activePane="bottomRight" state="frozen"/>
      <selection pane="topLeft" activeCell="I14" sqref="I14"/>
      <selection pane="topRight" activeCell="I14" sqref="I14"/>
      <selection pane="bottomLeft" activeCell="I14" sqref="I14"/>
      <selection pane="bottomRight" activeCell="A1" sqref="A1:B1"/>
    </sheetView>
  </sheetViews>
  <sheetFormatPr defaultColWidth="9.00390625" defaultRowHeight="16.5"/>
  <cols>
    <col min="1" max="1" width="10.50390625" style="16" bestFit="1" customWidth="1"/>
    <col min="2" max="16384" width="9.00390625" style="16" customWidth="1"/>
  </cols>
  <sheetData>
    <row r="1" spans="1:3" ht="15">
      <c r="A1" s="13"/>
      <c r="B1" s="17"/>
      <c r="C1" s="13"/>
    </row>
    <row r="2" spans="1:3" ht="15">
      <c r="A2" s="14" t="s">
        <v>8</v>
      </c>
      <c r="B2" s="16" t="s">
        <v>41</v>
      </c>
      <c r="C2" s="13"/>
    </row>
    <row r="3" spans="1:3" ht="15">
      <c r="A3" s="14" t="s">
        <v>9</v>
      </c>
      <c r="B3" s="16" t="s">
        <v>39</v>
      </c>
      <c r="C3" s="13"/>
    </row>
    <row r="4" spans="1:3" ht="15">
      <c r="A4" s="13"/>
      <c r="C4" s="13"/>
    </row>
    <row r="5" spans="1:3" ht="15">
      <c r="A5" s="15" t="s">
        <v>40</v>
      </c>
      <c r="B5" s="16" t="s">
        <v>150</v>
      </c>
      <c r="C5" s="15"/>
    </row>
    <row r="6" spans="1:2" ht="15">
      <c r="A6" s="16" t="s">
        <v>147</v>
      </c>
      <c r="B6" s="16" t="s">
        <v>151</v>
      </c>
    </row>
    <row r="9" spans="1:9" ht="15">
      <c r="A9" s="10"/>
      <c r="B9" s="10"/>
      <c r="C9" s="10"/>
      <c r="D9" s="10"/>
      <c r="E9" s="10"/>
      <c r="F9" s="10"/>
      <c r="G9" s="10"/>
      <c r="H9" s="10"/>
      <c r="I9" s="10"/>
    </row>
    <row r="10" spans="1:9" ht="15">
      <c r="A10" s="9"/>
      <c r="B10" s="16" t="s">
        <v>7</v>
      </c>
      <c r="C10" s="16" t="s">
        <v>46</v>
      </c>
      <c r="D10" s="16" t="s">
        <v>47</v>
      </c>
      <c r="E10" s="16" t="s">
        <v>6</v>
      </c>
      <c r="G10" s="9"/>
      <c r="H10" s="9"/>
      <c r="I10" s="9"/>
    </row>
    <row r="11" spans="2:5" ht="15">
      <c r="B11" s="16" t="s">
        <v>45</v>
      </c>
      <c r="C11" s="16" t="s">
        <v>42</v>
      </c>
      <c r="D11" s="16" t="s">
        <v>44</v>
      </c>
      <c r="E11" s="16" t="s">
        <v>43</v>
      </c>
    </row>
    <row r="12" spans="2:5" ht="15">
      <c r="B12" s="16">
        <v>41.910000000000004</v>
      </c>
      <c r="C12" s="16">
        <v>31.95</v>
      </c>
      <c r="D12" s="16">
        <v>21.21</v>
      </c>
      <c r="E12" s="16">
        <v>4.93</v>
      </c>
    </row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Rácz Olivér</dc:creator>
  <cp:keywords/>
  <dc:description/>
  <cp:lastModifiedBy>szilagyiesz</cp:lastModifiedBy>
  <dcterms:created xsi:type="dcterms:W3CDTF">2010-12-05T22:15:35Z</dcterms:created>
  <dcterms:modified xsi:type="dcterms:W3CDTF">2011-06-22T06:46:28Z</dcterms:modified>
  <cp:category/>
  <cp:version/>
  <cp:contentType/>
  <cp:contentStatus/>
</cp:coreProperties>
</file>