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4165" windowHeight="4425" activeTab="2"/>
  </bookViews>
  <sheets>
    <sheet name="info" sheetId="1" r:id="rId1"/>
    <sheet name="t6-1" sheetId="2" r:id="rId2"/>
    <sheet name="t6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'[2]DATA WORK AREA'!$A$27:$A$33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hidden="1">'[1]Market'!#REF!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>#REF!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est" hidden="1">{"'előző év december'!$A$2:$CP$214"}</definedName>
    <definedName name="tge" hidden="1">'[1]Market'!#REF!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<sst xmlns="http://schemas.openxmlformats.org/spreadsheetml/2006/main" count="65" uniqueCount="49">
  <si>
    <t>Összesen</t>
  </si>
  <si>
    <t>Cím:</t>
  </si>
  <si>
    <t>A Széll Kálmán Terv 2.0 új intézkedéseinek költségvetési hatása (a GDP százalékában)*</t>
  </si>
  <si>
    <t>Title:</t>
  </si>
  <si>
    <t>Megjegyzés:</t>
  </si>
  <si>
    <t>Note:</t>
  </si>
  <si>
    <t>Széll Kálmán 2.0</t>
  </si>
  <si>
    <t>Széll Kálmán 2.0, +50bp tőkeköltség (romlás)</t>
  </si>
  <si>
    <t>Széll Kálmán 2.0, -50bp tőkeköltség (javulás)</t>
  </si>
  <si>
    <t>GDP</t>
  </si>
  <si>
    <t>Foglalkoztatás</t>
  </si>
  <si>
    <t>Tőkeállomány</t>
  </si>
  <si>
    <t>Total</t>
  </si>
  <si>
    <t>Széll Kálmán 2.0, +50bp user cost (deterioration)</t>
  </si>
  <si>
    <t>Széll Kálmán 2.0, -50bp user cost (improvement)</t>
  </si>
  <si>
    <t>A Széll Kálmán Terv 2.0 intézkedéseinek becsült hosszú távú hatásai*</t>
  </si>
  <si>
    <t>The estimated long term impact of the measures in Széll Kálmán Plan 2.0*</t>
  </si>
  <si>
    <t>Employment</t>
  </si>
  <si>
    <t>Capital stock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</si>
  <si>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</si>
  <si>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</si>
  <si>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</si>
  <si>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</si>
  <si>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</si>
  <si>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</si>
  <si>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t6-1</t>
  </si>
  <si>
    <t>t6-2</t>
  </si>
  <si>
    <t>Költségvetési szervek és fejezetek kiadáscsökkentése</t>
  </si>
  <si>
    <t>Gyógyszertámogatási kiadások csökkentése</t>
  </si>
  <si>
    <t>Távközlési szolgáltatási adó</t>
  </si>
  <si>
    <t>E-útdíj</t>
  </si>
  <si>
    <t>-</t>
  </si>
  <si>
    <t>Kutatási és Technológiai Innovációs Alap részére nyújtott központi költségvetési támogatás megszűntetése</t>
  </si>
  <si>
    <t>Pénzügyi tranzakciós illeték</t>
  </si>
  <si>
    <t>Energiaellátók jövedelemadójának fenntartása, bővítése</t>
  </si>
  <si>
    <t>Biztosítási adó</t>
  </si>
  <si>
    <t>Reduction of expenditures of budgetary institutions, chapter- and other centrally administered appropriations</t>
  </si>
  <si>
    <t>Reduction of pharmaceutical subsidies</t>
  </si>
  <si>
    <t>Telecommunication services tax</t>
  </si>
  <si>
    <t>Electronic road toll</t>
  </si>
  <si>
    <t>Elimination of central subsidies to the Research and Technological Innovation Fund</t>
  </si>
  <si>
    <t>Financial transaction tax</t>
  </si>
  <si>
    <t>Merging and transforming income tax on energy providers</t>
  </si>
  <si>
    <t>Insurance tax</t>
  </si>
  <si>
    <t>The gross fiscal effect of the measures introduced in the Szell Kalman Plan 2.0 (as a % of GDP)*</t>
  </si>
  <si>
    <t>* A táblázat az MNB júniusi inflációs jelentésében újonnan figyelembe vett intézkedések addicionális bruttó hatásait tartalmazza, a GDP százalékában. A tranzakciós illeték esetében a június 20-ig rendelkezésünkre álló költségvetési információkkal összhangban, 280 milliárd forintos bevétellel számoltunk.</t>
  </si>
  <si>
    <t>* The table contains the additional gross impact of new measures accounted for in the June inflation report, as a percentage of GDP. In harmony with the budgetary data available to us until 20th June, in the case of financial transaction tax we have calculated with a revenue of 280 billion forints.</t>
  </si>
  <si>
    <t>* A becslés Benczúr et al. (2011) modelljével készült, a június 20-ig rendelkezésre álló költségvetési információk alapján.</t>
  </si>
  <si>
    <t>* The estimates are based on the model of Benczúr et al. (2011) based on the budgetary data available until 20th June.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</si>
</sst>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0_-;\-* #,##0.00_-;_-* &quot;-&quot;??_-;_-@_-"/>
    <numFmt numFmtId="166" formatCode="0.0"/>
  </numFmts>
  <fonts count="50">
    <font>
      <sz val="11"/>
      <color theme="1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2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0"/>
      <name val="Times New Roman"/>
      <family val="1"/>
    </font>
    <font>
      <b/>
      <sz val="10"/>
      <color indexed="8"/>
      <name val="Trebuchet MS"/>
      <family val="2"/>
    </font>
    <font>
      <b/>
      <sz val="18"/>
      <color indexed="56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b/>
      <sz val="10"/>
      <color rgb="FF3F3F3F"/>
      <name val="Trebuchet MS"/>
      <family val="2"/>
    </font>
    <font>
      <b/>
      <sz val="18"/>
      <color theme="3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12" fillId="0" borderId="8">
      <alignment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10">
      <alignment horizontal="right" vertical="center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0" fillId="33" borderId="12" xfId="0" applyFont="1" applyFill="1" applyBorder="1" applyAlignment="1">
      <alignment horizontal="right" wrapText="1"/>
    </xf>
    <xf numFmtId="0" fontId="30" fillId="33" borderId="12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left" wrapText="1"/>
    </xf>
    <xf numFmtId="164" fontId="30" fillId="33" borderId="0" xfId="0" applyNumberFormat="1" applyFont="1" applyFill="1" applyAlignment="1">
      <alignment horizontal="center" wrapText="1"/>
    </xf>
    <xf numFmtId="0" fontId="30" fillId="33" borderId="13" xfId="0" applyFont="1" applyFill="1" applyBorder="1" applyAlignment="1">
      <alignment horizontal="left" wrapText="1"/>
    </xf>
    <xf numFmtId="164" fontId="30" fillId="33" borderId="13" xfId="0" applyNumberFormat="1" applyFont="1" applyFill="1" applyBorder="1" applyAlignment="1">
      <alignment horizontal="center" wrapText="1"/>
    </xf>
    <xf numFmtId="0" fontId="30" fillId="0" borderId="0" xfId="81" applyFont="1">
      <alignment/>
      <protection/>
    </xf>
    <xf numFmtId="49" fontId="30" fillId="0" borderId="0" xfId="81" applyNumberFormat="1" applyFont="1">
      <alignment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48" fillId="0" borderId="14" xfId="0" applyFont="1" applyBorder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wrapText="1"/>
    </xf>
    <xf numFmtId="166" fontId="30" fillId="0" borderId="0" xfId="0" applyNumberFormat="1" applyFont="1" applyBorder="1" applyAlignment="1">
      <alignment/>
    </xf>
    <xf numFmtId="166" fontId="48" fillId="0" borderId="14" xfId="0" applyNumberFormat="1" applyFont="1" applyBorder="1" applyAlignment="1">
      <alignment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urrency" xfId="61"/>
    <cellStyle name="Currency [0]" xfId="62"/>
    <cellStyle name="Explanatory Text" xfId="63"/>
    <cellStyle name="Ezres 2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Hyperlink 3" xfId="71"/>
    <cellStyle name="Hyperlink䟟monetáris.xls Chart 4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2" xfId="81"/>
    <cellStyle name="Normál 2" xfId="82"/>
    <cellStyle name="Normal 2 2" xfId="83"/>
    <cellStyle name="Normál 2 2" xfId="84"/>
    <cellStyle name="Normál 2 2 2" xfId="85"/>
    <cellStyle name="Normal 2 3" xfId="86"/>
    <cellStyle name="Normál 2 3" xfId="87"/>
    <cellStyle name="Normal 2 4" xfId="88"/>
    <cellStyle name="Normál 2 4" xfId="89"/>
    <cellStyle name="Normal 2 5" xfId="90"/>
    <cellStyle name="Normál 2 5" xfId="91"/>
    <cellStyle name="Normal 3" xfId="92"/>
    <cellStyle name="Normál 3" xfId="93"/>
    <cellStyle name="Normal 3 2" xfId="94"/>
    <cellStyle name="Normal 4" xfId="95"/>
    <cellStyle name="Normál 4" xfId="96"/>
    <cellStyle name="Normál 4 2" xfId="97"/>
    <cellStyle name="Normal 5" xfId="98"/>
    <cellStyle name="Normál 5" xfId="99"/>
    <cellStyle name="Normal 6" xfId="100"/>
    <cellStyle name="Normál 6" xfId="101"/>
    <cellStyle name="Normal 7" xfId="102"/>
    <cellStyle name="Normál 7" xfId="103"/>
    <cellStyle name="Normal 8" xfId="104"/>
    <cellStyle name="Normál 8" xfId="105"/>
    <cellStyle name="Normal 9" xfId="106"/>
    <cellStyle name="Note" xfId="107"/>
    <cellStyle name="Notes" xfId="108"/>
    <cellStyle name="Output" xfId="109"/>
    <cellStyle name="Percent" xfId="110"/>
    <cellStyle name="Percent 2" xfId="111"/>
    <cellStyle name="Percent 3" xfId="112"/>
    <cellStyle name="Percent 4" xfId="113"/>
    <cellStyle name="sor1" xfId="114"/>
    <cellStyle name="Százalék 2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_Color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58D30"/>
      </a:accent1>
      <a:accent2>
        <a:srgbClr val="680220"/>
      </a:accent2>
      <a:accent3>
        <a:srgbClr val="C2DA88"/>
      </a:accent3>
      <a:accent4>
        <a:srgbClr val="953734"/>
      </a:accent4>
      <a:accent5>
        <a:srgbClr val="4BACC6"/>
      </a:accent5>
      <a:accent6>
        <a:srgbClr val="948C7F"/>
      </a:accent6>
      <a:hlink>
        <a:srgbClr val="680220"/>
      </a:hlink>
      <a:folHlink>
        <a:srgbClr val="948C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9" customWidth="1"/>
    <col min="2" max="3" width="94.00390625" style="9" customWidth="1"/>
    <col min="4" max="4" width="8.00390625" style="9" customWidth="1"/>
    <col min="5" max="16384" width="9.00390625" style="9" customWidth="1"/>
  </cols>
  <sheetData>
    <row r="1" ht="15">
      <c r="B1" s="9" t="s">
        <v>19</v>
      </c>
    </row>
    <row r="2" ht="15">
      <c r="B2" s="9" t="s">
        <v>20</v>
      </c>
    </row>
    <row r="3" ht="15">
      <c r="B3" s="9" t="s">
        <v>21</v>
      </c>
    </row>
    <row r="5" spans="2:3" ht="15">
      <c r="B5" s="9" t="s">
        <v>22</v>
      </c>
      <c r="C5" s="9" t="s">
        <v>23</v>
      </c>
    </row>
    <row r="6" spans="1:4" ht="15">
      <c r="A6" s="9" t="s">
        <v>24</v>
      </c>
      <c r="D6" s="9" t="s">
        <v>24</v>
      </c>
    </row>
    <row r="7" spans="1:7" ht="16.5">
      <c r="A7" s="9" t="s">
        <v>25</v>
      </c>
      <c r="B7" s="9" t="str">
        <f>'t6-1'!$B$2</f>
        <v>A Széll Kálmán Terv 2.0 új intézkedéseinek költségvetési hatása (a GDP százalékában)*</v>
      </c>
      <c r="C7" s="9" t="str">
        <f>'t6-1'!$B$3</f>
        <v>The gross fiscal effect of the measures introduced in the Szell Kalman Plan 2.0 (as a % of GDP)*</v>
      </c>
      <c r="D7" s="9" t="str">
        <f>"t6-"&amp;G7</f>
        <v>t6-1</v>
      </c>
      <c r="E7" s="11" t="str">
        <f>"='"&amp;D7&amp;"'!$b$2"</f>
        <v>='t6-1'!$b$2</v>
      </c>
      <c r="F7" s="11" t="str">
        <f>"='"&amp;D7&amp;"'!$b$3"</f>
        <v>='t6-1'!$b$3</v>
      </c>
      <c r="G7" s="9">
        <v>1</v>
      </c>
    </row>
    <row r="8" spans="1:7" ht="16.5">
      <c r="A8" s="9" t="s">
        <v>26</v>
      </c>
      <c r="B8" s="9" t="str">
        <f>'t6-2'!$B$2</f>
        <v>A Széll Kálmán Terv 2.0 intézkedéseinek becsült hosszú távú hatásai*</v>
      </c>
      <c r="C8" s="9" t="str">
        <f>'t6-2'!$B$3</f>
        <v>The estimated long term impact of the measures in Széll Kálmán Plan 2.0*</v>
      </c>
      <c r="D8" s="9" t="str">
        <f>"t6-"&amp;G8</f>
        <v>t6-2</v>
      </c>
      <c r="E8" s="11" t="str">
        <f>"='"&amp;D8&amp;"'!$b$2"</f>
        <v>='t6-2'!$b$2</v>
      </c>
      <c r="F8" s="11" t="str">
        <f>"='"&amp;D8&amp;"'!$b$3"</f>
        <v>='t6-2'!$b$3</v>
      </c>
      <c r="G8" s="9">
        <v>2</v>
      </c>
    </row>
    <row r="21" spans="2:3" ht="15">
      <c r="B21" s="10"/>
      <c r="C21" s="10"/>
    </row>
    <row r="23" spans="2:3" ht="15">
      <c r="B23" s="10"/>
      <c r="C23" s="10"/>
    </row>
    <row r="24" ht="15">
      <c r="C24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D33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21.625" style="1" bestFit="1" customWidth="1"/>
    <col min="2" max="2" width="82.75390625" style="1" customWidth="1"/>
    <col min="3" max="16384" width="9.00390625" style="1" customWidth="1"/>
  </cols>
  <sheetData>
    <row r="2" spans="1:2" ht="15">
      <c r="A2" s="1" t="s">
        <v>1</v>
      </c>
      <c r="B2" s="12" t="s">
        <v>2</v>
      </c>
    </row>
    <row r="3" spans="1:2" ht="15">
      <c r="A3" s="1" t="s">
        <v>3</v>
      </c>
      <c r="B3" s="1" t="s">
        <v>44</v>
      </c>
    </row>
    <row r="6" spans="1:2" ht="15">
      <c r="A6" s="1" t="s">
        <v>4</v>
      </c>
      <c r="B6" s="1" t="s">
        <v>45</v>
      </c>
    </row>
    <row r="7" spans="1:2" ht="15">
      <c r="A7" s="1" t="s">
        <v>5</v>
      </c>
      <c r="B7" s="1" t="s">
        <v>46</v>
      </c>
    </row>
    <row r="9" spans="2:3" ht="15">
      <c r="B9" s="13"/>
      <c r="C9" s="12"/>
    </row>
    <row r="10" spans="1:3" ht="15">
      <c r="A10" s="13"/>
      <c r="B10" s="12"/>
      <c r="C10" s="12"/>
    </row>
    <row r="11" spans="2:4" ht="15">
      <c r="B11" s="14"/>
      <c r="C11" s="15">
        <v>2012</v>
      </c>
      <c r="D11" s="15">
        <v>2013</v>
      </c>
    </row>
    <row r="12" spans="2:4" ht="15">
      <c r="B12" s="12" t="s">
        <v>27</v>
      </c>
      <c r="C12" s="16">
        <v>0.15297377896233583</v>
      </c>
      <c r="D12" s="16">
        <v>0.1467714457660205</v>
      </c>
    </row>
    <row r="13" spans="2:4" ht="15">
      <c r="B13" s="12" t="s">
        <v>28</v>
      </c>
      <c r="C13" s="16">
        <v>0.03422232191551137</v>
      </c>
      <c r="D13" s="16">
        <v>0.1313391013566179</v>
      </c>
    </row>
    <row r="14" spans="2:4" ht="15">
      <c r="B14" s="12" t="s">
        <v>29</v>
      </c>
      <c r="C14" s="16">
        <v>0.0527023757498875</v>
      </c>
      <c r="D14" s="16">
        <v>0.1668723892965643</v>
      </c>
    </row>
    <row r="15" spans="2:4" ht="15">
      <c r="B15" s="12" t="s">
        <v>30</v>
      </c>
      <c r="C15" s="17" t="s">
        <v>31</v>
      </c>
      <c r="D15" s="16">
        <v>0.24626081504365852</v>
      </c>
    </row>
    <row r="16" spans="2:4" ht="15">
      <c r="B16" s="18" t="s">
        <v>32</v>
      </c>
      <c r="C16" s="17" t="s">
        <v>31</v>
      </c>
      <c r="D16" s="16">
        <v>0.08274363385466926</v>
      </c>
    </row>
    <row r="17" spans="2:4" ht="15">
      <c r="B17" s="12" t="s">
        <v>33</v>
      </c>
      <c r="C17" s="17" t="s">
        <v>31</v>
      </c>
      <c r="D17" s="16">
        <v>0.9292241420980715</v>
      </c>
    </row>
    <row r="18" spans="2:4" ht="15">
      <c r="B18" s="12" t="s">
        <v>34</v>
      </c>
      <c r="C18" s="17" t="s">
        <v>31</v>
      </c>
      <c r="D18" s="16">
        <v>0.1313391013566179</v>
      </c>
    </row>
    <row r="19" spans="2:4" ht="15">
      <c r="B19" s="13" t="s">
        <v>35</v>
      </c>
      <c r="C19" s="17" t="s">
        <v>31</v>
      </c>
      <c r="D19" s="19">
        <v>0.1674573542296878</v>
      </c>
    </row>
    <row r="20" spans="2:4" ht="15">
      <c r="B20" s="15" t="s">
        <v>0</v>
      </c>
      <c r="C20" s="20">
        <v>0.2898984766277347</v>
      </c>
      <c r="D20" s="20">
        <v>2.0020079830019077</v>
      </c>
    </row>
    <row r="21" spans="2:4" ht="15">
      <c r="B21" s="12"/>
      <c r="C21" s="12"/>
      <c r="D21" s="12"/>
    </row>
    <row r="22" spans="2:4" ht="15">
      <c r="B22" s="13"/>
      <c r="C22" s="12"/>
      <c r="D22" s="12"/>
    </row>
    <row r="23" spans="2:4" ht="15">
      <c r="B23" s="13"/>
      <c r="C23" s="12"/>
      <c r="D23" s="12"/>
    </row>
    <row r="24" spans="2:4" ht="15">
      <c r="B24" s="14"/>
      <c r="C24" s="15">
        <v>2012</v>
      </c>
      <c r="D24" s="15">
        <v>2013</v>
      </c>
    </row>
    <row r="25" spans="2:4" ht="15">
      <c r="B25" s="12" t="s">
        <v>36</v>
      </c>
      <c r="C25" s="16">
        <v>0.15297377896233583</v>
      </c>
      <c r="D25" s="16">
        <v>0.1467714457660205</v>
      </c>
    </row>
    <row r="26" spans="2:4" ht="15">
      <c r="B26" s="12" t="s">
        <v>37</v>
      </c>
      <c r="C26" s="16">
        <v>0.03422232191551137</v>
      </c>
      <c r="D26" s="16">
        <v>0.1313391013566179</v>
      </c>
    </row>
    <row r="27" spans="2:4" ht="15">
      <c r="B27" s="12" t="s">
        <v>38</v>
      </c>
      <c r="C27" s="16">
        <v>0.0527023757498875</v>
      </c>
      <c r="D27" s="16">
        <v>0.1668723892965643</v>
      </c>
    </row>
    <row r="28" spans="2:4" ht="15">
      <c r="B28" s="12" t="s">
        <v>39</v>
      </c>
      <c r="C28" s="17" t="s">
        <v>31</v>
      </c>
      <c r="D28" s="16">
        <v>0.24626081504365852</v>
      </c>
    </row>
    <row r="29" spans="2:4" ht="15">
      <c r="B29" s="18" t="s">
        <v>40</v>
      </c>
      <c r="C29" s="17" t="s">
        <v>31</v>
      </c>
      <c r="D29" s="16">
        <v>0.08274363385466926</v>
      </c>
    </row>
    <row r="30" spans="2:4" ht="15">
      <c r="B30" s="12" t="s">
        <v>41</v>
      </c>
      <c r="C30" s="17" t="s">
        <v>31</v>
      </c>
      <c r="D30" s="16">
        <v>0.9292241420980715</v>
      </c>
    </row>
    <row r="31" spans="2:4" ht="15">
      <c r="B31" s="12" t="s">
        <v>42</v>
      </c>
      <c r="C31" s="17" t="s">
        <v>31</v>
      </c>
      <c r="D31" s="16">
        <v>0.1313391013566179</v>
      </c>
    </row>
    <row r="32" spans="2:4" ht="15">
      <c r="B32" s="13" t="s">
        <v>43</v>
      </c>
      <c r="C32" s="17" t="s">
        <v>31</v>
      </c>
      <c r="D32" s="19">
        <v>0.1674573542296878</v>
      </c>
    </row>
    <row r="33" spans="2:4" ht="15">
      <c r="B33" s="15" t="s">
        <v>12</v>
      </c>
      <c r="C33" s="20">
        <v>0.2898984766277347</v>
      </c>
      <c r="D33" s="20">
        <v>2.0020079830019077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D1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13.875" style="2" customWidth="1"/>
    <col min="2" max="4" width="19.375" style="2" customWidth="1"/>
    <col min="5" max="16384" width="9.00390625" style="2" customWidth="1"/>
  </cols>
  <sheetData>
    <row r="1" s="1" customFormat="1" ht="15"/>
    <row r="2" spans="1:2" s="1" customFormat="1" ht="15">
      <c r="A2" s="1" t="s">
        <v>1</v>
      </c>
      <c r="B2" s="2" t="s">
        <v>15</v>
      </c>
    </row>
    <row r="3" spans="1:2" s="1" customFormat="1" ht="15">
      <c r="A3" s="1" t="s">
        <v>3</v>
      </c>
      <c r="B3" s="1" t="s">
        <v>16</v>
      </c>
    </row>
    <row r="4" s="1" customFormat="1" ht="15"/>
    <row r="5" s="1" customFormat="1" ht="15"/>
    <row r="6" spans="1:2" s="1" customFormat="1" ht="15">
      <c r="A6" s="1" t="s">
        <v>4</v>
      </c>
      <c r="B6" s="2" t="s">
        <v>47</v>
      </c>
    </row>
    <row r="7" spans="1:2" s="1" customFormat="1" ht="15">
      <c r="A7" s="1" t="s">
        <v>5</v>
      </c>
      <c r="B7" s="1" t="s">
        <v>48</v>
      </c>
    </row>
    <row r="8" ht="15.75" thickBot="1"/>
    <row r="9" spans="1:4" ht="37.5" customHeight="1" thickBot="1">
      <c r="A9" s="3"/>
      <c r="B9" s="4" t="s">
        <v>6</v>
      </c>
      <c r="C9" s="4" t="s">
        <v>7</v>
      </c>
      <c r="D9" s="4" t="s">
        <v>8</v>
      </c>
    </row>
    <row r="10" spans="1:4" ht="18.75" customHeight="1">
      <c r="A10" s="5" t="s">
        <v>9</v>
      </c>
      <c r="B10" s="6">
        <v>-0.021</v>
      </c>
      <c r="C10" s="6">
        <v>-0.06</v>
      </c>
      <c r="D10" s="6">
        <v>0.017</v>
      </c>
    </row>
    <row r="11" spans="1:4" ht="18.75" customHeight="1">
      <c r="A11" s="5" t="s">
        <v>10</v>
      </c>
      <c r="B11" s="6">
        <v>-0.003</v>
      </c>
      <c r="C11" s="6">
        <v>-0.01</v>
      </c>
      <c r="D11" s="6">
        <v>0.003</v>
      </c>
    </row>
    <row r="12" spans="1:4" ht="18.75" customHeight="1" thickBot="1">
      <c r="A12" s="7" t="s">
        <v>11</v>
      </c>
      <c r="B12" s="8">
        <v>-0.054</v>
      </c>
      <c r="C12" s="8">
        <v>-0.15</v>
      </c>
      <c r="D12" s="8">
        <v>0.043</v>
      </c>
    </row>
    <row r="14" ht="15.75" thickBot="1"/>
    <row r="15" spans="1:4" ht="37.5" customHeight="1" thickBot="1">
      <c r="A15" s="3"/>
      <c r="B15" s="4" t="s">
        <v>6</v>
      </c>
      <c r="C15" s="4" t="s">
        <v>13</v>
      </c>
      <c r="D15" s="4" t="s">
        <v>14</v>
      </c>
    </row>
    <row r="16" spans="1:4" ht="18.75" customHeight="1">
      <c r="A16" s="5" t="s">
        <v>9</v>
      </c>
      <c r="B16" s="6">
        <v>-0.021</v>
      </c>
      <c r="C16" s="6">
        <v>-0.06</v>
      </c>
      <c r="D16" s="6">
        <v>0.017</v>
      </c>
    </row>
    <row r="17" spans="1:4" ht="18.75" customHeight="1">
      <c r="A17" s="5" t="s">
        <v>17</v>
      </c>
      <c r="B17" s="6">
        <v>-0.003</v>
      </c>
      <c r="C17" s="6">
        <v>-0.01</v>
      </c>
      <c r="D17" s="6">
        <v>0.003</v>
      </c>
    </row>
    <row r="18" spans="1:4" ht="18.75" customHeight="1" thickBot="1">
      <c r="A18" s="7" t="s">
        <v>18</v>
      </c>
      <c r="B18" s="8">
        <v>-0.054</v>
      </c>
      <c r="C18" s="8">
        <v>-0.15</v>
      </c>
      <c r="D18" s="8">
        <v>0.043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pellenyig</dc:creator>
  <cp:keywords/>
  <dc:description/>
  <cp:lastModifiedBy>Schindler István</cp:lastModifiedBy>
  <dcterms:created xsi:type="dcterms:W3CDTF">2010-12-05T22:15:35Z</dcterms:created>
  <dcterms:modified xsi:type="dcterms:W3CDTF">2012-06-27T16:41:24Z</dcterms:modified>
  <cp:category/>
  <cp:version/>
  <cp:contentType/>
  <cp:contentStatus/>
</cp:coreProperties>
</file>