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AB2DA720-21F0-46BC-9D6A-37B97D99F69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7-27" sheetId="1" r:id="rId1"/>
    <sheet name="c7-28" sheetId="2" r:id="rId2"/>
    <sheet name="c7-29" sheetId="3" r:id="rId3"/>
    <sheet name="c7-3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23" i="2"/>
  <c r="E24" i="2"/>
  <c r="E17" i="2"/>
</calcChain>
</file>

<file path=xl/sharedStrings.xml><?xml version="1.0" encoding="utf-8"?>
<sst xmlns="http://schemas.openxmlformats.org/spreadsheetml/2006/main" count="100" uniqueCount="65">
  <si>
    <t>Építés</t>
  </si>
  <si>
    <t>Új lakás vásárlása</t>
  </si>
  <si>
    <t>Használt lakás vásárlása</t>
  </si>
  <si>
    <t>Cím:</t>
  </si>
  <si>
    <t>Title:</t>
  </si>
  <si>
    <t>Megjegyzés:</t>
  </si>
  <si>
    <t>Note:</t>
  </si>
  <si>
    <t>Forrás:</t>
  </si>
  <si>
    <t>Source:</t>
  </si>
  <si>
    <t>New home purchase</t>
  </si>
  <si>
    <t>Az Otthon Start Program keretében történt szerződéskötések havi összege</t>
  </si>
  <si>
    <t>MNB</t>
  </si>
  <si>
    <t>lakás</t>
  </si>
  <si>
    <t>fogyasztás</t>
  </si>
  <si>
    <t>törlesztés</t>
  </si>
  <si>
    <t>megtakarítás</t>
  </si>
  <si>
    <t>új lakás</t>
  </si>
  <si>
    <t>megtakarítás (későbbi lakáscél)</t>
  </si>
  <si>
    <t>mrd HUF</t>
  </si>
  <si>
    <t>HUF billion</t>
  </si>
  <si>
    <t>savings</t>
  </si>
  <si>
    <t>consumption</t>
  </si>
  <si>
    <t>new home</t>
  </si>
  <si>
    <t>Az MNB 2025. decemberi kérdőíve alapján az ingatlaneladásból kapott összeg megbontása felhasználási célok szerint</t>
  </si>
  <si>
    <t>housing purpose</t>
  </si>
  <si>
    <t>savings (housing purpose later)</t>
  </si>
  <si>
    <t>Lakásvásárlás/építés</t>
  </si>
  <si>
    <t>Lakásfelújítás</t>
  </si>
  <si>
    <t>Hiteltörlesztés</t>
  </si>
  <si>
    <t>Home renovation</t>
  </si>
  <si>
    <t>Az önkéntes nyugdíjpénztárakhoz beadott lakáscélú támogatások igényelt összege havonta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</si>
  <si>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</si>
  <si>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</si>
  <si>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</si>
  <si>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</si>
  <si>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</si>
  <si>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</si>
  <si>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</si>
  <si>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</si>
  <si>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Oct 2025</t>
  </si>
  <si>
    <t>Nov 2025</t>
  </si>
  <si>
    <t>Dec 2025</t>
  </si>
  <si>
    <t>Sept 2025</t>
  </si>
  <si>
    <t>Nyugdíjszolgáltatási kiadások</t>
  </si>
  <si>
    <t>Nyugdíjkorhatár előtti kifizetés</t>
  </si>
  <si>
    <t>Lakáscélú kifizetés</t>
  </si>
  <si>
    <t>Önkéntes nyugdíjpénztárak fedezeti tartaléka (jobb tengely)</t>
  </si>
  <si>
    <t>Pension benefits</t>
  </si>
  <si>
    <t>Housing benefits</t>
  </si>
  <si>
    <t>Monthly amount of claims submitted to voluntary pension funds for housing benefits</t>
  </si>
  <si>
    <t>Egyéb kifizetés</t>
  </si>
  <si>
    <t>Payments made before retirement age</t>
  </si>
  <si>
    <t>Pension coverage reserve of voluntary pension funds (right axis)</t>
  </si>
  <si>
    <t>Önkéntes nyugdíjpénztári kifizetések évente, és a pénztári fedezeti tartalék alakulása</t>
  </si>
  <si>
    <t>az egyéb kifizetések tartalmazzák a kilépés miatti kifizetéseket, a kedvezményezettek és örökösök részére kifizetett tételeket, valamint a meg nem fizetett egységes tagdíj és vissza nem fizetett tagi kölcsön miatti levonás összegét.</t>
  </si>
  <si>
    <t>Other disbursements</t>
  </si>
  <si>
    <t>Construction</t>
  </si>
  <si>
    <t>Pre-owned home purchase</t>
  </si>
  <si>
    <t>Monthly total of contracts concluded under the Home Start Programme</t>
  </si>
  <si>
    <t>Breakdown of proceeds from property sales by intended use, based on the MNB Retail Savings Survey of December 2025</t>
  </si>
  <si>
    <t>Home purchase/construction</t>
  </si>
  <si>
    <t>Annual disbursements from voluntary pension funds, and the development of the pension coverage reserve</t>
  </si>
  <si>
    <t xml:space="preserve">other disbursements include expenditures for terminated members, beneficiaries and heirs, and the deductions due to non-payment of membership contribution and unrepaid member loans. </t>
  </si>
  <si>
    <t>loan repayment</t>
  </si>
  <si>
    <t>Loan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</si>
</sst>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m/"/>
    <numFmt numFmtId="165" formatCode="yyyy/mm/"/>
    <numFmt numFmtId="166" formatCode="yyyy/\ mmm/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5" fillId="0" borderId="0" xfId="2" applyFont="1"/>
    <xf numFmtId="0" fontId="5" fillId="0" borderId="0" xfId="3" applyFont="1"/>
    <xf numFmtId="0" fontId="6" fillId="0" borderId="0" xfId="0" applyFont="1"/>
    <xf numFmtId="0" fontId="7" fillId="0" borderId="0" xfId="4" applyFont="1"/>
    <xf numFmtId="0" fontId="7" fillId="0" borderId="0" xfId="5" applyFont="1"/>
    <xf numFmtId="164" fontId="6" fillId="0" borderId="0" xfId="0" applyNumberFormat="1" applyFont="1"/>
    <xf numFmtId="3" fontId="6" fillId="0" borderId="0" xfId="0" applyNumberFormat="1" applyFont="1"/>
    <xf numFmtId="0" fontId="6" fillId="0" borderId="1" xfId="0" applyFont="1" applyBorder="1"/>
    <xf numFmtId="3" fontId="6" fillId="0" borderId="1" xfId="0" applyNumberFormat="1" applyFont="1" applyBorder="1"/>
    <xf numFmtId="9" fontId="6" fillId="0" borderId="0" xfId="1" applyFont="1"/>
    <xf numFmtId="165" fontId="6" fillId="0" borderId="0" xfId="0" applyNumberFormat="1" applyFont="1"/>
    <xf numFmtId="0" fontId="6" fillId="0" borderId="0" xfId="0" applyNumberFormat="1" applyFont="1"/>
    <xf numFmtId="17" fontId="6" fillId="0" borderId="0" xfId="0" quotePrefix="1" applyNumberFormat="1" applyFont="1"/>
    <xf numFmtId="0" fontId="6" fillId="0" borderId="0" xfId="0" quotePrefix="1" applyFont="1"/>
    <xf numFmtId="166" fontId="6" fillId="0" borderId="0" xfId="0" applyNumberFormat="1" applyFont="1"/>
    <xf numFmtId="0" fontId="6" fillId="0" borderId="0" xfId="0" applyFont="1" applyAlignment="1">
      <alignment vertical="center" wrapText="1"/>
    </xf>
  </cellXfs>
  <cellStyles count="6">
    <cellStyle name="Normal" xfId="0" builtinId="0"/>
    <cellStyle name="Normal 10 2" xfId="3" xr:uid="{26E433F3-C76C-4772-B485-CF7EC2F4D384}"/>
    <cellStyle name="Normal 18 3 6" xfId="5" xr:uid="{56EE0F8D-707D-4A56-AB7A-1652EA7E39D9}"/>
    <cellStyle name="Normal 2 5 2" xfId="2" xr:uid="{C9EFA18B-92AD-42E0-90DF-8EAD116816BD}"/>
    <cellStyle name="Normal 3 2 2" xfId="4" xr:uid="{99383291-CA8E-4986-9668-C773A288461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810457516325E-2"/>
          <c:y val="7.4965277777777783E-2"/>
          <c:w val="0.92491862745098041"/>
          <c:h val="0.72186388888888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'c7-27'!$C$15</c:f>
              <c:strCache>
                <c:ptCount val="1"/>
                <c:pt idx="0">
                  <c:v>Építés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'c7-27'!$B$16:$B$19</c:f>
              <c:numCache>
                <c:formatCode>yyyy/\ mmm/</c:formatCode>
                <c:ptCount val="4"/>
                <c:pt idx="0">
                  <c:v>45930</c:v>
                </c:pt>
                <c:pt idx="1">
                  <c:v>45961</c:v>
                </c:pt>
                <c:pt idx="2">
                  <c:v>45991</c:v>
                </c:pt>
                <c:pt idx="3">
                  <c:v>46022</c:v>
                </c:pt>
              </c:numCache>
            </c:numRef>
          </c:cat>
          <c:val>
            <c:numRef>
              <c:f>'c7-27'!$C$16:$C$19</c:f>
              <c:numCache>
                <c:formatCode>#,##0</c:formatCode>
                <c:ptCount val="4"/>
                <c:pt idx="0">
                  <c:v>0.2630310021340847</c:v>
                </c:pt>
                <c:pt idx="1">
                  <c:v>4.6043210420757532</c:v>
                </c:pt>
                <c:pt idx="2">
                  <c:v>4.6512290257960558</c:v>
                </c:pt>
                <c:pt idx="3">
                  <c:v>7.5566040594130754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8-4301-B923-B5E9873CE9F9}"/>
            </c:ext>
          </c:extLst>
        </c:ser>
        <c:ser>
          <c:idx val="1"/>
          <c:order val="1"/>
          <c:tx>
            <c:strRef>
              <c:f>'c7-27'!$D$15</c:f>
              <c:strCache>
                <c:ptCount val="1"/>
                <c:pt idx="0">
                  <c:v>Új lakás vásárlása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'c7-27'!$B$16:$B$19</c:f>
              <c:numCache>
                <c:formatCode>yyyy/\ mmm/</c:formatCode>
                <c:ptCount val="4"/>
                <c:pt idx="0">
                  <c:v>45930</c:v>
                </c:pt>
                <c:pt idx="1">
                  <c:v>45961</c:v>
                </c:pt>
                <c:pt idx="2">
                  <c:v>45991</c:v>
                </c:pt>
                <c:pt idx="3">
                  <c:v>46022</c:v>
                </c:pt>
              </c:numCache>
            </c:numRef>
          </c:cat>
          <c:val>
            <c:numRef>
              <c:f>'c7-27'!$D$16:$D$19</c:f>
              <c:numCache>
                <c:formatCode>#,##0</c:formatCode>
                <c:ptCount val="4"/>
                <c:pt idx="0">
                  <c:v>0.65214000828564167</c:v>
                </c:pt>
                <c:pt idx="1">
                  <c:v>5.9430930414237082</c:v>
                </c:pt>
                <c:pt idx="2">
                  <c:v>10.531910055316985</c:v>
                </c:pt>
                <c:pt idx="3">
                  <c:v>13.82755409181118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8-4301-B923-B5E9873CE9F9}"/>
            </c:ext>
          </c:extLst>
        </c:ser>
        <c:ser>
          <c:idx val="2"/>
          <c:order val="2"/>
          <c:tx>
            <c:strRef>
              <c:f>'c7-27'!$E$15</c:f>
              <c:strCache>
                <c:ptCount val="1"/>
                <c:pt idx="0">
                  <c:v>Használt lakás vásárlása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'c7-27'!$B$16:$B$19</c:f>
              <c:numCache>
                <c:formatCode>yyyy/\ mmm/</c:formatCode>
                <c:ptCount val="4"/>
                <c:pt idx="0">
                  <c:v>45930</c:v>
                </c:pt>
                <c:pt idx="1">
                  <c:v>45961</c:v>
                </c:pt>
                <c:pt idx="2">
                  <c:v>45991</c:v>
                </c:pt>
                <c:pt idx="3">
                  <c:v>46022</c:v>
                </c:pt>
              </c:numCache>
            </c:numRef>
          </c:cat>
          <c:val>
            <c:numRef>
              <c:f>'c7-27'!$E$16:$E$19</c:f>
              <c:numCache>
                <c:formatCode>#,##0</c:formatCode>
                <c:ptCount val="4"/>
                <c:pt idx="0">
                  <c:v>20.768060097005218</c:v>
                </c:pt>
                <c:pt idx="1">
                  <c:v>172.31493576301727</c:v>
                </c:pt>
                <c:pt idx="2">
                  <c:v>183.54784684255719</c:v>
                </c:pt>
                <c:pt idx="3">
                  <c:v>172.14678392466158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8-4301-B923-B5E9873C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4582808"/>
        <c:axId val="784580288"/>
      </c:barChart>
      <c:dateAx>
        <c:axId val="784582808"/>
        <c:scaling>
          <c:orientation val="minMax"/>
        </c:scaling>
        <c:delete val="0"/>
        <c:axPos val="b"/>
        <c:numFmt formatCode="yyyy/\ mmm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4580288"/>
        <c:crosses val="autoZero"/>
        <c:auto val="1"/>
        <c:lblOffset val="100"/>
        <c:baseTimeUnit val="months"/>
      </c:dateAx>
      <c:valAx>
        <c:axId val="7845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6.1877614379084969E-2"/>
              <c:y val="3.14761904761904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4582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57467320261439"/>
          <c:y val="0.89983571428571429"/>
          <c:w val="0.50485065359477121"/>
          <c:h val="8.50452380952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810457516325E-2"/>
          <c:y val="7.4965277777777783E-2"/>
          <c:w val="0.92491862745098041"/>
          <c:h val="0.72186388888888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'c7-27'!$C$14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'c7-27'!$A$16:$A$19</c:f>
              <c:strCache>
                <c:ptCount val="4"/>
                <c:pt idx="0">
                  <c:v>Sept 2025</c:v>
                </c:pt>
                <c:pt idx="1">
                  <c:v>Oct 2025</c:v>
                </c:pt>
                <c:pt idx="2">
                  <c:v>Nov 2025</c:v>
                </c:pt>
                <c:pt idx="3">
                  <c:v>Dec 2025</c:v>
                </c:pt>
              </c:strCache>
            </c:strRef>
          </c:cat>
          <c:val>
            <c:numRef>
              <c:f>'c7-27'!$C$16:$C$19</c:f>
              <c:numCache>
                <c:formatCode>#,##0</c:formatCode>
                <c:ptCount val="4"/>
                <c:pt idx="0">
                  <c:v>0.2630310021340847</c:v>
                </c:pt>
                <c:pt idx="1">
                  <c:v>4.6043210420757532</c:v>
                </c:pt>
                <c:pt idx="2">
                  <c:v>4.6512290257960558</c:v>
                </c:pt>
                <c:pt idx="3">
                  <c:v>7.5566040594130754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D-4845-9128-71AF13143DCF}"/>
            </c:ext>
          </c:extLst>
        </c:ser>
        <c:ser>
          <c:idx val="1"/>
          <c:order val="1"/>
          <c:tx>
            <c:strRef>
              <c:f>'c7-27'!$D$14</c:f>
              <c:strCache>
                <c:ptCount val="1"/>
                <c:pt idx="0">
                  <c:v>New home purchase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'c7-27'!$A$16:$A$19</c:f>
              <c:strCache>
                <c:ptCount val="4"/>
                <c:pt idx="0">
                  <c:v>Sept 2025</c:v>
                </c:pt>
                <c:pt idx="1">
                  <c:v>Oct 2025</c:v>
                </c:pt>
                <c:pt idx="2">
                  <c:v>Nov 2025</c:v>
                </c:pt>
                <c:pt idx="3">
                  <c:v>Dec 2025</c:v>
                </c:pt>
              </c:strCache>
            </c:strRef>
          </c:cat>
          <c:val>
            <c:numRef>
              <c:f>'c7-27'!$D$16:$D$19</c:f>
              <c:numCache>
                <c:formatCode>#,##0</c:formatCode>
                <c:ptCount val="4"/>
                <c:pt idx="0">
                  <c:v>0.65214000828564167</c:v>
                </c:pt>
                <c:pt idx="1">
                  <c:v>5.9430930414237082</c:v>
                </c:pt>
                <c:pt idx="2">
                  <c:v>10.531910055316985</c:v>
                </c:pt>
                <c:pt idx="3">
                  <c:v>13.82755409181118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D-4845-9128-71AF13143DCF}"/>
            </c:ext>
          </c:extLst>
        </c:ser>
        <c:ser>
          <c:idx val="2"/>
          <c:order val="2"/>
          <c:tx>
            <c:strRef>
              <c:f>'c7-27'!$E$14</c:f>
              <c:strCache>
                <c:ptCount val="1"/>
                <c:pt idx="0">
                  <c:v>Pre-owned home purchase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'c7-27'!$A$16:$A$19</c:f>
              <c:strCache>
                <c:ptCount val="4"/>
                <c:pt idx="0">
                  <c:v>Sept 2025</c:v>
                </c:pt>
                <c:pt idx="1">
                  <c:v>Oct 2025</c:v>
                </c:pt>
                <c:pt idx="2">
                  <c:v>Nov 2025</c:v>
                </c:pt>
                <c:pt idx="3">
                  <c:v>Dec 2025</c:v>
                </c:pt>
              </c:strCache>
            </c:strRef>
          </c:cat>
          <c:val>
            <c:numRef>
              <c:f>'c7-27'!$E$16:$E$19</c:f>
              <c:numCache>
                <c:formatCode>#,##0</c:formatCode>
                <c:ptCount val="4"/>
                <c:pt idx="0">
                  <c:v>20.768060097005218</c:v>
                </c:pt>
                <c:pt idx="1">
                  <c:v>172.31493576301727</c:v>
                </c:pt>
                <c:pt idx="2">
                  <c:v>183.54784684255719</c:v>
                </c:pt>
                <c:pt idx="3">
                  <c:v>172.14678392466158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D-4845-9128-71AF13143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4582808"/>
        <c:axId val="784580288"/>
      </c:barChart>
      <c:catAx>
        <c:axId val="784582808"/>
        <c:scaling>
          <c:orientation val="minMax"/>
        </c:scaling>
        <c:delete val="0"/>
        <c:axPos val="b"/>
        <c:numFmt formatCode="yyyy/mmm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4580288"/>
        <c:crosses val="autoZero"/>
        <c:auto val="1"/>
        <c:lblAlgn val="ctr"/>
        <c:lblOffset val="100"/>
        <c:noMultiLvlLbl val="0"/>
      </c:catAx>
      <c:valAx>
        <c:axId val="7845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HUF billion</a:t>
                </a:r>
              </a:p>
            </c:rich>
          </c:tx>
          <c:layout>
            <c:manualLayout>
              <c:xMode val="edge"/>
              <c:yMode val="edge"/>
              <c:x val="6.1877614379084969E-2"/>
              <c:y val="3.14761904761904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4582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98970588235296"/>
          <c:y val="0.89983571428571429"/>
          <c:w val="0.8119748366013072"/>
          <c:h val="8.50452380952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3.0238095238095238E-2"/>
          <c:w val="1"/>
          <c:h val="0.84496984126984132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14-4017-82F7-EFF047407A98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4-4017-82F7-EFF047407A98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4-4017-82F7-EFF047407A98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4-4017-82F7-EFF047407A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14-4017-82F7-EFF047407A98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14-4017-82F7-EFF047407A98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14-4017-82F7-EFF047407A98}"/>
              </c:ext>
            </c:extLst>
          </c:dPt>
          <c:dPt>
            <c:idx val="7"/>
            <c:bubble3D val="0"/>
            <c:spPr>
              <a:pattFill prst="dkUpDiag">
                <a:fgClr>
                  <a:srgbClr val="00B0F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14-4017-82F7-EFF047407A98}"/>
              </c:ext>
            </c:extLst>
          </c:dPt>
          <c:dPt>
            <c:idx val="8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14-4017-82F7-EFF047407A98}"/>
              </c:ext>
            </c:extLst>
          </c:dPt>
          <c:dLbls>
            <c:dLbl>
              <c:idx val="7"/>
              <c:spPr>
                <a:solidFill>
                  <a:srgbClr val="00B0F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1714-4017-82F7-EFF047407A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'c7-28'!$B$17:$B$24</c:f>
              <c:strCache>
                <c:ptCount val="8"/>
                <c:pt idx="0">
                  <c:v>fogyasztás</c:v>
                </c:pt>
                <c:pt idx="1">
                  <c:v>törlesztés</c:v>
                </c:pt>
                <c:pt idx="2">
                  <c:v>megtakarítás</c:v>
                </c:pt>
                <c:pt idx="3">
                  <c:v>új lakás</c:v>
                </c:pt>
                <c:pt idx="4">
                  <c:v>fogyasztás</c:v>
                </c:pt>
                <c:pt idx="5">
                  <c:v>törlesztés</c:v>
                </c:pt>
                <c:pt idx="6">
                  <c:v>megtakarítás</c:v>
                </c:pt>
                <c:pt idx="7">
                  <c:v>megtakarítás (későbbi lakáscél)</c:v>
                </c:pt>
              </c:strCache>
            </c:strRef>
          </c:cat>
          <c:val>
            <c:numRef>
              <c:f>'c7-28'!$C$17:$C$24</c:f>
              <c:numCache>
                <c:formatCode>#,##0</c:formatCode>
                <c:ptCount val="8"/>
                <c:pt idx="0">
                  <c:v>94.870576314741484</c:v>
                </c:pt>
                <c:pt idx="1">
                  <c:v>26.827413933293673</c:v>
                </c:pt>
                <c:pt idx="2">
                  <c:v>94.546196544257668</c:v>
                </c:pt>
                <c:pt idx="3">
                  <c:v>19.592223412410931</c:v>
                </c:pt>
                <c:pt idx="4">
                  <c:v>46.199031657362255</c:v>
                </c:pt>
                <c:pt idx="5">
                  <c:v>13.06411949557021</c:v>
                </c:pt>
                <c:pt idx="6">
                  <c:v>46.041068758139716</c:v>
                </c:pt>
                <c:pt idx="7">
                  <c:v>118.55170777117975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14-4017-82F7-EFF04740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9232026143790846E-2"/>
          <c:y val="0.91448214285714291"/>
          <c:w val="0.81654689542483661"/>
          <c:h val="6.5983333333333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3.0238095238095238E-2"/>
          <c:w val="1"/>
          <c:h val="0.84496984126984132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B7-4848-BD95-0D40888E0403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B7-4848-BD95-0D40888E0403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B7-4848-BD95-0D40888E0403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B7-4848-BD95-0D40888E04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B7-4848-BD95-0D40888E0403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B7-4848-BD95-0D40888E0403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B7-4848-BD95-0D40888E0403}"/>
              </c:ext>
            </c:extLst>
          </c:dPt>
          <c:dPt>
            <c:idx val="7"/>
            <c:bubble3D val="0"/>
            <c:spPr>
              <a:pattFill prst="dkUpDiag">
                <a:fgClr>
                  <a:srgbClr val="00B0F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FB7-4848-BD95-0D40888E0403}"/>
              </c:ext>
            </c:extLst>
          </c:dPt>
          <c:dPt>
            <c:idx val="8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FB7-4848-BD95-0D40888E0403}"/>
              </c:ext>
            </c:extLst>
          </c:dPt>
          <c:dLbls>
            <c:dLbl>
              <c:idx val="7"/>
              <c:spPr>
                <a:solidFill>
                  <a:srgbClr val="00B0F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7FB7-4848-BD95-0D40888E04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'c7-28'!$A$17:$A$24</c:f>
              <c:strCache>
                <c:ptCount val="8"/>
                <c:pt idx="0">
                  <c:v>consumption</c:v>
                </c:pt>
                <c:pt idx="1">
                  <c:v>loan repayment</c:v>
                </c:pt>
                <c:pt idx="2">
                  <c:v>savings</c:v>
                </c:pt>
                <c:pt idx="3">
                  <c:v>new home</c:v>
                </c:pt>
                <c:pt idx="4">
                  <c:v>consumption</c:v>
                </c:pt>
                <c:pt idx="5">
                  <c:v>loan repayment</c:v>
                </c:pt>
                <c:pt idx="6">
                  <c:v>savings</c:v>
                </c:pt>
                <c:pt idx="7">
                  <c:v>savings (housing purpose later)</c:v>
                </c:pt>
              </c:strCache>
            </c:strRef>
          </c:cat>
          <c:val>
            <c:numRef>
              <c:f>'c7-28'!$C$17:$C$24</c:f>
              <c:numCache>
                <c:formatCode>#,##0</c:formatCode>
                <c:ptCount val="8"/>
                <c:pt idx="0">
                  <c:v>94.870576314741484</c:v>
                </c:pt>
                <c:pt idx="1">
                  <c:v>26.827413933293673</c:v>
                </c:pt>
                <c:pt idx="2">
                  <c:v>94.546196544257668</c:v>
                </c:pt>
                <c:pt idx="3">
                  <c:v>19.592223412410931</c:v>
                </c:pt>
                <c:pt idx="4">
                  <c:v>46.199031657362255</c:v>
                </c:pt>
                <c:pt idx="5">
                  <c:v>13.06411949557021</c:v>
                </c:pt>
                <c:pt idx="6">
                  <c:v>46.041068758139716</c:v>
                </c:pt>
                <c:pt idx="7">
                  <c:v>118.55170777117975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FB7-4848-BD95-0D40888E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9232026143790846E-2"/>
          <c:y val="0.91448214285714291"/>
          <c:w val="0.81654689542483661"/>
          <c:h val="6.5983333333333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6830065359476E-2"/>
          <c:y val="7.1142494291384126E-2"/>
          <c:w val="0.93321928104575158"/>
          <c:h val="0.5933844712089132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'c7-29'!$C$15</c:f>
              <c:strCache>
                <c:ptCount val="1"/>
                <c:pt idx="0">
                  <c:v>Lakásvásárlás/építés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'c7-29'!$B$16:$B$27</c:f>
              <c:numCache>
                <c:formatCode>yyyy/\ mmm/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'c7-29'!$C$16:$C$27</c:f>
              <c:numCache>
                <c:formatCode>#,##0</c:formatCode>
                <c:ptCount val="12"/>
                <c:pt idx="0">
                  <c:v>4.3661538369999997</c:v>
                </c:pt>
                <c:pt idx="1">
                  <c:v>4.3530817539999997</c:v>
                </c:pt>
                <c:pt idx="2">
                  <c:v>5.5766404969999996</c:v>
                </c:pt>
                <c:pt idx="3">
                  <c:v>4.7761863360000012</c:v>
                </c:pt>
                <c:pt idx="4">
                  <c:v>4.4397588829999997</c:v>
                </c:pt>
                <c:pt idx="5">
                  <c:v>3.7225778650000003</c:v>
                </c:pt>
                <c:pt idx="6">
                  <c:v>3.2442462919999993</c:v>
                </c:pt>
                <c:pt idx="7">
                  <c:v>3.0210643650000004</c:v>
                </c:pt>
                <c:pt idx="8">
                  <c:v>3.4300828070000002</c:v>
                </c:pt>
                <c:pt idx="9">
                  <c:v>4.004169879</c:v>
                </c:pt>
                <c:pt idx="10">
                  <c:v>3.5285901500000003</c:v>
                </c:pt>
                <c:pt idx="11">
                  <c:v>5.6677829350000009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F-4D99-99E2-5E4BF704EFA3}"/>
            </c:ext>
          </c:extLst>
        </c:ser>
        <c:ser>
          <c:idx val="1"/>
          <c:order val="1"/>
          <c:tx>
            <c:strRef>
              <c:f>'c7-29'!$D$15</c:f>
              <c:strCache>
                <c:ptCount val="1"/>
                <c:pt idx="0">
                  <c:v>Lakásfelújítás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'c7-29'!$B$16:$B$27</c:f>
              <c:numCache>
                <c:formatCode>yyyy/\ mmm/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'c7-29'!$D$16:$D$27</c:f>
              <c:numCache>
                <c:formatCode>#,##0</c:formatCode>
                <c:ptCount val="12"/>
                <c:pt idx="0">
                  <c:v>1.3840078119999999</c:v>
                </c:pt>
                <c:pt idx="1">
                  <c:v>1.9375879680000001</c:v>
                </c:pt>
                <c:pt idx="2">
                  <c:v>2.717386495</c:v>
                </c:pt>
                <c:pt idx="3">
                  <c:v>2.9165704840000002</c:v>
                </c:pt>
                <c:pt idx="4">
                  <c:v>3.1459989719999997</c:v>
                </c:pt>
                <c:pt idx="5">
                  <c:v>3.0153772880000003</c:v>
                </c:pt>
                <c:pt idx="6">
                  <c:v>3.2723350230000001</c:v>
                </c:pt>
                <c:pt idx="7">
                  <c:v>2.6343201450000002</c:v>
                </c:pt>
                <c:pt idx="8">
                  <c:v>2.9238919800000001</c:v>
                </c:pt>
                <c:pt idx="9">
                  <c:v>3.2159366700000001</c:v>
                </c:pt>
                <c:pt idx="10">
                  <c:v>3.250331498</c:v>
                </c:pt>
                <c:pt idx="11">
                  <c:v>6.3527819069999998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F-4D99-99E2-5E4BF704EFA3}"/>
            </c:ext>
          </c:extLst>
        </c:ser>
        <c:ser>
          <c:idx val="0"/>
          <c:order val="2"/>
          <c:tx>
            <c:strRef>
              <c:f>'c7-29'!$E$15</c:f>
              <c:strCache>
                <c:ptCount val="1"/>
                <c:pt idx="0">
                  <c:v>Hiteltörlesztés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'c7-29'!$B$16:$B$27</c:f>
              <c:numCache>
                <c:formatCode>yyyy/\ mmm/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'c7-29'!$E$16:$E$27</c:f>
              <c:numCache>
                <c:formatCode>#,##0</c:formatCode>
                <c:ptCount val="12"/>
                <c:pt idx="0">
                  <c:v>6.6100202029999995</c:v>
                </c:pt>
                <c:pt idx="1">
                  <c:v>5.2254352319999997</c:v>
                </c:pt>
                <c:pt idx="2">
                  <c:v>4.649850859999999</c:v>
                </c:pt>
                <c:pt idx="3">
                  <c:v>3.3503805309999999</c:v>
                </c:pt>
                <c:pt idx="4">
                  <c:v>2.561472653</c:v>
                </c:pt>
                <c:pt idx="5">
                  <c:v>1.857896397</c:v>
                </c:pt>
                <c:pt idx="6">
                  <c:v>1.9555118149999999</c:v>
                </c:pt>
                <c:pt idx="7">
                  <c:v>1.6132487820000001</c:v>
                </c:pt>
                <c:pt idx="8">
                  <c:v>2.0571598349999998</c:v>
                </c:pt>
                <c:pt idx="9">
                  <c:v>2.1224365249999999</c:v>
                </c:pt>
                <c:pt idx="10">
                  <c:v>2.0404382669999999</c:v>
                </c:pt>
                <c:pt idx="11">
                  <c:v>3.9935572160000001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CF-4D99-99E2-5E4BF704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84122952"/>
        <c:axId val="659958392"/>
      </c:barChart>
      <c:dateAx>
        <c:axId val="384122952"/>
        <c:scaling>
          <c:orientation val="minMax"/>
        </c:scaling>
        <c:delete val="0"/>
        <c:axPos val="b"/>
        <c:numFmt formatCode="yyyy/\ mmm/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659958392"/>
        <c:crosses val="autoZero"/>
        <c:auto val="1"/>
        <c:lblOffset val="100"/>
        <c:baseTimeUnit val="months"/>
      </c:dateAx>
      <c:valAx>
        <c:axId val="65995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5.2633660130718955E-2"/>
              <c:y val="3.479761904761904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38412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30050505050498E-2"/>
          <c:y val="0.92330119047619053"/>
          <c:w val="0.80794368686868689"/>
          <c:h val="7.669880952380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6830065359476E-2"/>
          <c:y val="7.1142494291384126E-2"/>
          <c:w val="0.93321928104575158"/>
          <c:h val="0.5933844712089132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'c7-29'!$C$14</c:f>
              <c:strCache>
                <c:ptCount val="1"/>
                <c:pt idx="0">
                  <c:v>Home purchase/construction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'c7-29'!$A$16:$A$27</c:f>
              <c:strCache>
                <c:ptCount val="12"/>
                <c:pt idx="0">
                  <c:v>Jan 2025</c:v>
                </c:pt>
                <c:pt idx="1">
                  <c:v>Feb 2025</c:v>
                </c:pt>
                <c:pt idx="2">
                  <c:v>Mar 2025</c:v>
                </c:pt>
                <c:pt idx="3">
                  <c:v>Apr 2025</c:v>
                </c:pt>
                <c:pt idx="4">
                  <c:v>May 2025</c:v>
                </c:pt>
                <c:pt idx="5">
                  <c:v>Jun 2025</c:v>
                </c:pt>
                <c:pt idx="6">
                  <c:v>Jul 2025</c:v>
                </c:pt>
                <c:pt idx="7">
                  <c:v>Aug 2025</c:v>
                </c:pt>
                <c:pt idx="8">
                  <c:v>Sept 2025</c:v>
                </c:pt>
                <c:pt idx="9">
                  <c:v>Oct 2025</c:v>
                </c:pt>
                <c:pt idx="10">
                  <c:v>Nov 2025</c:v>
                </c:pt>
                <c:pt idx="11">
                  <c:v>Dec 2025</c:v>
                </c:pt>
              </c:strCache>
            </c:strRef>
          </c:cat>
          <c:val>
            <c:numRef>
              <c:f>'c7-29'!$C$16:$C$27</c:f>
              <c:numCache>
                <c:formatCode>#,##0</c:formatCode>
                <c:ptCount val="12"/>
                <c:pt idx="0">
                  <c:v>4.3661538369999997</c:v>
                </c:pt>
                <c:pt idx="1">
                  <c:v>4.3530817539999997</c:v>
                </c:pt>
                <c:pt idx="2">
                  <c:v>5.5766404969999996</c:v>
                </c:pt>
                <c:pt idx="3">
                  <c:v>4.7761863360000012</c:v>
                </c:pt>
                <c:pt idx="4">
                  <c:v>4.4397588829999997</c:v>
                </c:pt>
                <c:pt idx="5">
                  <c:v>3.7225778650000003</c:v>
                </c:pt>
                <c:pt idx="6">
                  <c:v>3.2442462919999993</c:v>
                </c:pt>
                <c:pt idx="7">
                  <c:v>3.0210643650000004</c:v>
                </c:pt>
                <c:pt idx="8">
                  <c:v>3.4300828070000002</c:v>
                </c:pt>
                <c:pt idx="9">
                  <c:v>4.004169879</c:v>
                </c:pt>
                <c:pt idx="10">
                  <c:v>3.5285901500000003</c:v>
                </c:pt>
                <c:pt idx="11">
                  <c:v>5.6677829350000009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D-4861-8578-D37292C9AFE7}"/>
            </c:ext>
          </c:extLst>
        </c:ser>
        <c:ser>
          <c:idx val="1"/>
          <c:order val="1"/>
          <c:tx>
            <c:strRef>
              <c:f>'c7-29'!$D$14</c:f>
              <c:strCache>
                <c:ptCount val="1"/>
                <c:pt idx="0">
                  <c:v>Home renovation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'c7-29'!$A$16:$A$27</c:f>
              <c:strCache>
                <c:ptCount val="12"/>
                <c:pt idx="0">
                  <c:v>Jan 2025</c:v>
                </c:pt>
                <c:pt idx="1">
                  <c:v>Feb 2025</c:v>
                </c:pt>
                <c:pt idx="2">
                  <c:v>Mar 2025</c:v>
                </c:pt>
                <c:pt idx="3">
                  <c:v>Apr 2025</c:v>
                </c:pt>
                <c:pt idx="4">
                  <c:v>May 2025</c:v>
                </c:pt>
                <c:pt idx="5">
                  <c:v>Jun 2025</c:v>
                </c:pt>
                <c:pt idx="6">
                  <c:v>Jul 2025</c:v>
                </c:pt>
                <c:pt idx="7">
                  <c:v>Aug 2025</c:v>
                </c:pt>
                <c:pt idx="8">
                  <c:v>Sept 2025</c:v>
                </c:pt>
                <c:pt idx="9">
                  <c:v>Oct 2025</c:v>
                </c:pt>
                <c:pt idx="10">
                  <c:v>Nov 2025</c:v>
                </c:pt>
                <c:pt idx="11">
                  <c:v>Dec 2025</c:v>
                </c:pt>
              </c:strCache>
            </c:strRef>
          </c:cat>
          <c:val>
            <c:numRef>
              <c:f>'c7-29'!$D$16:$D$27</c:f>
              <c:numCache>
                <c:formatCode>#,##0</c:formatCode>
                <c:ptCount val="12"/>
                <c:pt idx="0">
                  <c:v>1.3840078119999999</c:v>
                </c:pt>
                <c:pt idx="1">
                  <c:v>1.9375879680000001</c:v>
                </c:pt>
                <c:pt idx="2">
                  <c:v>2.717386495</c:v>
                </c:pt>
                <c:pt idx="3">
                  <c:v>2.9165704840000002</c:v>
                </c:pt>
                <c:pt idx="4">
                  <c:v>3.1459989719999997</c:v>
                </c:pt>
                <c:pt idx="5">
                  <c:v>3.0153772880000003</c:v>
                </c:pt>
                <c:pt idx="6">
                  <c:v>3.2723350230000001</c:v>
                </c:pt>
                <c:pt idx="7">
                  <c:v>2.6343201450000002</c:v>
                </c:pt>
                <c:pt idx="8">
                  <c:v>2.9238919800000001</c:v>
                </c:pt>
                <c:pt idx="9">
                  <c:v>3.2159366700000001</c:v>
                </c:pt>
                <c:pt idx="10">
                  <c:v>3.250331498</c:v>
                </c:pt>
                <c:pt idx="11">
                  <c:v>6.3527819069999998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D-4861-8578-D37292C9AFE7}"/>
            </c:ext>
          </c:extLst>
        </c:ser>
        <c:ser>
          <c:idx val="0"/>
          <c:order val="2"/>
          <c:tx>
            <c:strRef>
              <c:f>'c7-29'!$E$14</c:f>
              <c:strCache>
                <c:ptCount val="1"/>
                <c:pt idx="0">
                  <c:v>Loan repayment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'c7-29'!$A$16:$A$27</c:f>
              <c:strCache>
                <c:ptCount val="12"/>
                <c:pt idx="0">
                  <c:v>Jan 2025</c:v>
                </c:pt>
                <c:pt idx="1">
                  <c:v>Feb 2025</c:v>
                </c:pt>
                <c:pt idx="2">
                  <c:v>Mar 2025</c:v>
                </c:pt>
                <c:pt idx="3">
                  <c:v>Apr 2025</c:v>
                </c:pt>
                <c:pt idx="4">
                  <c:v>May 2025</c:v>
                </c:pt>
                <c:pt idx="5">
                  <c:v>Jun 2025</c:v>
                </c:pt>
                <c:pt idx="6">
                  <c:v>Jul 2025</c:v>
                </c:pt>
                <c:pt idx="7">
                  <c:v>Aug 2025</c:v>
                </c:pt>
                <c:pt idx="8">
                  <c:v>Sept 2025</c:v>
                </c:pt>
                <c:pt idx="9">
                  <c:v>Oct 2025</c:v>
                </c:pt>
                <c:pt idx="10">
                  <c:v>Nov 2025</c:v>
                </c:pt>
                <c:pt idx="11">
                  <c:v>Dec 2025</c:v>
                </c:pt>
              </c:strCache>
            </c:strRef>
          </c:cat>
          <c:val>
            <c:numRef>
              <c:f>'c7-29'!$E$16:$E$27</c:f>
              <c:numCache>
                <c:formatCode>#,##0</c:formatCode>
                <c:ptCount val="12"/>
                <c:pt idx="0">
                  <c:v>6.6100202029999995</c:v>
                </c:pt>
                <c:pt idx="1">
                  <c:v>5.2254352319999997</c:v>
                </c:pt>
                <c:pt idx="2">
                  <c:v>4.649850859999999</c:v>
                </c:pt>
                <c:pt idx="3">
                  <c:v>3.3503805309999999</c:v>
                </c:pt>
                <c:pt idx="4">
                  <c:v>2.561472653</c:v>
                </c:pt>
                <c:pt idx="5">
                  <c:v>1.857896397</c:v>
                </c:pt>
                <c:pt idx="6">
                  <c:v>1.9555118149999999</c:v>
                </c:pt>
                <c:pt idx="7">
                  <c:v>1.6132487820000001</c:v>
                </c:pt>
                <c:pt idx="8">
                  <c:v>2.0571598349999998</c:v>
                </c:pt>
                <c:pt idx="9">
                  <c:v>2.1224365249999999</c:v>
                </c:pt>
                <c:pt idx="10">
                  <c:v>2.0404382669999999</c:v>
                </c:pt>
                <c:pt idx="11">
                  <c:v>3.9935572160000001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D-4861-8578-D37292C9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84122952"/>
        <c:axId val="659958392"/>
      </c:barChart>
      <c:catAx>
        <c:axId val="384122952"/>
        <c:scaling>
          <c:orientation val="minMax"/>
        </c:scaling>
        <c:delete val="0"/>
        <c:axPos val="b"/>
        <c:numFmt formatCode="yyyy/mmm/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659958392"/>
        <c:crosses val="autoZero"/>
        <c:auto val="1"/>
        <c:lblAlgn val="ctr"/>
        <c:lblOffset val="100"/>
        <c:noMultiLvlLbl val="0"/>
      </c:catAx>
      <c:valAx>
        <c:axId val="65995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HUF billion</a:t>
                </a:r>
              </a:p>
            </c:rich>
          </c:tx>
          <c:layout>
            <c:manualLayout>
              <c:xMode val="edge"/>
              <c:yMode val="edge"/>
              <c:x val="5.2633660130718955E-2"/>
              <c:y val="3.479761904761904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38412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30050505050498E-2"/>
          <c:y val="0.92330119047619053"/>
          <c:w val="0.80794368686868689"/>
          <c:h val="7.669880952380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320261437908E-2"/>
          <c:y val="7.1259487903841137E-2"/>
          <c:w val="0.8771898692810457"/>
          <c:h val="0.57319683019153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'c7-30'!$C$15</c:f>
              <c:strCache>
                <c:ptCount val="1"/>
                <c:pt idx="0">
                  <c:v>Nyugdíjszolgáltatási kiadások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'c7-30'!$C$16:$C$25</c:f>
              <c:numCache>
                <c:formatCode>#,##0</c:formatCode>
                <c:ptCount val="10"/>
                <c:pt idx="0">
                  <c:v>32.595394999999996</c:v>
                </c:pt>
                <c:pt idx="1">
                  <c:v>30.052406000000001</c:v>
                </c:pt>
                <c:pt idx="2">
                  <c:v>45.207323000000009</c:v>
                </c:pt>
                <c:pt idx="3">
                  <c:v>69.769188</c:v>
                </c:pt>
                <c:pt idx="4">
                  <c:v>50.927603999999995</c:v>
                </c:pt>
                <c:pt idx="5">
                  <c:v>51.194944</c:v>
                </c:pt>
                <c:pt idx="6">
                  <c:v>81.869753000000003</c:v>
                </c:pt>
                <c:pt idx="7">
                  <c:v>81.843228049999993</c:v>
                </c:pt>
                <c:pt idx="8">
                  <c:v>66.568905999999984</c:v>
                </c:pt>
                <c:pt idx="9">
                  <c:v>72.727198961000013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4779-92C0-89590CEC565D}"/>
            </c:ext>
          </c:extLst>
        </c:ser>
        <c:ser>
          <c:idx val="1"/>
          <c:order val="1"/>
          <c:tx>
            <c:strRef>
              <c:f>'c7-30'!$D$15</c:f>
              <c:strCache>
                <c:ptCount val="1"/>
                <c:pt idx="0">
                  <c:v>Nyugdíjkorhatár előtti kifizetés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'c7-30'!$D$16:$D$25</c:f>
              <c:numCache>
                <c:formatCode>#,##0</c:formatCode>
                <c:ptCount val="10"/>
                <c:pt idx="0">
                  <c:v>32.381748000000002</c:v>
                </c:pt>
                <c:pt idx="1">
                  <c:v>34.035867000000003</c:v>
                </c:pt>
                <c:pt idx="2">
                  <c:v>31.504621</c:v>
                </c:pt>
                <c:pt idx="3">
                  <c:v>36.910943000000003</c:v>
                </c:pt>
                <c:pt idx="4">
                  <c:v>23.838858999999999</c:v>
                </c:pt>
                <c:pt idx="5">
                  <c:v>28.332417</c:v>
                </c:pt>
                <c:pt idx="6">
                  <c:v>23.361342999999994</c:v>
                </c:pt>
                <c:pt idx="7">
                  <c:v>30.495494000000001</c:v>
                </c:pt>
                <c:pt idx="8">
                  <c:v>43.412022</c:v>
                </c:pt>
                <c:pt idx="9">
                  <c:v>35.776162730999999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B-4779-92C0-89590CEC565D}"/>
            </c:ext>
          </c:extLst>
        </c:ser>
        <c:ser>
          <c:idx val="3"/>
          <c:order val="2"/>
          <c:tx>
            <c:strRef>
              <c:f>'c7-30'!$F$15</c:f>
              <c:strCache>
                <c:ptCount val="1"/>
                <c:pt idx="0">
                  <c:v>Egyéb kifizetés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'c7-30'!$F$16:$F$25</c:f>
              <c:numCache>
                <c:formatCode>#,##0</c:formatCode>
                <c:ptCount val="10"/>
                <c:pt idx="0">
                  <c:v>14.787706000000014</c:v>
                </c:pt>
                <c:pt idx="1">
                  <c:v>14.288309999999974</c:v>
                </c:pt>
                <c:pt idx="2">
                  <c:v>14.494049999999994</c:v>
                </c:pt>
                <c:pt idx="3">
                  <c:v>20.62985900000001</c:v>
                </c:pt>
                <c:pt idx="4">
                  <c:v>14.09069800000001</c:v>
                </c:pt>
                <c:pt idx="5">
                  <c:v>16.906168000000008</c:v>
                </c:pt>
                <c:pt idx="6">
                  <c:v>21.966862999999986</c:v>
                </c:pt>
                <c:pt idx="7">
                  <c:v>26.806756000000014</c:v>
                </c:pt>
                <c:pt idx="8">
                  <c:v>20.178537000000027</c:v>
                </c:pt>
                <c:pt idx="9">
                  <c:v>19.630116779000005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9B-4779-92C0-89590CEC565D}"/>
            </c:ext>
          </c:extLst>
        </c:ser>
        <c:ser>
          <c:idx val="2"/>
          <c:order val="3"/>
          <c:tx>
            <c:strRef>
              <c:f>'c7-30'!$E$15</c:f>
              <c:strCache>
                <c:ptCount val="1"/>
                <c:pt idx="0">
                  <c:v>Lakáscélú kifizetés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'c7-30'!$E$16:$E$25</c:f>
              <c:numCache>
                <c:formatCode>#,##0</c:formatCode>
                <c:ptCount val="10"/>
                <c:pt idx="9">
                  <c:v>104.646387371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9B-4779-92C0-89590CEC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16827648"/>
        <c:axId val="816828728"/>
      </c:barChart>
      <c:lineChart>
        <c:grouping val="standard"/>
        <c:varyColors val="0"/>
        <c:ser>
          <c:idx val="4"/>
          <c:order val="4"/>
          <c:tx>
            <c:strRef>
              <c:f>'c7-30'!$G$15</c:f>
              <c:strCache>
                <c:ptCount val="1"/>
                <c:pt idx="0">
                  <c:v>Önkéntes nyugdíjpénztárak fedezeti tartaléka (jobb tengely)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'c7-30'!$G$16:$G$25</c:f>
              <c:numCache>
                <c:formatCode>#,##0</c:formatCode>
                <c:ptCount val="10"/>
                <c:pt idx="0">
                  <c:v>1247.1377550000002</c:v>
                </c:pt>
                <c:pt idx="1">
                  <c:v>1372.9582810000002</c:v>
                </c:pt>
                <c:pt idx="2">
                  <c:v>1383.3443650000002</c:v>
                </c:pt>
                <c:pt idx="3">
                  <c:v>1506.4108299999998</c:v>
                </c:pt>
                <c:pt idx="4">
                  <c:v>1606.1834259999996</c:v>
                </c:pt>
                <c:pt idx="5">
                  <c:v>1709.7442589999998</c:v>
                </c:pt>
                <c:pt idx="6">
                  <c:v>1597.5648660000002</c:v>
                </c:pt>
                <c:pt idx="7">
                  <c:v>1938.6402279999995</c:v>
                </c:pt>
                <c:pt idx="8">
                  <c:v>2237.764623</c:v>
                </c:pt>
                <c:pt idx="9">
                  <c:v>2386.4360000000001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9B-4779-92C0-89590CEC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453016"/>
        <c:axId val="817452656"/>
      </c:lineChart>
      <c:catAx>
        <c:axId val="8168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6828728"/>
        <c:crosses val="autoZero"/>
        <c:auto val="1"/>
        <c:lblAlgn val="ctr"/>
        <c:lblOffset val="100"/>
        <c:noMultiLvlLbl val="0"/>
      </c:catAx>
      <c:valAx>
        <c:axId val="81682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6.1688888888888897E-2"/>
              <c:y val="8.1111111111111097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6827648"/>
        <c:crosses val="autoZero"/>
        <c:crossBetween val="between"/>
        <c:majorUnit val="50"/>
      </c:valAx>
      <c:valAx>
        <c:axId val="817452656"/>
        <c:scaling>
          <c:orientation val="minMax"/>
          <c:max val="25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85166535947712418"/>
              <c:y val="8.1111111111111097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7453016"/>
        <c:crosses val="max"/>
        <c:crossBetween val="between"/>
        <c:majorUnit val="500"/>
      </c:valAx>
      <c:catAx>
        <c:axId val="817453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45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218531746031745"/>
          <c:w val="1"/>
          <c:h val="0.26781468253968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320261437908E-2"/>
          <c:y val="7.1293705046469549E-2"/>
          <c:w val="0.8771898692810457"/>
          <c:h val="0.57316237750264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'c7-30'!$C$14</c:f>
              <c:strCache>
                <c:ptCount val="1"/>
                <c:pt idx="0">
                  <c:v>Pension benefits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'c7-30'!$C$16:$C$25</c:f>
              <c:numCache>
                <c:formatCode>#,##0</c:formatCode>
                <c:ptCount val="10"/>
                <c:pt idx="0">
                  <c:v>32.595394999999996</c:v>
                </c:pt>
                <c:pt idx="1">
                  <c:v>30.052406000000001</c:v>
                </c:pt>
                <c:pt idx="2">
                  <c:v>45.207323000000009</c:v>
                </c:pt>
                <c:pt idx="3">
                  <c:v>69.769188</c:v>
                </c:pt>
                <c:pt idx="4">
                  <c:v>50.927603999999995</c:v>
                </c:pt>
                <c:pt idx="5">
                  <c:v>51.194944</c:v>
                </c:pt>
                <c:pt idx="6">
                  <c:v>81.869753000000003</c:v>
                </c:pt>
                <c:pt idx="7">
                  <c:v>81.843228049999993</c:v>
                </c:pt>
                <c:pt idx="8">
                  <c:v>66.568905999999984</c:v>
                </c:pt>
                <c:pt idx="9">
                  <c:v>72.727198961000013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A-4AA1-97FE-4D77078F1637}"/>
            </c:ext>
          </c:extLst>
        </c:ser>
        <c:ser>
          <c:idx val="1"/>
          <c:order val="1"/>
          <c:tx>
            <c:strRef>
              <c:f>'c7-30'!$D$14</c:f>
              <c:strCache>
                <c:ptCount val="1"/>
                <c:pt idx="0">
                  <c:v>Payments made before retirement age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'c7-30'!$D$16:$D$25</c:f>
              <c:numCache>
                <c:formatCode>#,##0</c:formatCode>
                <c:ptCount val="10"/>
                <c:pt idx="0">
                  <c:v>32.381748000000002</c:v>
                </c:pt>
                <c:pt idx="1">
                  <c:v>34.035867000000003</c:v>
                </c:pt>
                <c:pt idx="2">
                  <c:v>31.504621</c:v>
                </c:pt>
                <c:pt idx="3">
                  <c:v>36.910943000000003</c:v>
                </c:pt>
                <c:pt idx="4">
                  <c:v>23.838858999999999</c:v>
                </c:pt>
                <c:pt idx="5">
                  <c:v>28.332417</c:v>
                </c:pt>
                <c:pt idx="6">
                  <c:v>23.361342999999994</c:v>
                </c:pt>
                <c:pt idx="7">
                  <c:v>30.495494000000001</c:v>
                </c:pt>
                <c:pt idx="8">
                  <c:v>43.412022</c:v>
                </c:pt>
                <c:pt idx="9">
                  <c:v>35.776162730999999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A-4AA1-97FE-4D77078F1637}"/>
            </c:ext>
          </c:extLst>
        </c:ser>
        <c:ser>
          <c:idx val="3"/>
          <c:order val="2"/>
          <c:tx>
            <c:strRef>
              <c:f>'c7-30'!$F$14</c:f>
              <c:strCache>
                <c:ptCount val="1"/>
                <c:pt idx="0">
                  <c:v>Other disbursements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'c7-30'!$F$16:$F$25</c:f>
              <c:numCache>
                <c:formatCode>#,##0</c:formatCode>
                <c:ptCount val="10"/>
                <c:pt idx="0">
                  <c:v>14.787706000000014</c:v>
                </c:pt>
                <c:pt idx="1">
                  <c:v>14.288309999999974</c:v>
                </c:pt>
                <c:pt idx="2">
                  <c:v>14.494049999999994</c:v>
                </c:pt>
                <c:pt idx="3">
                  <c:v>20.62985900000001</c:v>
                </c:pt>
                <c:pt idx="4">
                  <c:v>14.09069800000001</c:v>
                </c:pt>
                <c:pt idx="5">
                  <c:v>16.906168000000008</c:v>
                </c:pt>
                <c:pt idx="6">
                  <c:v>21.966862999999986</c:v>
                </c:pt>
                <c:pt idx="7">
                  <c:v>26.806756000000014</c:v>
                </c:pt>
                <c:pt idx="8">
                  <c:v>20.178537000000027</c:v>
                </c:pt>
                <c:pt idx="9">
                  <c:v>19.630116779000005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A-4AA1-97FE-4D77078F1637}"/>
            </c:ext>
          </c:extLst>
        </c:ser>
        <c:ser>
          <c:idx val="2"/>
          <c:order val="3"/>
          <c:tx>
            <c:strRef>
              <c:f>'c7-30'!$E$14</c:f>
              <c:strCache>
                <c:ptCount val="1"/>
                <c:pt idx="0">
                  <c:v>Housing benefits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'c7-30'!$E$16:$E$25</c:f>
              <c:numCache>
                <c:formatCode>#,##0</c:formatCode>
                <c:ptCount val="10"/>
                <c:pt idx="9">
                  <c:v>104.646387371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A-4AA1-97FE-4D77078F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16827648"/>
        <c:axId val="816828728"/>
      </c:barChart>
      <c:lineChart>
        <c:grouping val="standard"/>
        <c:varyColors val="0"/>
        <c:ser>
          <c:idx val="4"/>
          <c:order val="4"/>
          <c:tx>
            <c:strRef>
              <c:f>'c7-30'!$G$14</c:f>
              <c:strCache>
                <c:ptCount val="1"/>
                <c:pt idx="0">
                  <c:v>Pension coverage reserve of voluntary pension funds (right axis)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'c7-30'!$B$16:$B$25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'c7-30'!$G$16:$G$25</c:f>
              <c:numCache>
                <c:formatCode>#,##0</c:formatCode>
                <c:ptCount val="10"/>
                <c:pt idx="0">
                  <c:v>1247.1377550000002</c:v>
                </c:pt>
                <c:pt idx="1">
                  <c:v>1372.9582810000002</c:v>
                </c:pt>
                <c:pt idx="2">
                  <c:v>1383.3443650000002</c:v>
                </c:pt>
                <c:pt idx="3">
                  <c:v>1506.4108299999998</c:v>
                </c:pt>
                <c:pt idx="4">
                  <c:v>1606.1834259999996</c:v>
                </c:pt>
                <c:pt idx="5">
                  <c:v>1709.7442589999998</c:v>
                </c:pt>
                <c:pt idx="6">
                  <c:v>1597.5648660000002</c:v>
                </c:pt>
                <c:pt idx="7">
                  <c:v>1938.6402279999995</c:v>
                </c:pt>
                <c:pt idx="8">
                  <c:v>2237.764623</c:v>
                </c:pt>
                <c:pt idx="9">
                  <c:v>2386.4360000000001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1A-4AA1-97FE-4D77078F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453016"/>
        <c:axId val="817452656"/>
      </c:lineChart>
      <c:catAx>
        <c:axId val="8168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6828728"/>
        <c:crosses val="autoZero"/>
        <c:auto val="1"/>
        <c:lblAlgn val="ctr"/>
        <c:lblOffset val="100"/>
        <c:noMultiLvlLbl val="0"/>
      </c:catAx>
      <c:valAx>
        <c:axId val="81682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HUF billion</a:t>
                </a:r>
              </a:p>
            </c:rich>
          </c:tx>
          <c:layout>
            <c:manualLayout>
              <c:xMode val="edge"/>
              <c:yMode val="edge"/>
              <c:x val="6.1688919023502022E-2"/>
              <c:y val="8.1110923748435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6827648"/>
        <c:crosses val="autoZero"/>
        <c:crossBetween val="between"/>
        <c:majorUnit val="50"/>
      </c:valAx>
      <c:valAx>
        <c:axId val="817452656"/>
        <c:scaling>
          <c:orientation val="minMax"/>
          <c:max val="25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HUF billion</a:t>
                </a:r>
              </a:p>
            </c:rich>
          </c:tx>
          <c:layout>
            <c:manualLayout>
              <c:xMode val="edge"/>
              <c:yMode val="edge"/>
              <c:x val="0.8310255380553413"/>
              <c:y val="8.1110923748435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17453016"/>
        <c:crosses val="max"/>
        <c:crossBetween val="between"/>
        <c:majorUnit val="500"/>
      </c:valAx>
      <c:catAx>
        <c:axId val="817453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45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218531746031745"/>
          <c:w val="1"/>
          <c:h val="0.26781468253968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12</xdr:row>
      <xdr:rowOff>47625</xdr:rowOff>
    </xdr:from>
    <xdr:to>
      <xdr:col>16</xdr:col>
      <xdr:colOff>557400</xdr:colOff>
      <xdr:row>28</xdr:row>
      <xdr:rowOff>129225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0B29FF-726A-45E5-B4FD-CD14B2C19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30</xdr:row>
      <xdr:rowOff>104775</xdr:rowOff>
    </xdr:from>
    <xdr:to>
      <xdr:col>16</xdr:col>
      <xdr:colOff>519300</xdr:colOff>
      <xdr:row>47</xdr:row>
      <xdr:rowOff>33975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AE95CE-B438-4EF1-A82C-5DDBACDE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16</xdr:row>
      <xdr:rowOff>0</xdr:rowOff>
    </xdr:from>
    <xdr:to>
      <xdr:col>16</xdr:col>
      <xdr:colOff>566925</xdr:colOff>
      <xdr:row>32</xdr:row>
      <xdr:rowOff>81600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41B41-EEF4-4D20-B6D6-0C3DEDBB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35</xdr:row>
      <xdr:rowOff>19050</xdr:rowOff>
    </xdr:from>
    <xdr:to>
      <xdr:col>17</xdr:col>
      <xdr:colOff>147825</xdr:colOff>
      <xdr:row>51</xdr:row>
      <xdr:rowOff>100650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88BAE3-2AB5-47D7-A1CD-EFB600CF9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0.27484</cdr:x>
      <cdr:y>0.21842</cdr:y>
    </cdr:from>
    <cdr:to>
      <cdr:x>0.4389</cdr:x>
      <cdr:y>0.3742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20DAD5B-1C11-4274-4FB7-D6946109CAD1}"/>
            </a:ext>
          </a:extLst>
        </cdr:cNvPr>
        <cdr:cNvSpPr txBox="1"/>
      </cdr:nvSpPr>
      <cdr:spPr>
        <a:xfrm xmlns:a="http://schemas.openxmlformats.org/drawingml/2006/main">
          <a:off x="1681999" y="550413"/>
          <a:ext cx="1004051" cy="3925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900" kern="1200" dirty="0" err="1">
              <a:solidFill>
                <a:schemeClr val="bg1"/>
              </a:solidFill>
            </a:rPr>
            <a:t>lakáscélú beruházás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0.28573</cdr:x>
      <cdr:y>0.21842</cdr:y>
    </cdr:from>
    <cdr:to>
      <cdr:x>0.41244</cdr:x>
      <cdr:y>0.3742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20DAD5B-1C11-4274-4FB7-D6946109CAD1}"/>
            </a:ext>
          </a:extLst>
        </cdr:cNvPr>
        <cdr:cNvSpPr txBox="1"/>
      </cdr:nvSpPr>
      <cdr:spPr>
        <a:xfrm xmlns:a="http://schemas.openxmlformats.org/drawingml/2006/main">
          <a:off x="1748696" y="550418"/>
          <a:ext cx="775429" cy="392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900" kern="1200" dirty="0" err="1">
              <a:solidFill>
                <a:schemeClr val="bg1"/>
              </a:solidFill>
            </a:rPr>
            <a:t>housing purpose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12</xdr:row>
      <xdr:rowOff>76200</xdr:rowOff>
    </xdr:from>
    <xdr:to>
      <xdr:col>16</xdr:col>
      <xdr:colOff>354173</xdr:colOff>
      <xdr:row>29</xdr:row>
      <xdr:rowOff>20768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ED5DC-41F4-42A5-9A7C-70B81FBB1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32</xdr:row>
      <xdr:rowOff>104775</xdr:rowOff>
    </xdr:from>
    <xdr:to>
      <xdr:col>16</xdr:col>
      <xdr:colOff>477998</xdr:colOff>
      <xdr:row>49</xdr:row>
      <xdr:rowOff>49343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2E9D91-E80B-4210-9FAA-B6D5E3B0F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13</xdr:row>
      <xdr:rowOff>38100</xdr:rowOff>
    </xdr:from>
    <xdr:to>
      <xdr:col>18</xdr:col>
      <xdr:colOff>81150</xdr:colOff>
      <xdr:row>27</xdr:row>
      <xdr:rowOff>119700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98FA6A-BBA0-42B7-BF60-8CB490624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134297</xdr:colOff>
      <xdr:row>29</xdr:row>
      <xdr:rowOff>82827</xdr:rowOff>
    </xdr:from>
    <xdr:to>
      <xdr:col>18</xdr:col>
      <xdr:colOff>158297</xdr:colOff>
      <xdr:row>46</xdr:row>
      <xdr:rowOff>15341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3FDF6B-8DB4-4087-8F0F-BEFB0E8BA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zoomScale="85" zoomScaleNormal="85" workbookViewId="0"/>
  </sheetViews>
  <sheetFormatPr defaultColWidth="9.140625" defaultRowHeight="12" x14ac:dyDescent="0.2"/>
  <cols>
    <col min="1" max="1" width="12.7109375" style="3" customWidth="1"/>
    <col min="2" max="2" width="15.85546875" style="3" customWidth="1"/>
    <col min="3" max="5" width="21" style="3" customWidth="1"/>
    <col min="6" max="16384" width="9.140625" style="3"/>
  </cols>
  <sheetData>
    <row r="2" spans="1:5" x14ac:dyDescent="0.2">
      <c r="A2" s="1" t="s">
        <v>3</v>
      </c>
      <c r="B2" s="2" t="s">
        <v>10</v>
      </c>
    </row>
    <row r="3" spans="1:5" x14ac:dyDescent="0.2">
      <c r="A3" s="1" t="s">
        <v>4</v>
      </c>
      <c r="B3" s="4" t="s">
        <v>58</v>
      </c>
    </row>
    <row r="4" spans="1:5" x14ac:dyDescent="0.2">
      <c r="A4" s="1" t="s">
        <v>5</v>
      </c>
      <c r="B4" s="4"/>
    </row>
    <row r="5" spans="1:5" x14ac:dyDescent="0.2">
      <c r="A5" s="1" t="s">
        <v>6</v>
      </c>
      <c r="B5" s="4"/>
    </row>
    <row r="6" spans="1:5" x14ac:dyDescent="0.2">
      <c r="A6" s="5" t="s">
        <v>7</v>
      </c>
      <c r="B6" s="4" t="s">
        <v>11</v>
      </c>
    </row>
    <row r="7" spans="1:5" x14ac:dyDescent="0.2">
      <c r="A7" s="5" t="s">
        <v>8</v>
      </c>
      <c r="B7" s="4" t="s">
        <v>11</v>
      </c>
    </row>
    <row r="10" spans="1:5" x14ac:dyDescent="0.2">
      <c r="B10" s="6"/>
      <c r="C10" s="6"/>
      <c r="D10" s="6"/>
      <c r="E10" s="6"/>
    </row>
    <row r="11" spans="1:5" x14ac:dyDescent="0.2">
      <c r="B11" s="7"/>
      <c r="C11" s="7"/>
      <c r="D11" s="7"/>
      <c r="E11" s="7"/>
    </row>
    <row r="12" spans="1:5" x14ac:dyDescent="0.2">
      <c r="B12" s="7"/>
      <c r="C12" s="7"/>
      <c r="D12" s="7"/>
      <c r="E12" s="7"/>
    </row>
    <row r="14" spans="1:5" x14ac:dyDescent="0.2">
      <c r="C14" s="3" t="s">
        <v>56</v>
      </c>
      <c r="D14" s="3" t="s">
        <v>9</v>
      </c>
      <c r="E14" s="3" t="s">
        <v>57</v>
      </c>
    </row>
    <row r="15" spans="1:5" x14ac:dyDescent="0.2">
      <c r="C15" s="3" t="s">
        <v>0</v>
      </c>
      <c r="D15" s="3" t="s">
        <v>1</v>
      </c>
      <c r="E15" s="3" t="s">
        <v>2</v>
      </c>
    </row>
    <row r="16" spans="1:5" x14ac:dyDescent="0.2">
      <c r="A16" s="14" t="s">
        <v>42</v>
      </c>
      <c r="B16" s="15">
        <v>45930</v>
      </c>
      <c r="C16" s="7">
        <v>0.2630310021340847</v>
      </c>
      <c r="D16" s="7">
        <v>0.65214000828564167</v>
      </c>
      <c r="E16" s="7">
        <v>20.768060097005218</v>
      </c>
    </row>
    <row r="17" spans="1:5" x14ac:dyDescent="0.2">
      <c r="A17" s="14" t="s">
        <v>39</v>
      </c>
      <c r="B17" s="15">
        <v>45961</v>
      </c>
      <c r="C17" s="7">
        <v>4.6043210420757532</v>
      </c>
      <c r="D17" s="7">
        <v>5.9430930414237082</v>
      </c>
      <c r="E17" s="7">
        <v>172.31493576301727</v>
      </c>
    </row>
    <row r="18" spans="1:5" x14ac:dyDescent="0.2">
      <c r="A18" s="14" t="s">
        <v>40</v>
      </c>
      <c r="B18" s="15">
        <v>45991</v>
      </c>
      <c r="C18" s="7">
        <v>4.6512290257960558</v>
      </c>
      <c r="D18" s="7">
        <v>10.531910055316985</v>
      </c>
      <c r="E18" s="7">
        <v>183.54784684255719</v>
      </c>
    </row>
    <row r="19" spans="1:5" x14ac:dyDescent="0.2">
      <c r="A19" s="14" t="s">
        <v>41</v>
      </c>
      <c r="B19" s="15">
        <v>46022</v>
      </c>
      <c r="C19" s="7">
        <v>7.5566040594130754</v>
      </c>
      <c r="D19" s="7">
        <v>13.82755409181118</v>
      </c>
      <c r="E19" s="7">
        <v>172.14678392466158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4272-8A0E-47A2-97D1-AC02F0D515DA}">
  <dimension ref="A2:E24"/>
  <sheetViews>
    <sheetView topLeftCell="A7" workbookViewId="0">
      <selection activeCell="C33" sqref="C33"/>
    </sheetView>
  </sheetViews>
  <sheetFormatPr defaultColWidth="9.140625" defaultRowHeight="12" x14ac:dyDescent="0.2"/>
  <cols>
    <col min="1" max="1" width="25.5703125" style="3" bestFit="1" customWidth="1"/>
    <col min="2" max="2" width="29.140625" style="3" bestFit="1" customWidth="1"/>
    <col min="3" max="3" width="12.85546875" style="3" customWidth="1"/>
    <col min="4" max="16384" width="9.140625" style="3"/>
  </cols>
  <sheetData>
    <row r="2" spans="1:3" x14ac:dyDescent="0.2">
      <c r="A2" s="1" t="s">
        <v>3</v>
      </c>
      <c r="B2" s="2" t="s">
        <v>23</v>
      </c>
    </row>
    <row r="3" spans="1:3" x14ac:dyDescent="0.2">
      <c r="A3" s="1" t="s">
        <v>4</v>
      </c>
      <c r="B3" s="4" t="s">
        <v>59</v>
      </c>
    </row>
    <row r="4" spans="1:3" x14ac:dyDescent="0.2">
      <c r="A4" s="1" t="s">
        <v>5</v>
      </c>
      <c r="B4" s="4"/>
    </row>
    <row r="5" spans="1:3" x14ac:dyDescent="0.2">
      <c r="A5" s="1" t="s">
        <v>6</v>
      </c>
      <c r="B5" s="4"/>
    </row>
    <row r="6" spans="1:3" x14ac:dyDescent="0.2">
      <c r="A6" s="5" t="s">
        <v>7</v>
      </c>
      <c r="B6" s="4" t="s">
        <v>11</v>
      </c>
    </row>
    <row r="7" spans="1:3" x14ac:dyDescent="0.2">
      <c r="A7" s="5" t="s">
        <v>8</v>
      </c>
      <c r="B7" s="4" t="s">
        <v>11</v>
      </c>
    </row>
    <row r="14" spans="1:3" x14ac:dyDescent="0.2">
      <c r="C14" s="3" t="s">
        <v>19</v>
      </c>
    </row>
    <row r="15" spans="1:3" x14ac:dyDescent="0.2">
      <c r="C15" s="3" t="s">
        <v>18</v>
      </c>
    </row>
    <row r="16" spans="1:3" x14ac:dyDescent="0.2">
      <c r="A16" s="3" t="s">
        <v>24</v>
      </c>
      <c r="B16" s="3" t="s">
        <v>12</v>
      </c>
      <c r="C16" s="7">
        <v>243.44815109466288</v>
      </c>
    </row>
    <row r="17" spans="1:5" x14ac:dyDescent="0.2">
      <c r="A17" s="3" t="s">
        <v>21</v>
      </c>
      <c r="B17" s="3" t="s">
        <v>13</v>
      </c>
      <c r="C17" s="7">
        <v>94.870576314741484</v>
      </c>
      <c r="E17" s="10">
        <f>C17/SUM($C$16:$C$19)</f>
        <v>0.2063784155090081</v>
      </c>
    </row>
    <row r="18" spans="1:5" x14ac:dyDescent="0.2">
      <c r="A18" s="3" t="s">
        <v>63</v>
      </c>
      <c r="B18" s="3" t="s">
        <v>14</v>
      </c>
      <c r="C18" s="7">
        <v>26.827413933293673</v>
      </c>
      <c r="E18" s="10">
        <f t="shared" ref="E18:E24" si="0">C18/SUM($C$16:$C$19)</f>
        <v>5.8359497694936313E-2</v>
      </c>
    </row>
    <row r="19" spans="1:5" x14ac:dyDescent="0.2">
      <c r="A19" s="8" t="s">
        <v>20</v>
      </c>
      <c r="B19" s="8" t="s">
        <v>15</v>
      </c>
      <c r="C19" s="9">
        <v>94.546196544257668</v>
      </c>
      <c r="E19" s="10">
        <f t="shared" si="0"/>
        <v>0.20567277013763891</v>
      </c>
    </row>
    <row r="20" spans="1:5" x14ac:dyDescent="0.2">
      <c r="A20" s="3" t="s">
        <v>22</v>
      </c>
      <c r="B20" s="3" t="s">
        <v>16</v>
      </c>
      <c r="C20" s="7">
        <v>19.592223412410931</v>
      </c>
      <c r="E20" s="10">
        <f t="shared" si="0"/>
        <v>4.262029578841689E-2</v>
      </c>
    </row>
    <row r="21" spans="1:5" x14ac:dyDescent="0.2">
      <c r="A21" s="3" t="s">
        <v>21</v>
      </c>
      <c r="B21" s="3" t="s">
        <v>13</v>
      </c>
      <c r="C21" s="7">
        <v>46.199031657362255</v>
      </c>
      <c r="E21" s="10">
        <f t="shared" si="0"/>
        <v>0.10049989492912366</v>
      </c>
    </row>
    <row r="22" spans="1:5" x14ac:dyDescent="0.2">
      <c r="A22" s="3" t="s">
        <v>63</v>
      </c>
      <c r="B22" s="3" t="s">
        <v>14</v>
      </c>
      <c r="C22" s="7">
        <v>13.06411949557021</v>
      </c>
      <c r="E22" s="10">
        <f t="shared" si="0"/>
        <v>2.8419267450968146E-2</v>
      </c>
    </row>
    <row r="23" spans="1:5" x14ac:dyDescent="0.2">
      <c r="A23" s="3" t="s">
        <v>20</v>
      </c>
      <c r="B23" s="3" t="s">
        <v>15</v>
      </c>
      <c r="C23" s="7">
        <v>46.041068758139716</v>
      </c>
      <c r="E23" s="10">
        <f t="shared" si="0"/>
        <v>0.10015626749354654</v>
      </c>
    </row>
    <row r="24" spans="1:5" x14ac:dyDescent="0.2">
      <c r="A24" s="3" t="s">
        <v>25</v>
      </c>
      <c r="B24" s="3" t="s">
        <v>17</v>
      </c>
      <c r="C24" s="7">
        <v>118.55170777117975</v>
      </c>
      <c r="E24" s="10">
        <f t="shared" si="0"/>
        <v>0.2578935909963615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B87D-4630-46E9-A572-58E2FD0E577F}">
  <dimension ref="A2:E27"/>
  <sheetViews>
    <sheetView workbookViewId="0">
      <selection activeCell="E33" sqref="E33"/>
    </sheetView>
  </sheetViews>
  <sheetFormatPr defaultColWidth="9.140625" defaultRowHeight="12" x14ac:dyDescent="0.2"/>
  <cols>
    <col min="1" max="1" width="10.28515625" style="3" bestFit="1" customWidth="1"/>
    <col min="2" max="2" width="10.140625" style="11" bestFit="1" customWidth="1"/>
    <col min="3" max="5" width="22.42578125" style="3" customWidth="1"/>
    <col min="6" max="16384" width="9.140625" style="3"/>
  </cols>
  <sheetData>
    <row r="2" spans="1:5" x14ac:dyDescent="0.2">
      <c r="A2" s="1" t="s">
        <v>3</v>
      </c>
      <c r="B2" s="2" t="s">
        <v>30</v>
      </c>
    </row>
    <row r="3" spans="1:5" x14ac:dyDescent="0.2">
      <c r="A3" s="1" t="s">
        <v>4</v>
      </c>
      <c r="B3" s="4" t="s">
        <v>49</v>
      </c>
    </row>
    <row r="4" spans="1:5" x14ac:dyDescent="0.2">
      <c r="A4" s="1" t="s">
        <v>5</v>
      </c>
      <c r="B4" s="4"/>
    </row>
    <row r="5" spans="1:5" x14ac:dyDescent="0.2">
      <c r="A5" s="1" t="s">
        <v>6</v>
      </c>
      <c r="B5" s="4"/>
    </row>
    <row r="6" spans="1:5" x14ac:dyDescent="0.2">
      <c r="A6" s="5" t="s">
        <v>7</v>
      </c>
      <c r="B6" s="4" t="s">
        <v>11</v>
      </c>
    </row>
    <row r="7" spans="1:5" x14ac:dyDescent="0.2">
      <c r="A7" s="5" t="s">
        <v>8</v>
      </c>
      <c r="B7" s="4" t="s">
        <v>11</v>
      </c>
    </row>
    <row r="14" spans="1:5" x14ac:dyDescent="0.2">
      <c r="C14" s="3" t="s">
        <v>60</v>
      </c>
      <c r="D14" s="3" t="s">
        <v>29</v>
      </c>
      <c r="E14" s="3" t="s">
        <v>64</v>
      </c>
    </row>
    <row r="15" spans="1:5" x14ac:dyDescent="0.2">
      <c r="C15" s="3" t="s">
        <v>26</v>
      </c>
      <c r="D15" s="3" t="s">
        <v>27</v>
      </c>
      <c r="E15" s="3" t="s">
        <v>28</v>
      </c>
    </row>
    <row r="16" spans="1:5" x14ac:dyDescent="0.2">
      <c r="A16" s="13" t="s">
        <v>31</v>
      </c>
      <c r="B16" s="15">
        <v>45688</v>
      </c>
      <c r="C16" s="7">
        <v>4.3661538369999997</v>
      </c>
      <c r="D16" s="7">
        <v>1.3840078119999999</v>
      </c>
      <c r="E16" s="7">
        <v>6.6100202029999995</v>
      </c>
    </row>
    <row r="17" spans="1:5" x14ac:dyDescent="0.2">
      <c r="A17" s="13" t="s">
        <v>32</v>
      </c>
      <c r="B17" s="15">
        <v>45716</v>
      </c>
      <c r="C17" s="7">
        <v>4.3530817539999997</v>
      </c>
      <c r="D17" s="7">
        <v>1.9375879680000001</v>
      </c>
      <c r="E17" s="7">
        <v>5.2254352319999997</v>
      </c>
    </row>
    <row r="18" spans="1:5" x14ac:dyDescent="0.2">
      <c r="A18" s="14" t="s">
        <v>33</v>
      </c>
      <c r="B18" s="15">
        <v>45747</v>
      </c>
      <c r="C18" s="7">
        <v>5.5766404969999996</v>
      </c>
      <c r="D18" s="7">
        <v>2.717386495</v>
      </c>
      <c r="E18" s="7">
        <v>4.649850859999999</v>
      </c>
    </row>
    <row r="19" spans="1:5" x14ac:dyDescent="0.2">
      <c r="A19" s="14" t="s">
        <v>34</v>
      </c>
      <c r="B19" s="15">
        <v>45777</v>
      </c>
      <c r="C19" s="7">
        <v>4.7761863360000012</v>
      </c>
      <c r="D19" s="7">
        <v>2.9165704840000002</v>
      </c>
      <c r="E19" s="7">
        <v>3.3503805309999999</v>
      </c>
    </row>
    <row r="20" spans="1:5" x14ac:dyDescent="0.2">
      <c r="A20" s="14" t="s">
        <v>35</v>
      </c>
      <c r="B20" s="15">
        <v>45808</v>
      </c>
      <c r="C20" s="7">
        <v>4.4397588829999997</v>
      </c>
      <c r="D20" s="7">
        <v>3.1459989719999997</v>
      </c>
      <c r="E20" s="7">
        <v>2.561472653</v>
      </c>
    </row>
    <row r="21" spans="1:5" x14ac:dyDescent="0.2">
      <c r="A21" s="14" t="s">
        <v>36</v>
      </c>
      <c r="B21" s="15">
        <v>45838</v>
      </c>
      <c r="C21" s="7">
        <v>3.7225778650000003</v>
      </c>
      <c r="D21" s="7">
        <v>3.0153772880000003</v>
      </c>
      <c r="E21" s="7">
        <v>1.857896397</v>
      </c>
    </row>
    <row r="22" spans="1:5" x14ac:dyDescent="0.2">
      <c r="A22" s="14" t="s">
        <v>37</v>
      </c>
      <c r="B22" s="15">
        <v>45869</v>
      </c>
      <c r="C22" s="7">
        <v>3.2442462919999993</v>
      </c>
      <c r="D22" s="7">
        <v>3.2723350230000001</v>
      </c>
      <c r="E22" s="7">
        <v>1.9555118149999999</v>
      </c>
    </row>
    <row r="23" spans="1:5" x14ac:dyDescent="0.2">
      <c r="A23" s="14" t="s">
        <v>38</v>
      </c>
      <c r="B23" s="15">
        <v>45900</v>
      </c>
      <c r="C23" s="7">
        <v>3.0210643650000004</v>
      </c>
      <c r="D23" s="7">
        <v>2.6343201450000002</v>
      </c>
      <c r="E23" s="7">
        <v>1.6132487820000001</v>
      </c>
    </row>
    <row r="24" spans="1:5" x14ac:dyDescent="0.2">
      <c r="A24" s="14" t="s">
        <v>42</v>
      </c>
      <c r="B24" s="15">
        <v>45930</v>
      </c>
      <c r="C24" s="7">
        <v>3.4300828070000002</v>
      </c>
      <c r="D24" s="7">
        <v>2.9238919800000001</v>
      </c>
      <c r="E24" s="7">
        <v>2.0571598349999998</v>
      </c>
    </row>
    <row r="25" spans="1:5" x14ac:dyDescent="0.2">
      <c r="A25" s="14" t="s">
        <v>39</v>
      </c>
      <c r="B25" s="15">
        <v>45961</v>
      </c>
      <c r="C25" s="7">
        <v>4.004169879</v>
      </c>
      <c r="D25" s="7">
        <v>3.2159366700000001</v>
      </c>
      <c r="E25" s="7">
        <v>2.1224365249999999</v>
      </c>
    </row>
    <row r="26" spans="1:5" x14ac:dyDescent="0.2">
      <c r="A26" s="14" t="s">
        <v>40</v>
      </c>
      <c r="B26" s="15">
        <v>45991</v>
      </c>
      <c r="C26" s="7">
        <v>3.5285901500000003</v>
      </c>
      <c r="D26" s="7">
        <v>3.250331498</v>
      </c>
      <c r="E26" s="7">
        <v>2.0404382669999999</v>
      </c>
    </row>
    <row r="27" spans="1:5" x14ac:dyDescent="0.2">
      <c r="A27" s="14" t="s">
        <v>41</v>
      </c>
      <c r="B27" s="15">
        <v>46022</v>
      </c>
      <c r="C27" s="7">
        <v>5.6677829350000009</v>
      </c>
      <c r="D27" s="7">
        <v>6.3527819069999998</v>
      </c>
      <c r="E27" s="7">
        <v>3.9935572160000001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FA58-0157-4829-A17A-BE9E4C59F9A7}">
  <dimension ref="A2:G25"/>
  <sheetViews>
    <sheetView tabSelected="1" zoomScaleNormal="100" workbookViewId="0">
      <selection activeCell="C33" sqref="C33"/>
    </sheetView>
  </sheetViews>
  <sheetFormatPr defaultColWidth="9.140625" defaultRowHeight="12" x14ac:dyDescent="0.2"/>
  <cols>
    <col min="1" max="1" width="10.28515625" style="3" bestFit="1" customWidth="1"/>
    <col min="2" max="2" width="9.140625" style="3"/>
    <col min="3" max="7" width="22.5703125" style="3" customWidth="1"/>
    <col min="8" max="16384" width="9.140625" style="3"/>
  </cols>
  <sheetData>
    <row r="2" spans="1:7" x14ac:dyDescent="0.2">
      <c r="A2" s="1" t="s">
        <v>3</v>
      </c>
      <c r="B2" s="2" t="s">
        <v>53</v>
      </c>
    </row>
    <row r="3" spans="1:7" x14ac:dyDescent="0.2">
      <c r="A3" s="1" t="s">
        <v>4</v>
      </c>
      <c r="B3" s="4" t="s">
        <v>61</v>
      </c>
    </row>
    <row r="4" spans="1:7" x14ac:dyDescent="0.2">
      <c r="A4" s="1" t="s">
        <v>5</v>
      </c>
      <c r="B4" s="4" t="s">
        <v>54</v>
      </c>
    </row>
    <row r="5" spans="1:7" x14ac:dyDescent="0.2">
      <c r="A5" s="1" t="s">
        <v>6</v>
      </c>
      <c r="B5" s="4" t="s">
        <v>62</v>
      </c>
    </row>
    <row r="6" spans="1:7" x14ac:dyDescent="0.2">
      <c r="A6" s="5" t="s">
        <v>7</v>
      </c>
      <c r="B6" s="4" t="s">
        <v>11</v>
      </c>
    </row>
    <row r="7" spans="1:7" x14ac:dyDescent="0.2">
      <c r="A7" s="5" t="s">
        <v>8</v>
      </c>
      <c r="B7" s="4" t="s">
        <v>11</v>
      </c>
    </row>
    <row r="14" spans="1:7" s="16" customFormat="1" ht="36" x14ac:dyDescent="0.25">
      <c r="C14" s="16" t="s">
        <v>47</v>
      </c>
      <c r="D14" s="16" t="s">
        <v>51</v>
      </c>
      <c r="E14" s="16" t="s">
        <v>48</v>
      </c>
      <c r="F14" s="16" t="s">
        <v>55</v>
      </c>
      <c r="G14" s="16" t="s">
        <v>52</v>
      </c>
    </row>
    <row r="15" spans="1:7" s="16" customFormat="1" ht="36" x14ac:dyDescent="0.25">
      <c r="C15" s="16" t="s">
        <v>43</v>
      </c>
      <c r="D15" s="16" t="s">
        <v>44</v>
      </c>
      <c r="E15" s="16" t="s">
        <v>45</v>
      </c>
      <c r="F15" s="16" t="s">
        <v>50</v>
      </c>
      <c r="G15" s="16" t="s">
        <v>46</v>
      </c>
    </row>
    <row r="16" spans="1:7" x14ac:dyDescent="0.2">
      <c r="B16" s="12">
        <v>2016</v>
      </c>
      <c r="C16" s="7">
        <v>32.595394999999996</v>
      </c>
      <c r="D16" s="7">
        <v>32.381748000000002</v>
      </c>
      <c r="E16" s="7"/>
      <c r="F16" s="7">
        <v>14.787706000000014</v>
      </c>
      <c r="G16" s="7">
        <v>1247.1377550000002</v>
      </c>
    </row>
    <row r="17" spans="2:7" x14ac:dyDescent="0.2">
      <c r="B17" s="12">
        <v>2017</v>
      </c>
      <c r="C17" s="7">
        <v>30.052406000000001</v>
      </c>
      <c r="D17" s="7">
        <v>34.035867000000003</v>
      </c>
      <c r="E17" s="7"/>
      <c r="F17" s="7">
        <v>14.288309999999974</v>
      </c>
      <c r="G17" s="7">
        <v>1372.9582810000002</v>
      </c>
    </row>
    <row r="18" spans="2:7" x14ac:dyDescent="0.2">
      <c r="B18" s="12">
        <v>2018</v>
      </c>
      <c r="C18" s="7">
        <v>45.207323000000009</v>
      </c>
      <c r="D18" s="7">
        <v>31.504621</v>
      </c>
      <c r="E18" s="7"/>
      <c r="F18" s="7">
        <v>14.494049999999994</v>
      </c>
      <c r="G18" s="7">
        <v>1383.3443650000002</v>
      </c>
    </row>
    <row r="19" spans="2:7" x14ac:dyDescent="0.2">
      <c r="B19" s="12">
        <v>2019</v>
      </c>
      <c r="C19" s="7">
        <v>69.769188</v>
      </c>
      <c r="D19" s="7">
        <v>36.910943000000003</v>
      </c>
      <c r="E19" s="7"/>
      <c r="F19" s="7">
        <v>20.62985900000001</v>
      </c>
      <c r="G19" s="7">
        <v>1506.4108299999998</v>
      </c>
    </row>
    <row r="20" spans="2:7" x14ac:dyDescent="0.2">
      <c r="B20" s="12">
        <v>2020</v>
      </c>
      <c r="C20" s="7">
        <v>50.927603999999995</v>
      </c>
      <c r="D20" s="7">
        <v>23.838858999999999</v>
      </c>
      <c r="E20" s="7"/>
      <c r="F20" s="7">
        <v>14.09069800000001</v>
      </c>
      <c r="G20" s="7">
        <v>1606.1834259999996</v>
      </c>
    </row>
    <row r="21" spans="2:7" x14ac:dyDescent="0.2">
      <c r="B21" s="12">
        <v>2021</v>
      </c>
      <c r="C21" s="7">
        <v>51.194944</v>
      </c>
      <c r="D21" s="7">
        <v>28.332417</v>
      </c>
      <c r="E21" s="7"/>
      <c r="F21" s="7">
        <v>16.906168000000008</v>
      </c>
      <c r="G21" s="7">
        <v>1709.7442589999998</v>
      </c>
    </row>
    <row r="22" spans="2:7" x14ac:dyDescent="0.2">
      <c r="B22" s="12">
        <v>2022</v>
      </c>
      <c r="C22" s="7">
        <v>81.869753000000003</v>
      </c>
      <c r="D22" s="7">
        <v>23.361342999999994</v>
      </c>
      <c r="E22" s="7"/>
      <c r="F22" s="7">
        <v>21.966862999999986</v>
      </c>
      <c r="G22" s="7">
        <v>1597.5648660000002</v>
      </c>
    </row>
    <row r="23" spans="2:7" x14ac:dyDescent="0.2">
      <c r="B23" s="12">
        <v>2023</v>
      </c>
      <c r="C23" s="7">
        <v>81.843228049999993</v>
      </c>
      <c r="D23" s="7">
        <v>30.495494000000001</v>
      </c>
      <c r="E23" s="7"/>
      <c r="F23" s="7">
        <v>26.806756000000014</v>
      </c>
      <c r="G23" s="7">
        <v>1938.6402279999995</v>
      </c>
    </row>
    <row r="24" spans="2:7" x14ac:dyDescent="0.2">
      <c r="B24" s="12">
        <v>2024</v>
      </c>
      <c r="C24" s="7">
        <v>66.568905999999984</v>
      </c>
      <c r="D24" s="7">
        <v>43.412022</v>
      </c>
      <c r="E24" s="7"/>
      <c r="F24" s="7">
        <v>20.178537000000027</v>
      </c>
      <c r="G24" s="7">
        <v>2237.764623</v>
      </c>
    </row>
    <row r="25" spans="2:7" x14ac:dyDescent="0.2">
      <c r="B25" s="12">
        <v>2025</v>
      </c>
      <c r="C25" s="7">
        <v>72.727198961000013</v>
      </c>
      <c r="D25" s="7">
        <v>35.776162730999999</v>
      </c>
      <c r="E25" s="7">
        <v>104.646387371</v>
      </c>
      <c r="F25" s="7">
        <v>19.630116779000005</v>
      </c>
      <c r="G25" s="7">
        <v>2386.4360000000001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c7-27</vt:lpstr>
      <vt:lpstr>c7-28</vt:lpstr>
      <vt:lpstr>c7-29</vt:lpstr>
      <vt:lpstr>c7-30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Sulyok András</dc:creator>
  <cp:lastModifiedBy>Sulyok András</cp:lastModifiedBy>
  <dcterms:created xsi:type="dcterms:W3CDTF">2015-06-05T18:17:20Z</dcterms:created>
  <dcterms:modified xsi:type="dcterms:W3CDTF">2026-04-28T14:21:44Z</dcterms:modified>
</cp:coreProperties>
</file>